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hunder Basin\PDog Biomass\Data\"/>
    </mc:Choice>
  </mc:AlternateContent>
  <bookViews>
    <workbookView xWindow="0" yWindow="0" windowWidth="20415" windowHeight="3360" firstSheet="2" activeTab="5"/>
  </bookViews>
  <sheets>
    <sheet name="MetaData" sheetId="1" r:id="rId1"/>
    <sheet name="Soils_and_Env_Covariates" sheetId="7" r:id="rId2"/>
    <sheet name="Biomass" sheetId="8" r:id="rId3"/>
    <sheet name="PrairieDogBurrows" sheetId="2" r:id="rId4"/>
    <sheet name="ShrubMeasurements" sheetId="3" r:id="rId5"/>
    <sheet name="SpeciesRichness" sheetId="4" r:id="rId6"/>
  </sheets>
  <definedNames>
    <definedName name="_xlnm._FilterDatabase" localSheetId="2" hidden="1">Biomass!$A$1:$AT$422</definedName>
    <definedName name="_xlnm._FilterDatabase" localSheetId="3" hidden="1">PrairieDogBurrows!$E$1:$E$92</definedName>
    <definedName name="_xlnm._FilterDatabase" localSheetId="5" hidden="1">SpeciesRichness!$A$1:$DO$181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79" i="3" l="1"/>
  <c r="J278" i="3"/>
  <c r="I92" i="2" l="1"/>
  <c r="J92" i="2"/>
  <c r="K92" i="2"/>
  <c r="I181" i="4" l="1"/>
  <c r="J577" i="8" l="1"/>
  <c r="J423" i="8"/>
  <c r="I423" i="8"/>
  <c r="I424" i="8"/>
  <c r="J424" i="8"/>
  <c r="I425" i="8"/>
  <c r="J425" i="8"/>
  <c r="I426" i="8"/>
  <c r="J426" i="8"/>
  <c r="I427" i="8"/>
  <c r="J427" i="8"/>
  <c r="I428" i="8"/>
  <c r="J428" i="8"/>
  <c r="I429" i="8"/>
  <c r="J429" i="8"/>
  <c r="I430" i="8"/>
  <c r="J430" i="8"/>
  <c r="I431" i="8"/>
  <c r="J431" i="8"/>
  <c r="I432" i="8"/>
  <c r="J432" i="8"/>
  <c r="I433" i="8"/>
  <c r="J433" i="8"/>
  <c r="I434" i="8"/>
  <c r="J434" i="8"/>
  <c r="I435" i="8"/>
  <c r="J435" i="8"/>
  <c r="I436" i="8"/>
  <c r="J436" i="8"/>
  <c r="I437" i="8"/>
  <c r="J437" i="8"/>
  <c r="I438" i="8"/>
  <c r="J438" i="8"/>
  <c r="I439" i="8"/>
  <c r="J439" i="8"/>
  <c r="I440" i="8"/>
  <c r="J440" i="8"/>
  <c r="I441" i="8"/>
  <c r="J441" i="8"/>
  <c r="I442" i="8"/>
  <c r="J442" i="8"/>
  <c r="I443" i="8"/>
  <c r="J443" i="8"/>
  <c r="I444" i="8"/>
  <c r="J444" i="8"/>
  <c r="I445" i="8"/>
  <c r="J445" i="8"/>
  <c r="I446" i="8"/>
  <c r="J446" i="8"/>
  <c r="I447" i="8"/>
  <c r="J447" i="8"/>
  <c r="I448" i="8"/>
  <c r="J448" i="8"/>
  <c r="I449" i="8"/>
  <c r="J449" i="8"/>
  <c r="I450" i="8"/>
  <c r="J450" i="8"/>
  <c r="I451" i="8"/>
  <c r="J451" i="8"/>
  <c r="I452" i="8"/>
  <c r="J452" i="8"/>
  <c r="I453" i="8"/>
  <c r="J453" i="8"/>
  <c r="I454" i="8"/>
  <c r="J454" i="8"/>
  <c r="I455" i="8"/>
  <c r="J455" i="8"/>
  <c r="I456" i="8"/>
  <c r="J456" i="8"/>
  <c r="I457" i="8"/>
  <c r="J457" i="8"/>
  <c r="I458" i="8"/>
  <c r="J458" i="8"/>
  <c r="I459" i="8"/>
  <c r="J459" i="8"/>
  <c r="I460" i="8"/>
  <c r="J460" i="8"/>
  <c r="I461" i="8"/>
  <c r="J461" i="8"/>
  <c r="I462" i="8"/>
  <c r="J462" i="8"/>
  <c r="I463" i="8"/>
  <c r="J463" i="8"/>
  <c r="I464" i="8"/>
  <c r="J464" i="8"/>
  <c r="I465" i="8"/>
  <c r="J465" i="8"/>
  <c r="I466" i="8"/>
  <c r="J466" i="8"/>
  <c r="I467" i="8"/>
  <c r="J467" i="8"/>
  <c r="I468" i="8"/>
  <c r="J468" i="8"/>
  <c r="I469" i="8"/>
  <c r="J469" i="8"/>
  <c r="I470" i="8"/>
  <c r="J470" i="8"/>
  <c r="I471" i="8"/>
  <c r="J471" i="8"/>
  <c r="I472" i="8"/>
  <c r="J472" i="8"/>
  <c r="I473" i="8"/>
  <c r="J473" i="8"/>
  <c r="I474" i="8"/>
  <c r="J474" i="8"/>
  <c r="I475" i="8"/>
  <c r="J475" i="8"/>
  <c r="I476" i="8"/>
  <c r="J476" i="8"/>
  <c r="I477" i="8"/>
  <c r="J477" i="8"/>
  <c r="I478" i="8"/>
  <c r="J478" i="8"/>
  <c r="I479" i="8"/>
  <c r="J479" i="8"/>
  <c r="I480" i="8"/>
  <c r="J480" i="8"/>
  <c r="I481" i="8"/>
  <c r="J481" i="8"/>
  <c r="I482" i="8"/>
  <c r="J482" i="8"/>
  <c r="I483" i="8"/>
  <c r="J483" i="8"/>
  <c r="I484" i="8"/>
  <c r="J484" i="8"/>
  <c r="I485" i="8"/>
  <c r="J485" i="8"/>
  <c r="I486" i="8"/>
  <c r="J486" i="8"/>
  <c r="I487" i="8"/>
  <c r="J487" i="8"/>
  <c r="I488" i="8"/>
  <c r="J488" i="8"/>
  <c r="I489" i="8"/>
  <c r="J489" i="8"/>
  <c r="I490" i="8"/>
  <c r="J490" i="8"/>
  <c r="I491" i="8"/>
  <c r="J491" i="8"/>
  <c r="I492" i="8"/>
  <c r="J492" i="8"/>
  <c r="I493" i="8"/>
  <c r="J493" i="8"/>
  <c r="I494" i="8"/>
  <c r="J494" i="8"/>
  <c r="I495" i="8"/>
  <c r="J495" i="8"/>
  <c r="I496" i="8"/>
  <c r="J496" i="8"/>
  <c r="I497" i="8"/>
  <c r="J497" i="8"/>
  <c r="I498" i="8"/>
  <c r="J498" i="8"/>
  <c r="I499" i="8"/>
  <c r="J499" i="8"/>
  <c r="I500" i="8"/>
  <c r="J500" i="8"/>
  <c r="I501" i="8"/>
  <c r="J501" i="8"/>
  <c r="I502" i="8"/>
  <c r="J502" i="8"/>
  <c r="I503" i="8"/>
  <c r="J503" i="8"/>
  <c r="I504" i="8"/>
  <c r="J504" i="8"/>
  <c r="I505" i="8"/>
  <c r="J505" i="8"/>
  <c r="I506" i="8"/>
  <c r="J506" i="8"/>
  <c r="I507" i="8"/>
  <c r="J507" i="8"/>
  <c r="I508" i="8"/>
  <c r="J508" i="8"/>
  <c r="I509" i="8"/>
  <c r="J509" i="8"/>
  <c r="I510" i="8"/>
  <c r="J510" i="8"/>
  <c r="I511" i="8"/>
  <c r="J511" i="8"/>
  <c r="I512" i="8"/>
  <c r="J512" i="8"/>
  <c r="I513" i="8"/>
  <c r="J513" i="8"/>
  <c r="I514" i="8"/>
  <c r="J514" i="8"/>
  <c r="I515" i="8"/>
  <c r="J515" i="8"/>
  <c r="I516" i="8"/>
  <c r="J516" i="8"/>
  <c r="I517" i="8"/>
  <c r="J517" i="8"/>
  <c r="I518" i="8"/>
  <c r="J518" i="8"/>
  <c r="I519" i="8"/>
  <c r="J519" i="8"/>
  <c r="I520" i="8"/>
  <c r="J520" i="8"/>
  <c r="I521" i="8"/>
  <c r="J521" i="8"/>
  <c r="I522" i="8"/>
  <c r="J522" i="8"/>
  <c r="I523" i="8"/>
  <c r="J523" i="8"/>
  <c r="I524" i="8"/>
  <c r="J524" i="8"/>
  <c r="I525" i="8"/>
  <c r="J525" i="8"/>
  <c r="I526" i="8"/>
  <c r="J526" i="8"/>
  <c r="I527" i="8"/>
  <c r="J527" i="8"/>
  <c r="I528" i="8"/>
  <c r="J528" i="8"/>
  <c r="I529" i="8"/>
  <c r="J529" i="8"/>
  <c r="I530" i="8"/>
  <c r="J530" i="8"/>
  <c r="I531" i="8"/>
  <c r="J531" i="8"/>
  <c r="I532" i="8"/>
  <c r="J532" i="8"/>
  <c r="I533" i="8"/>
  <c r="J533" i="8"/>
  <c r="I534" i="8"/>
  <c r="J534" i="8"/>
  <c r="I535" i="8"/>
  <c r="J535" i="8"/>
  <c r="I536" i="8"/>
  <c r="J536" i="8"/>
  <c r="I537" i="8"/>
  <c r="J537" i="8"/>
  <c r="I538" i="8"/>
  <c r="J538" i="8"/>
  <c r="I539" i="8"/>
  <c r="J539" i="8"/>
  <c r="I540" i="8"/>
  <c r="J540" i="8"/>
  <c r="I541" i="8"/>
  <c r="J541" i="8"/>
  <c r="I542" i="8"/>
  <c r="J542" i="8"/>
  <c r="I543" i="8"/>
  <c r="J543" i="8"/>
  <c r="I544" i="8"/>
  <c r="J544" i="8"/>
  <c r="I545" i="8"/>
  <c r="J545" i="8"/>
  <c r="I546" i="8"/>
  <c r="J546" i="8"/>
  <c r="I547" i="8"/>
  <c r="J547" i="8"/>
  <c r="I548" i="8"/>
  <c r="J548" i="8"/>
  <c r="I549" i="8"/>
  <c r="J549" i="8"/>
  <c r="I550" i="8"/>
  <c r="J550" i="8"/>
  <c r="I551" i="8"/>
  <c r="J551" i="8"/>
  <c r="I552" i="8"/>
  <c r="J552" i="8"/>
  <c r="I553" i="8"/>
  <c r="J553" i="8"/>
  <c r="I554" i="8"/>
  <c r="J554" i="8"/>
  <c r="I555" i="8"/>
  <c r="J555" i="8"/>
  <c r="I556" i="8"/>
  <c r="J556" i="8"/>
  <c r="I557" i="8"/>
  <c r="J557" i="8"/>
  <c r="I558" i="8"/>
  <c r="J558" i="8"/>
  <c r="I559" i="8"/>
  <c r="J559" i="8"/>
  <c r="I560" i="8"/>
  <c r="J560" i="8"/>
  <c r="I561" i="8"/>
  <c r="J561" i="8"/>
  <c r="I562" i="8"/>
  <c r="J562" i="8"/>
  <c r="I563" i="8"/>
  <c r="J563" i="8"/>
  <c r="I564" i="8"/>
  <c r="J564" i="8"/>
  <c r="I565" i="8"/>
  <c r="J565" i="8"/>
  <c r="I566" i="8"/>
  <c r="J566" i="8"/>
  <c r="I567" i="8"/>
  <c r="J567" i="8"/>
  <c r="I568" i="8"/>
  <c r="J568" i="8"/>
  <c r="I569" i="8"/>
  <c r="J569" i="8"/>
  <c r="I570" i="8"/>
  <c r="J570" i="8"/>
  <c r="I571" i="8"/>
  <c r="J571" i="8"/>
  <c r="I572" i="8"/>
  <c r="J572" i="8"/>
  <c r="I573" i="8"/>
  <c r="J573" i="8"/>
  <c r="I574" i="8"/>
  <c r="J574" i="8"/>
  <c r="I575" i="8"/>
  <c r="J575" i="8"/>
  <c r="I576" i="8"/>
  <c r="J576" i="8"/>
  <c r="I577" i="8"/>
  <c r="I578" i="8"/>
  <c r="J578" i="8"/>
  <c r="I579" i="8"/>
  <c r="J579" i="8"/>
  <c r="I580" i="8"/>
  <c r="J580" i="8"/>
  <c r="I581" i="8"/>
  <c r="J581" i="8"/>
  <c r="I582" i="8"/>
  <c r="J582" i="8"/>
  <c r="I583" i="8"/>
  <c r="J583" i="8"/>
  <c r="I584" i="8"/>
  <c r="J584" i="8"/>
  <c r="I585" i="8"/>
  <c r="J585" i="8"/>
  <c r="I586" i="8"/>
  <c r="J586" i="8"/>
  <c r="I587" i="8"/>
  <c r="J587" i="8"/>
  <c r="I588" i="8"/>
  <c r="J588" i="8"/>
  <c r="I589" i="8"/>
  <c r="J589" i="8"/>
  <c r="I590" i="8"/>
  <c r="J590" i="8"/>
  <c r="I591" i="8"/>
  <c r="J591" i="8"/>
  <c r="I592" i="8"/>
  <c r="J592" i="8"/>
  <c r="I593" i="8"/>
  <c r="J593" i="8"/>
  <c r="J422" i="8"/>
  <c r="I422" i="8"/>
  <c r="H593"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2" i="8"/>
  <c r="H3" i="8"/>
  <c r="H5" i="8"/>
  <c r="J5" i="8"/>
  <c r="J4" i="8"/>
  <c r="H44" i="8"/>
  <c r="H162" i="8"/>
  <c r="H422" i="8"/>
  <c r="J421" i="8"/>
  <c r="I421" i="8"/>
  <c r="H421" i="8"/>
  <c r="J420" i="8"/>
  <c r="I420" i="8"/>
  <c r="H420" i="8"/>
  <c r="J419" i="8"/>
  <c r="I419" i="8"/>
  <c r="H419" i="8"/>
  <c r="J418" i="8"/>
  <c r="I418" i="8"/>
  <c r="H418" i="8"/>
  <c r="J417" i="8"/>
  <c r="I417" i="8"/>
  <c r="H417" i="8"/>
  <c r="J416" i="8"/>
  <c r="I416" i="8"/>
  <c r="H416" i="8"/>
  <c r="J415" i="8"/>
  <c r="I415" i="8"/>
  <c r="H415" i="8"/>
  <c r="J414" i="8"/>
  <c r="I414" i="8"/>
  <c r="H414" i="8"/>
  <c r="J413" i="8"/>
  <c r="I413" i="8"/>
  <c r="H413" i="8"/>
  <c r="J412" i="8"/>
  <c r="I412" i="8"/>
  <c r="H412" i="8"/>
  <c r="J411" i="8"/>
  <c r="I411" i="8"/>
  <c r="H411" i="8"/>
  <c r="J410" i="8"/>
  <c r="I410" i="8"/>
  <c r="H410" i="8"/>
  <c r="J409" i="8"/>
  <c r="I409" i="8"/>
  <c r="H409" i="8"/>
  <c r="J408" i="8"/>
  <c r="I408" i="8"/>
  <c r="H408" i="8"/>
  <c r="J407" i="8"/>
  <c r="I407" i="8"/>
  <c r="H407" i="8"/>
  <c r="J406" i="8"/>
  <c r="I406" i="8"/>
  <c r="H406" i="8"/>
  <c r="J405" i="8"/>
  <c r="I405" i="8"/>
  <c r="H405" i="8"/>
  <c r="J404" i="8"/>
  <c r="I404" i="8"/>
  <c r="H404" i="8"/>
  <c r="J403" i="8"/>
  <c r="I403" i="8"/>
  <c r="H403" i="8"/>
  <c r="J402" i="8"/>
  <c r="I402" i="8"/>
  <c r="H402" i="8"/>
  <c r="J401" i="8"/>
  <c r="I401" i="8"/>
  <c r="H401" i="8"/>
  <c r="J400" i="8"/>
  <c r="I400" i="8"/>
  <c r="H400" i="8"/>
  <c r="J399" i="8"/>
  <c r="I399" i="8"/>
  <c r="H399" i="8"/>
  <c r="J398" i="8"/>
  <c r="I398" i="8"/>
  <c r="H398" i="8"/>
  <c r="J397" i="8"/>
  <c r="I397" i="8"/>
  <c r="H397" i="8"/>
  <c r="J396" i="8"/>
  <c r="I396" i="8"/>
  <c r="H396" i="8"/>
  <c r="J395" i="8"/>
  <c r="I395" i="8"/>
  <c r="H395" i="8"/>
  <c r="J394" i="8"/>
  <c r="I394" i="8"/>
  <c r="H394" i="8"/>
  <c r="J392" i="8"/>
  <c r="I392" i="8"/>
  <c r="H392" i="8"/>
  <c r="J391" i="8"/>
  <c r="I391" i="8"/>
  <c r="H391" i="8"/>
  <c r="J390" i="8"/>
  <c r="I390" i="8"/>
  <c r="H390" i="8"/>
  <c r="J389" i="8"/>
  <c r="I389" i="8"/>
  <c r="H389" i="8"/>
  <c r="J388" i="8"/>
  <c r="I388" i="8"/>
  <c r="H388" i="8"/>
  <c r="J387" i="8"/>
  <c r="I387" i="8"/>
  <c r="H387" i="8"/>
  <c r="J386" i="8"/>
  <c r="I386" i="8"/>
  <c r="H386" i="8"/>
  <c r="J385" i="8"/>
  <c r="I385" i="8"/>
  <c r="H385" i="8"/>
  <c r="J384" i="8"/>
  <c r="I384" i="8"/>
  <c r="H384" i="8"/>
  <c r="J383" i="8"/>
  <c r="I383" i="8"/>
  <c r="H383" i="8"/>
  <c r="J382" i="8"/>
  <c r="I382" i="8"/>
  <c r="H382" i="8"/>
  <c r="J381" i="8"/>
  <c r="I381" i="8"/>
  <c r="H381" i="8"/>
  <c r="J380" i="8"/>
  <c r="I380" i="8"/>
  <c r="H380" i="8"/>
  <c r="J379" i="8"/>
  <c r="I379" i="8"/>
  <c r="H379" i="8"/>
  <c r="J378" i="8"/>
  <c r="I378" i="8"/>
  <c r="H378" i="8"/>
  <c r="J377" i="8"/>
  <c r="I377" i="8"/>
  <c r="H377" i="8"/>
  <c r="J376" i="8"/>
  <c r="I376" i="8"/>
  <c r="H376" i="8"/>
  <c r="J375" i="8"/>
  <c r="I375" i="8"/>
  <c r="H375" i="8"/>
  <c r="J374" i="8"/>
  <c r="I374" i="8"/>
  <c r="H374" i="8"/>
  <c r="J373" i="8"/>
  <c r="I373" i="8"/>
  <c r="H373" i="8"/>
  <c r="J372" i="8"/>
  <c r="I372" i="8"/>
  <c r="H372" i="8"/>
  <c r="J371" i="8"/>
  <c r="I371" i="8"/>
  <c r="H371" i="8"/>
  <c r="J370" i="8"/>
  <c r="I370" i="8"/>
  <c r="H370" i="8"/>
  <c r="J369" i="8"/>
  <c r="I369" i="8"/>
  <c r="H369" i="8"/>
  <c r="J368" i="8"/>
  <c r="I368" i="8"/>
  <c r="H368" i="8"/>
  <c r="J367" i="8"/>
  <c r="I367" i="8"/>
  <c r="H367" i="8"/>
  <c r="J366" i="8"/>
  <c r="I366" i="8"/>
  <c r="H366" i="8"/>
  <c r="J365" i="8"/>
  <c r="I365" i="8"/>
  <c r="H365" i="8"/>
  <c r="J364" i="8"/>
  <c r="I364" i="8"/>
  <c r="H364" i="8"/>
  <c r="J363" i="8"/>
  <c r="I363" i="8"/>
  <c r="H363" i="8"/>
  <c r="J362" i="8"/>
  <c r="I362" i="8"/>
  <c r="H362" i="8"/>
  <c r="J361" i="8"/>
  <c r="I361" i="8"/>
  <c r="H361" i="8"/>
  <c r="J360" i="8"/>
  <c r="I360" i="8"/>
  <c r="H360" i="8"/>
  <c r="J359" i="8"/>
  <c r="I359" i="8"/>
  <c r="H359" i="8"/>
  <c r="J358" i="8"/>
  <c r="I358" i="8"/>
  <c r="H358" i="8"/>
  <c r="J357" i="8"/>
  <c r="I357" i="8"/>
  <c r="H357" i="8"/>
  <c r="J356" i="8"/>
  <c r="I356" i="8"/>
  <c r="H356" i="8"/>
  <c r="J355" i="8"/>
  <c r="I355" i="8"/>
  <c r="H355" i="8"/>
  <c r="J354" i="8"/>
  <c r="I354" i="8"/>
  <c r="H354" i="8"/>
  <c r="J353" i="8"/>
  <c r="I353" i="8"/>
  <c r="H353" i="8"/>
  <c r="J352" i="8"/>
  <c r="I352" i="8"/>
  <c r="H352" i="8"/>
  <c r="J351" i="8"/>
  <c r="I351" i="8"/>
  <c r="H351" i="8"/>
  <c r="J350" i="8"/>
  <c r="I350" i="8"/>
  <c r="H350" i="8"/>
  <c r="J349" i="8"/>
  <c r="I349" i="8"/>
  <c r="H349" i="8"/>
  <c r="J348" i="8"/>
  <c r="I348" i="8"/>
  <c r="H348" i="8"/>
  <c r="J347" i="8"/>
  <c r="I347" i="8"/>
  <c r="H347" i="8"/>
  <c r="J346" i="8"/>
  <c r="I346" i="8"/>
  <c r="H346" i="8"/>
  <c r="J345" i="8"/>
  <c r="I345" i="8"/>
  <c r="H345" i="8"/>
  <c r="J344" i="8"/>
  <c r="I344" i="8"/>
  <c r="H344" i="8"/>
  <c r="J343" i="8"/>
  <c r="I343" i="8"/>
  <c r="H343" i="8"/>
  <c r="J342" i="8"/>
  <c r="I342" i="8"/>
  <c r="H342" i="8"/>
  <c r="J341" i="8"/>
  <c r="I341" i="8"/>
  <c r="H341" i="8"/>
  <c r="J340" i="8"/>
  <c r="I340" i="8"/>
  <c r="H340" i="8"/>
  <c r="J339" i="8"/>
  <c r="I339" i="8"/>
  <c r="H339" i="8"/>
  <c r="J338" i="8"/>
  <c r="I338" i="8"/>
  <c r="H338" i="8"/>
  <c r="J337" i="8"/>
  <c r="I337" i="8"/>
  <c r="H337" i="8"/>
  <c r="J336" i="8"/>
  <c r="I336" i="8"/>
  <c r="H336" i="8"/>
  <c r="J335" i="8"/>
  <c r="I335" i="8"/>
  <c r="H335" i="8"/>
  <c r="J334" i="8"/>
  <c r="I334" i="8"/>
  <c r="H334" i="8"/>
  <c r="J333" i="8"/>
  <c r="I333" i="8"/>
  <c r="H333" i="8"/>
  <c r="J332" i="8"/>
  <c r="I332" i="8"/>
  <c r="H332" i="8"/>
  <c r="J331" i="8"/>
  <c r="I331" i="8"/>
  <c r="H331" i="8"/>
  <c r="J330" i="8"/>
  <c r="I330" i="8"/>
  <c r="H330" i="8"/>
  <c r="J329" i="8"/>
  <c r="I329" i="8"/>
  <c r="H329" i="8"/>
  <c r="J328" i="8"/>
  <c r="I328" i="8"/>
  <c r="H328" i="8"/>
  <c r="J327" i="8"/>
  <c r="I327" i="8"/>
  <c r="H327" i="8"/>
  <c r="J326" i="8"/>
  <c r="I326" i="8"/>
  <c r="H326" i="8"/>
  <c r="J325" i="8"/>
  <c r="I325" i="8"/>
  <c r="H325" i="8"/>
  <c r="J324" i="8"/>
  <c r="I324" i="8"/>
  <c r="H324" i="8"/>
  <c r="J323" i="8"/>
  <c r="I323" i="8"/>
  <c r="H323" i="8"/>
  <c r="J322" i="8"/>
  <c r="I322" i="8"/>
  <c r="H322" i="8"/>
  <c r="J321" i="8"/>
  <c r="I321" i="8"/>
  <c r="H321" i="8"/>
  <c r="J320" i="8"/>
  <c r="I320" i="8"/>
  <c r="H320" i="8"/>
  <c r="J319" i="8"/>
  <c r="I319" i="8"/>
  <c r="H319" i="8"/>
  <c r="J318" i="8"/>
  <c r="I318" i="8"/>
  <c r="H318" i="8"/>
  <c r="J317" i="8"/>
  <c r="I317" i="8"/>
  <c r="H317" i="8"/>
  <c r="J316" i="8"/>
  <c r="I316" i="8"/>
  <c r="H316" i="8"/>
  <c r="J315" i="8"/>
  <c r="I315" i="8"/>
  <c r="H315" i="8"/>
  <c r="J314" i="8"/>
  <c r="I314" i="8"/>
  <c r="H314" i="8"/>
  <c r="J313" i="8"/>
  <c r="I313" i="8"/>
  <c r="H313" i="8"/>
  <c r="J312" i="8"/>
  <c r="I312" i="8"/>
  <c r="H312" i="8"/>
  <c r="J311" i="8"/>
  <c r="I311" i="8"/>
  <c r="H311" i="8"/>
  <c r="J310" i="8"/>
  <c r="I310" i="8"/>
  <c r="H310" i="8"/>
  <c r="J309" i="8"/>
  <c r="I309" i="8"/>
  <c r="H309" i="8"/>
  <c r="J308" i="8"/>
  <c r="I308" i="8"/>
  <c r="H308" i="8"/>
  <c r="J307" i="8"/>
  <c r="I307" i="8"/>
  <c r="H307" i="8"/>
  <c r="J306" i="8"/>
  <c r="I306" i="8"/>
  <c r="H306" i="8"/>
  <c r="J305" i="8"/>
  <c r="I305" i="8"/>
  <c r="H305" i="8"/>
  <c r="J304" i="8"/>
  <c r="I304" i="8"/>
  <c r="H304" i="8"/>
  <c r="J303" i="8"/>
  <c r="I303" i="8"/>
  <c r="H303" i="8"/>
  <c r="J302" i="8"/>
  <c r="I302" i="8"/>
  <c r="H302" i="8"/>
  <c r="J301" i="8"/>
  <c r="I301" i="8"/>
  <c r="H301" i="8"/>
  <c r="J300" i="8"/>
  <c r="I300" i="8"/>
  <c r="H300" i="8"/>
  <c r="J299" i="8"/>
  <c r="I299" i="8"/>
  <c r="H299" i="8"/>
  <c r="J298" i="8"/>
  <c r="I298" i="8"/>
  <c r="H298" i="8"/>
  <c r="J297" i="8"/>
  <c r="I297" i="8"/>
  <c r="H297" i="8"/>
  <c r="J296" i="8"/>
  <c r="I296" i="8"/>
  <c r="H296" i="8"/>
  <c r="J295" i="8"/>
  <c r="I295" i="8"/>
  <c r="H295" i="8"/>
  <c r="J294" i="8"/>
  <c r="I294" i="8"/>
  <c r="H294" i="8"/>
  <c r="J293" i="8"/>
  <c r="I293" i="8"/>
  <c r="H293" i="8"/>
  <c r="J292" i="8"/>
  <c r="I292" i="8"/>
  <c r="H292" i="8"/>
  <c r="J291" i="8"/>
  <c r="I291" i="8"/>
  <c r="H291" i="8"/>
  <c r="J290" i="8"/>
  <c r="I290" i="8"/>
  <c r="H290" i="8"/>
  <c r="J289" i="8"/>
  <c r="I289" i="8"/>
  <c r="H289" i="8"/>
  <c r="J288" i="8"/>
  <c r="I288" i="8"/>
  <c r="H288" i="8"/>
  <c r="J287" i="8"/>
  <c r="I287" i="8"/>
  <c r="H287" i="8"/>
  <c r="J286" i="8"/>
  <c r="I286" i="8"/>
  <c r="H286" i="8"/>
  <c r="J285" i="8"/>
  <c r="I285" i="8"/>
  <c r="H285" i="8"/>
  <c r="J284" i="8"/>
  <c r="I284" i="8"/>
  <c r="H284" i="8"/>
  <c r="J283" i="8"/>
  <c r="I283" i="8"/>
  <c r="H283" i="8"/>
  <c r="J282" i="8"/>
  <c r="I282" i="8"/>
  <c r="H282" i="8"/>
  <c r="J281" i="8"/>
  <c r="I281" i="8"/>
  <c r="H281" i="8"/>
  <c r="J280" i="8"/>
  <c r="I280" i="8"/>
  <c r="H280" i="8"/>
  <c r="J279" i="8"/>
  <c r="I279" i="8"/>
  <c r="H279" i="8"/>
  <c r="J278" i="8"/>
  <c r="I278" i="8"/>
  <c r="H278" i="8"/>
  <c r="J277" i="8"/>
  <c r="I277" i="8"/>
  <c r="H277" i="8"/>
  <c r="J276" i="8"/>
  <c r="I276" i="8"/>
  <c r="H276" i="8"/>
  <c r="J275" i="8"/>
  <c r="I275" i="8"/>
  <c r="H275" i="8"/>
  <c r="J274" i="8"/>
  <c r="I274" i="8"/>
  <c r="H274" i="8"/>
  <c r="J273" i="8"/>
  <c r="I273" i="8"/>
  <c r="H273" i="8"/>
  <c r="J272" i="8"/>
  <c r="I272" i="8"/>
  <c r="H272" i="8"/>
  <c r="J271" i="8"/>
  <c r="I271" i="8"/>
  <c r="H271" i="8"/>
  <c r="J270" i="8"/>
  <c r="I270" i="8"/>
  <c r="H270" i="8"/>
  <c r="J269" i="8"/>
  <c r="I269" i="8"/>
  <c r="H269" i="8"/>
  <c r="J268" i="8"/>
  <c r="I268" i="8"/>
  <c r="H268" i="8"/>
  <c r="J267" i="8"/>
  <c r="I267" i="8"/>
  <c r="H267" i="8"/>
  <c r="J266" i="8"/>
  <c r="I266" i="8"/>
  <c r="H266" i="8"/>
  <c r="J265" i="8"/>
  <c r="I265" i="8"/>
  <c r="H265" i="8"/>
  <c r="J264" i="8"/>
  <c r="I264" i="8"/>
  <c r="H264" i="8"/>
  <c r="J263" i="8"/>
  <c r="I263" i="8"/>
  <c r="H263" i="8"/>
  <c r="J262" i="8"/>
  <c r="I262" i="8"/>
  <c r="H262" i="8"/>
  <c r="J261" i="8"/>
  <c r="I261" i="8"/>
  <c r="H261" i="8"/>
  <c r="J260" i="8"/>
  <c r="I260" i="8"/>
  <c r="H260" i="8"/>
  <c r="J259" i="8"/>
  <c r="I259" i="8"/>
  <c r="H259" i="8"/>
  <c r="J258" i="8"/>
  <c r="I258" i="8"/>
  <c r="H258" i="8"/>
  <c r="J257" i="8"/>
  <c r="I257" i="8"/>
  <c r="H257" i="8"/>
  <c r="J256" i="8"/>
  <c r="I256" i="8"/>
  <c r="H256" i="8"/>
  <c r="J255" i="8"/>
  <c r="I255" i="8"/>
  <c r="H255" i="8"/>
  <c r="J254" i="8"/>
  <c r="I254" i="8"/>
  <c r="H254" i="8"/>
  <c r="J253" i="8"/>
  <c r="I253" i="8"/>
  <c r="H253" i="8"/>
  <c r="J252" i="8"/>
  <c r="I252" i="8"/>
  <c r="H252" i="8"/>
  <c r="J251" i="8"/>
  <c r="I251" i="8"/>
  <c r="H251" i="8"/>
  <c r="J250" i="8"/>
  <c r="I250" i="8"/>
  <c r="H250" i="8"/>
  <c r="J249" i="8"/>
  <c r="I249" i="8"/>
  <c r="H249" i="8"/>
  <c r="J248" i="8"/>
  <c r="I248" i="8"/>
  <c r="H248" i="8"/>
  <c r="J247" i="8"/>
  <c r="I247" i="8"/>
  <c r="H247" i="8"/>
  <c r="J246" i="8"/>
  <c r="I246" i="8"/>
  <c r="H246" i="8"/>
  <c r="J245" i="8"/>
  <c r="I245" i="8"/>
  <c r="H245" i="8"/>
  <c r="J244" i="8"/>
  <c r="I244" i="8"/>
  <c r="H244" i="8"/>
  <c r="J243" i="8"/>
  <c r="I243" i="8"/>
  <c r="H243" i="8"/>
  <c r="J242" i="8"/>
  <c r="I242" i="8"/>
  <c r="H242" i="8"/>
  <c r="J241" i="8"/>
  <c r="I241" i="8"/>
  <c r="H241" i="8"/>
  <c r="J240" i="8"/>
  <c r="I240" i="8"/>
  <c r="H240" i="8"/>
  <c r="J239" i="8"/>
  <c r="I239" i="8"/>
  <c r="H239" i="8"/>
  <c r="J238" i="8"/>
  <c r="I238" i="8"/>
  <c r="H238" i="8"/>
  <c r="J237" i="8"/>
  <c r="I237" i="8"/>
  <c r="H237" i="8"/>
  <c r="J236" i="8"/>
  <c r="I236" i="8"/>
  <c r="H236" i="8"/>
  <c r="J235" i="8"/>
  <c r="I235" i="8"/>
  <c r="H235" i="8"/>
  <c r="J234" i="8"/>
  <c r="I234" i="8"/>
  <c r="H234" i="8"/>
  <c r="J233" i="8"/>
  <c r="I233" i="8"/>
  <c r="H233" i="8"/>
  <c r="J232" i="8"/>
  <c r="I232" i="8"/>
  <c r="H232" i="8"/>
  <c r="J231" i="8"/>
  <c r="I231" i="8"/>
  <c r="H231" i="8"/>
  <c r="J230" i="8"/>
  <c r="I230" i="8"/>
  <c r="H230" i="8"/>
  <c r="J229" i="8"/>
  <c r="I229" i="8"/>
  <c r="H229" i="8"/>
  <c r="J228" i="8"/>
  <c r="I228" i="8"/>
  <c r="H228" i="8"/>
  <c r="J227" i="8"/>
  <c r="I227" i="8"/>
  <c r="H227" i="8"/>
  <c r="J226" i="8"/>
  <c r="I226" i="8"/>
  <c r="H226" i="8"/>
  <c r="J225" i="8"/>
  <c r="I225" i="8"/>
  <c r="H225" i="8"/>
  <c r="J224" i="8"/>
  <c r="I224" i="8"/>
  <c r="H224" i="8"/>
  <c r="J223" i="8"/>
  <c r="I223" i="8"/>
  <c r="H223" i="8"/>
  <c r="J222" i="8"/>
  <c r="I222" i="8"/>
  <c r="H222" i="8"/>
  <c r="J221" i="8"/>
  <c r="I221" i="8"/>
  <c r="H221" i="8"/>
  <c r="J220" i="8"/>
  <c r="I220" i="8"/>
  <c r="H220" i="8"/>
  <c r="J219" i="8"/>
  <c r="I219" i="8"/>
  <c r="H219" i="8"/>
  <c r="J218" i="8"/>
  <c r="I218" i="8"/>
  <c r="H218" i="8"/>
  <c r="J217" i="8"/>
  <c r="I217" i="8"/>
  <c r="H217" i="8"/>
  <c r="J216" i="8"/>
  <c r="I216" i="8"/>
  <c r="H216" i="8"/>
  <c r="J215" i="8"/>
  <c r="I215" i="8"/>
  <c r="H215" i="8"/>
  <c r="J214" i="8"/>
  <c r="I214" i="8"/>
  <c r="H214" i="8"/>
  <c r="J213" i="8"/>
  <c r="I213" i="8"/>
  <c r="H213" i="8"/>
  <c r="J212" i="8"/>
  <c r="I212" i="8"/>
  <c r="H212" i="8"/>
  <c r="J211" i="8"/>
  <c r="I211" i="8"/>
  <c r="H211" i="8"/>
  <c r="J210" i="8"/>
  <c r="I210" i="8"/>
  <c r="H210" i="8"/>
  <c r="J209" i="8"/>
  <c r="I209" i="8"/>
  <c r="H209" i="8"/>
  <c r="J208" i="8"/>
  <c r="I208" i="8"/>
  <c r="H208" i="8"/>
  <c r="J207" i="8"/>
  <c r="I207" i="8"/>
  <c r="H207" i="8"/>
  <c r="J206" i="8"/>
  <c r="I206" i="8"/>
  <c r="H206" i="8"/>
  <c r="J205" i="8"/>
  <c r="I205" i="8"/>
  <c r="H205" i="8"/>
  <c r="J204" i="8"/>
  <c r="I204" i="8"/>
  <c r="H204" i="8"/>
  <c r="J203" i="8"/>
  <c r="I203" i="8"/>
  <c r="H203" i="8"/>
  <c r="J202" i="8"/>
  <c r="I202" i="8"/>
  <c r="H202" i="8"/>
  <c r="J201" i="8"/>
  <c r="I201" i="8"/>
  <c r="H201" i="8"/>
  <c r="J200" i="8"/>
  <c r="I200" i="8"/>
  <c r="H200" i="8"/>
  <c r="J199" i="8"/>
  <c r="I199" i="8"/>
  <c r="H199" i="8"/>
  <c r="J198" i="8"/>
  <c r="I198" i="8"/>
  <c r="H198" i="8"/>
  <c r="J197" i="8"/>
  <c r="I197" i="8"/>
  <c r="H197" i="8"/>
  <c r="J196" i="8"/>
  <c r="I196" i="8"/>
  <c r="H196" i="8"/>
  <c r="J195" i="8"/>
  <c r="I195" i="8"/>
  <c r="H195" i="8"/>
  <c r="J194" i="8"/>
  <c r="I194" i="8"/>
  <c r="H194" i="8"/>
  <c r="J193" i="8"/>
  <c r="I193" i="8"/>
  <c r="H193" i="8"/>
  <c r="J192" i="8"/>
  <c r="I192" i="8"/>
  <c r="H192" i="8"/>
  <c r="J191" i="8"/>
  <c r="I191" i="8"/>
  <c r="H191" i="8"/>
  <c r="J190" i="8"/>
  <c r="I190" i="8"/>
  <c r="H190" i="8"/>
  <c r="J189" i="8"/>
  <c r="I189" i="8"/>
  <c r="H189" i="8"/>
  <c r="J188" i="8"/>
  <c r="I188" i="8"/>
  <c r="H188" i="8"/>
  <c r="J187" i="8"/>
  <c r="I187" i="8"/>
  <c r="H187" i="8"/>
  <c r="J186" i="8"/>
  <c r="I186" i="8"/>
  <c r="H186" i="8"/>
  <c r="J185" i="8"/>
  <c r="I185" i="8"/>
  <c r="H185" i="8"/>
  <c r="J184" i="8"/>
  <c r="I184" i="8"/>
  <c r="H184" i="8"/>
  <c r="J183" i="8"/>
  <c r="I183" i="8"/>
  <c r="H183" i="8"/>
  <c r="AK182" i="8"/>
  <c r="J182" i="8"/>
  <c r="I182" i="8"/>
  <c r="H182" i="8"/>
  <c r="AK181" i="8"/>
  <c r="J181" i="8"/>
  <c r="I181" i="8"/>
  <c r="H181" i="8"/>
  <c r="AK180" i="8"/>
  <c r="J180" i="8"/>
  <c r="I180" i="8"/>
  <c r="H180" i="8"/>
  <c r="AK179" i="8"/>
  <c r="J179" i="8"/>
  <c r="I179" i="8"/>
  <c r="H179" i="8"/>
  <c r="AK178" i="8"/>
  <c r="J178" i="8"/>
  <c r="I178" i="8"/>
  <c r="H178" i="8"/>
  <c r="AK177" i="8"/>
  <c r="J177" i="8"/>
  <c r="I177" i="8"/>
  <c r="H177" i="8"/>
  <c r="AK176" i="8"/>
  <c r="J176" i="8"/>
  <c r="I176" i="8"/>
  <c r="H176" i="8"/>
  <c r="AK175" i="8"/>
  <c r="J175" i="8"/>
  <c r="I175" i="8"/>
  <c r="H175" i="8"/>
  <c r="AK174" i="8"/>
  <c r="J174" i="8"/>
  <c r="I174" i="8"/>
  <c r="H174" i="8"/>
  <c r="AK173" i="8"/>
  <c r="J173" i="8"/>
  <c r="I173" i="8"/>
  <c r="H173" i="8"/>
  <c r="AK172" i="8"/>
  <c r="J172" i="8"/>
  <c r="I172" i="8"/>
  <c r="H172" i="8"/>
  <c r="AK171" i="8"/>
  <c r="J171" i="8"/>
  <c r="I171" i="8"/>
  <c r="H171" i="8"/>
  <c r="AK170" i="8"/>
  <c r="J170" i="8"/>
  <c r="I170" i="8"/>
  <c r="H170" i="8"/>
  <c r="AK169" i="8"/>
  <c r="J169" i="8"/>
  <c r="I169" i="8"/>
  <c r="H169" i="8"/>
  <c r="AK168" i="8"/>
  <c r="J168" i="8"/>
  <c r="I168" i="8"/>
  <c r="H168" i="8"/>
  <c r="AK167" i="8"/>
  <c r="J167" i="8"/>
  <c r="I167" i="8"/>
  <c r="H167" i="8"/>
  <c r="AK166" i="8"/>
  <c r="J166" i="8"/>
  <c r="I166" i="8"/>
  <c r="H166" i="8"/>
  <c r="AK165" i="8"/>
  <c r="J165" i="8"/>
  <c r="I165" i="8"/>
  <c r="H165" i="8"/>
  <c r="AK164" i="8"/>
  <c r="J164" i="8"/>
  <c r="I164" i="8"/>
  <c r="H164" i="8"/>
  <c r="AK163" i="8"/>
  <c r="J163" i="8"/>
  <c r="I163" i="8"/>
  <c r="H163" i="8"/>
  <c r="AK162" i="8"/>
  <c r="J162" i="8"/>
  <c r="I162" i="8"/>
  <c r="AK161" i="8"/>
  <c r="J161" i="8"/>
  <c r="I161" i="8"/>
  <c r="H161" i="8"/>
  <c r="AK160" i="8"/>
  <c r="J160" i="8"/>
  <c r="I160" i="8"/>
  <c r="H160" i="8"/>
  <c r="AK159" i="8"/>
  <c r="J159" i="8"/>
  <c r="I159" i="8"/>
  <c r="H159" i="8"/>
  <c r="AK158" i="8"/>
  <c r="J158" i="8"/>
  <c r="I158" i="8"/>
  <c r="H158" i="8"/>
  <c r="AK157" i="8"/>
  <c r="J157" i="8"/>
  <c r="I157" i="8"/>
  <c r="H157" i="8"/>
  <c r="AK156" i="8"/>
  <c r="J156" i="8"/>
  <c r="I156" i="8"/>
  <c r="H156" i="8"/>
  <c r="AK155" i="8"/>
  <c r="J155" i="8"/>
  <c r="I155" i="8"/>
  <c r="H155" i="8"/>
  <c r="AK154" i="8"/>
  <c r="J154" i="8"/>
  <c r="I154" i="8"/>
  <c r="H154" i="8"/>
  <c r="AK153" i="8"/>
  <c r="J153" i="8"/>
  <c r="I153" i="8"/>
  <c r="H153" i="8"/>
  <c r="AK152" i="8"/>
  <c r="J152" i="8"/>
  <c r="I152" i="8"/>
  <c r="H152" i="8"/>
  <c r="AK151" i="8"/>
  <c r="J151" i="8"/>
  <c r="I151" i="8"/>
  <c r="H151" i="8"/>
  <c r="AK150" i="8"/>
  <c r="J150" i="8"/>
  <c r="I150" i="8"/>
  <c r="H150" i="8"/>
  <c r="AK149" i="8"/>
  <c r="J149" i="8"/>
  <c r="I149" i="8"/>
  <c r="H149" i="8"/>
  <c r="AK148" i="8"/>
  <c r="J148" i="8"/>
  <c r="I148" i="8"/>
  <c r="H148" i="8"/>
  <c r="AK147" i="8"/>
  <c r="J147" i="8"/>
  <c r="I147" i="8"/>
  <c r="H147" i="8"/>
  <c r="AK146" i="8"/>
  <c r="J146" i="8"/>
  <c r="I146" i="8"/>
  <c r="H146" i="8"/>
  <c r="AK145" i="8"/>
  <c r="J145" i="8"/>
  <c r="I145" i="8"/>
  <c r="H145" i="8"/>
  <c r="AK144" i="8"/>
  <c r="J144" i="8"/>
  <c r="I144" i="8"/>
  <c r="H144" i="8"/>
  <c r="AK143" i="8"/>
  <c r="J143" i="8"/>
  <c r="I143" i="8"/>
  <c r="H143" i="8"/>
  <c r="AK142" i="8"/>
  <c r="J142" i="8"/>
  <c r="I142" i="8"/>
  <c r="H142" i="8"/>
  <c r="AK141" i="8"/>
  <c r="J141" i="8"/>
  <c r="I141" i="8"/>
  <c r="H141" i="8"/>
  <c r="AK140" i="8"/>
  <c r="J140" i="8"/>
  <c r="I140" i="8"/>
  <c r="H140" i="8"/>
  <c r="AK139" i="8"/>
  <c r="J139" i="8"/>
  <c r="I139" i="8"/>
  <c r="H139" i="8"/>
  <c r="AK138" i="8"/>
  <c r="J138" i="8"/>
  <c r="I138" i="8"/>
  <c r="H138" i="8"/>
  <c r="AK137" i="8"/>
  <c r="J137" i="8"/>
  <c r="I137" i="8"/>
  <c r="H137" i="8"/>
  <c r="AK136" i="8"/>
  <c r="J136" i="8"/>
  <c r="I136" i="8"/>
  <c r="H136" i="8"/>
  <c r="AK135" i="8"/>
  <c r="J135" i="8"/>
  <c r="I135" i="8"/>
  <c r="H135" i="8"/>
  <c r="AK134" i="8"/>
  <c r="J134" i="8"/>
  <c r="I134" i="8"/>
  <c r="H134" i="8"/>
  <c r="AK133" i="8"/>
  <c r="J133" i="8"/>
  <c r="I133" i="8"/>
  <c r="H133" i="8"/>
  <c r="AK132" i="8"/>
  <c r="J132" i="8"/>
  <c r="I132" i="8"/>
  <c r="H132" i="8"/>
  <c r="AK131" i="8"/>
  <c r="J131" i="8"/>
  <c r="I131" i="8"/>
  <c r="H131" i="8"/>
  <c r="AK130" i="8"/>
  <c r="J130" i="8"/>
  <c r="I130" i="8"/>
  <c r="H130" i="8"/>
  <c r="AK129" i="8"/>
  <c r="J129" i="8"/>
  <c r="I129" i="8"/>
  <c r="H129" i="8"/>
  <c r="AK128" i="8"/>
  <c r="J128" i="8"/>
  <c r="I128" i="8"/>
  <c r="H128" i="8"/>
  <c r="AK127" i="8"/>
  <c r="J127" i="8"/>
  <c r="I127" i="8"/>
  <c r="H127" i="8"/>
  <c r="AK126" i="8"/>
  <c r="J126" i="8"/>
  <c r="I126" i="8"/>
  <c r="H126" i="8"/>
  <c r="AK125" i="8"/>
  <c r="J125" i="8"/>
  <c r="I125" i="8"/>
  <c r="H125" i="8"/>
  <c r="AK124" i="8"/>
  <c r="J124" i="8"/>
  <c r="I124" i="8"/>
  <c r="H124" i="8"/>
  <c r="AK123" i="8"/>
  <c r="J123" i="8"/>
  <c r="I123" i="8"/>
  <c r="H123" i="8"/>
  <c r="AK122" i="8"/>
  <c r="J122" i="8"/>
  <c r="I122" i="8"/>
  <c r="H122" i="8"/>
  <c r="AK121" i="8"/>
  <c r="J121" i="8"/>
  <c r="I121" i="8"/>
  <c r="H121" i="8"/>
  <c r="AK120" i="8"/>
  <c r="J120" i="8"/>
  <c r="I120" i="8"/>
  <c r="H120" i="8"/>
  <c r="AK119" i="8"/>
  <c r="J119" i="8"/>
  <c r="I119" i="8"/>
  <c r="H119" i="8"/>
  <c r="AK118" i="8"/>
  <c r="J118" i="8"/>
  <c r="I118" i="8"/>
  <c r="H118" i="8"/>
  <c r="AK117" i="8"/>
  <c r="J117" i="8"/>
  <c r="I117" i="8"/>
  <c r="H117" i="8"/>
  <c r="AK116" i="8"/>
  <c r="J116" i="8"/>
  <c r="I116" i="8"/>
  <c r="H116" i="8"/>
  <c r="AK115" i="8"/>
  <c r="J115" i="8"/>
  <c r="I115" i="8"/>
  <c r="H115" i="8"/>
  <c r="AK114" i="8"/>
  <c r="J114" i="8"/>
  <c r="I114" i="8"/>
  <c r="H114" i="8"/>
  <c r="AK113" i="8"/>
  <c r="J113" i="8"/>
  <c r="I113" i="8"/>
  <c r="H113" i="8"/>
  <c r="AK112" i="8"/>
  <c r="J112" i="8"/>
  <c r="I112" i="8"/>
  <c r="H112" i="8"/>
  <c r="AK111" i="8"/>
  <c r="J111" i="8"/>
  <c r="I111" i="8"/>
  <c r="H111" i="8"/>
  <c r="AK110" i="8"/>
  <c r="J110" i="8"/>
  <c r="I110" i="8"/>
  <c r="H110" i="8"/>
  <c r="AK109" i="8"/>
  <c r="J109" i="8"/>
  <c r="I109" i="8"/>
  <c r="H109" i="8"/>
  <c r="AK108" i="8"/>
  <c r="J108" i="8"/>
  <c r="I108" i="8"/>
  <c r="H108" i="8"/>
  <c r="AK107" i="8"/>
  <c r="J107" i="8"/>
  <c r="I107" i="8"/>
  <c r="H107" i="8"/>
  <c r="AK106" i="8"/>
  <c r="J106" i="8"/>
  <c r="I106" i="8"/>
  <c r="H106" i="8"/>
  <c r="AK105" i="8"/>
  <c r="J105" i="8"/>
  <c r="I105" i="8"/>
  <c r="H105" i="8"/>
  <c r="AK104" i="8"/>
  <c r="J104" i="8"/>
  <c r="I104" i="8"/>
  <c r="H104" i="8"/>
  <c r="AK103" i="8"/>
  <c r="J103" i="8"/>
  <c r="I103" i="8"/>
  <c r="H103" i="8"/>
  <c r="AK102" i="8"/>
  <c r="J102" i="8"/>
  <c r="I102" i="8"/>
  <c r="H102" i="8"/>
  <c r="AK101" i="8"/>
  <c r="J101" i="8"/>
  <c r="I101" i="8"/>
  <c r="H101" i="8"/>
  <c r="AK100" i="8"/>
  <c r="J100" i="8"/>
  <c r="I100" i="8"/>
  <c r="H100" i="8"/>
  <c r="AK99" i="8"/>
  <c r="J99" i="8"/>
  <c r="I99" i="8"/>
  <c r="H99" i="8"/>
  <c r="AK98" i="8"/>
  <c r="J98" i="8"/>
  <c r="I98" i="8"/>
  <c r="H98" i="8"/>
  <c r="AK97" i="8"/>
  <c r="J97" i="8"/>
  <c r="I97" i="8"/>
  <c r="H97" i="8"/>
  <c r="AK96" i="8"/>
  <c r="J96" i="8"/>
  <c r="I96" i="8"/>
  <c r="H96" i="8"/>
  <c r="AK95" i="8"/>
  <c r="J95" i="8"/>
  <c r="I95" i="8"/>
  <c r="H95" i="8"/>
  <c r="AK94" i="8"/>
  <c r="J94" i="8"/>
  <c r="I94" i="8"/>
  <c r="H94" i="8"/>
  <c r="AK93" i="8"/>
  <c r="J93" i="8"/>
  <c r="I93" i="8"/>
  <c r="H93" i="8"/>
  <c r="AK92" i="8"/>
  <c r="J92" i="8"/>
  <c r="I92" i="8"/>
  <c r="H92" i="8"/>
  <c r="AK91" i="8"/>
  <c r="J91" i="8"/>
  <c r="I91" i="8"/>
  <c r="H91" i="8"/>
  <c r="AK90" i="8"/>
  <c r="J90" i="8"/>
  <c r="I90" i="8"/>
  <c r="H90" i="8"/>
  <c r="AK89" i="8"/>
  <c r="J89" i="8"/>
  <c r="I89" i="8"/>
  <c r="H89" i="8"/>
  <c r="AK88" i="8"/>
  <c r="J88" i="8"/>
  <c r="I88" i="8"/>
  <c r="H88" i="8"/>
  <c r="AK87" i="8"/>
  <c r="J87" i="8"/>
  <c r="I87" i="8"/>
  <c r="H87" i="8"/>
  <c r="AK86" i="8"/>
  <c r="J86" i="8"/>
  <c r="I86" i="8"/>
  <c r="H86" i="8"/>
  <c r="AK85" i="8"/>
  <c r="J85" i="8"/>
  <c r="I85" i="8"/>
  <c r="H85" i="8"/>
  <c r="AK84" i="8"/>
  <c r="J84" i="8"/>
  <c r="I84" i="8"/>
  <c r="H84" i="8"/>
  <c r="AK83" i="8"/>
  <c r="J83" i="8"/>
  <c r="I83" i="8"/>
  <c r="H83" i="8"/>
  <c r="AK82" i="8"/>
  <c r="J82" i="8"/>
  <c r="I82" i="8"/>
  <c r="H82" i="8"/>
  <c r="AK81" i="8"/>
  <c r="J81" i="8"/>
  <c r="I81" i="8"/>
  <c r="H81" i="8"/>
  <c r="AK80" i="8"/>
  <c r="J80" i="8"/>
  <c r="I80" i="8"/>
  <c r="H80" i="8"/>
  <c r="AK79" i="8"/>
  <c r="J79" i="8"/>
  <c r="I79" i="8"/>
  <c r="H79" i="8"/>
  <c r="AK78" i="8"/>
  <c r="J78" i="8"/>
  <c r="I78" i="8"/>
  <c r="H78" i="8"/>
  <c r="AK77" i="8"/>
  <c r="J77" i="8"/>
  <c r="I77" i="8"/>
  <c r="H77" i="8"/>
  <c r="AK76" i="8"/>
  <c r="J76" i="8"/>
  <c r="I76" i="8"/>
  <c r="H76" i="8"/>
  <c r="AK75" i="8"/>
  <c r="J75" i="8"/>
  <c r="I75" i="8"/>
  <c r="H75" i="8"/>
  <c r="AK74" i="8"/>
  <c r="J74" i="8"/>
  <c r="I74" i="8"/>
  <c r="H74" i="8"/>
  <c r="AK73" i="8"/>
  <c r="J73" i="8"/>
  <c r="I73" i="8"/>
  <c r="H73" i="8"/>
  <c r="AK72" i="8"/>
  <c r="J72" i="8"/>
  <c r="I72" i="8"/>
  <c r="H72" i="8"/>
  <c r="AK71" i="8"/>
  <c r="J71" i="8"/>
  <c r="I71" i="8"/>
  <c r="H71" i="8"/>
  <c r="AK70" i="8"/>
  <c r="J70" i="8"/>
  <c r="I70" i="8"/>
  <c r="H70" i="8"/>
  <c r="AK69" i="8"/>
  <c r="J69" i="8"/>
  <c r="I69" i="8"/>
  <c r="H69" i="8"/>
  <c r="AK68" i="8"/>
  <c r="J68" i="8"/>
  <c r="I68" i="8"/>
  <c r="H68" i="8"/>
  <c r="AK67" i="8"/>
  <c r="J67" i="8"/>
  <c r="I67" i="8"/>
  <c r="H67" i="8"/>
  <c r="AK66" i="8"/>
  <c r="J66" i="8"/>
  <c r="I66" i="8"/>
  <c r="H66" i="8"/>
  <c r="AK65" i="8"/>
  <c r="J65" i="8"/>
  <c r="I65" i="8"/>
  <c r="H65" i="8"/>
  <c r="AK64" i="8"/>
  <c r="J64" i="8"/>
  <c r="I64" i="8"/>
  <c r="H64" i="8"/>
  <c r="AK63" i="8"/>
  <c r="J63" i="8"/>
  <c r="I63" i="8"/>
  <c r="H63" i="8"/>
  <c r="AK62" i="8"/>
  <c r="J62" i="8"/>
  <c r="I62" i="8"/>
  <c r="H62" i="8"/>
  <c r="AK61" i="8"/>
  <c r="J61" i="8"/>
  <c r="I61" i="8"/>
  <c r="H61" i="8"/>
  <c r="AK60" i="8"/>
  <c r="J60" i="8"/>
  <c r="I60" i="8"/>
  <c r="H60" i="8"/>
  <c r="AK59" i="8"/>
  <c r="J59" i="8"/>
  <c r="I59" i="8"/>
  <c r="H59" i="8"/>
  <c r="AK58" i="8"/>
  <c r="J58" i="8"/>
  <c r="I58" i="8"/>
  <c r="H58" i="8"/>
  <c r="AK57" i="8"/>
  <c r="J57" i="8"/>
  <c r="I57" i="8"/>
  <c r="H57" i="8"/>
  <c r="AK56" i="8"/>
  <c r="J56" i="8"/>
  <c r="I56" i="8"/>
  <c r="H56" i="8"/>
  <c r="AK55" i="8"/>
  <c r="J55" i="8"/>
  <c r="I55" i="8"/>
  <c r="H55" i="8"/>
  <c r="AK54" i="8"/>
  <c r="J54" i="8"/>
  <c r="I54" i="8"/>
  <c r="H54" i="8"/>
  <c r="AK53" i="8"/>
  <c r="J53" i="8"/>
  <c r="I53" i="8"/>
  <c r="H53" i="8"/>
  <c r="AK52" i="8"/>
  <c r="J52" i="8"/>
  <c r="I52" i="8"/>
  <c r="H52" i="8"/>
  <c r="AK51" i="8"/>
  <c r="J51" i="8"/>
  <c r="I51" i="8"/>
  <c r="H51" i="8"/>
  <c r="AK50" i="8"/>
  <c r="J50" i="8"/>
  <c r="I50" i="8"/>
  <c r="H50" i="8"/>
  <c r="AK49" i="8"/>
  <c r="J49" i="8"/>
  <c r="I49" i="8"/>
  <c r="H49" i="8"/>
  <c r="AK48" i="8"/>
  <c r="J48" i="8"/>
  <c r="I48" i="8"/>
  <c r="H48" i="8"/>
  <c r="AK47" i="8"/>
  <c r="J47" i="8"/>
  <c r="I47" i="8"/>
  <c r="H47" i="8"/>
  <c r="AK46" i="8"/>
  <c r="J46" i="8"/>
  <c r="I46" i="8"/>
  <c r="H46" i="8"/>
  <c r="AK45" i="8"/>
  <c r="J45" i="8"/>
  <c r="I45" i="8"/>
  <c r="H45" i="8"/>
  <c r="AK44" i="8"/>
  <c r="J44" i="8"/>
  <c r="I44" i="8"/>
  <c r="AK43" i="8"/>
  <c r="J43" i="8"/>
  <c r="I43" i="8"/>
  <c r="H43" i="8"/>
  <c r="AK42" i="8"/>
  <c r="J42" i="8"/>
  <c r="I42" i="8"/>
  <c r="H42" i="8"/>
  <c r="AK41" i="8"/>
  <c r="J41" i="8"/>
  <c r="I41" i="8"/>
  <c r="H41" i="8"/>
  <c r="AK40" i="8"/>
  <c r="J40" i="8"/>
  <c r="I40" i="8"/>
  <c r="H40" i="8"/>
  <c r="AK39" i="8"/>
  <c r="J39" i="8"/>
  <c r="I39" i="8"/>
  <c r="H39" i="8"/>
  <c r="AK38" i="8"/>
  <c r="J38" i="8"/>
  <c r="I38" i="8"/>
  <c r="H38" i="8"/>
  <c r="AK37" i="8"/>
  <c r="J37" i="8"/>
  <c r="I37" i="8"/>
  <c r="H37" i="8"/>
  <c r="AK36" i="8"/>
  <c r="J36" i="8"/>
  <c r="I36" i="8"/>
  <c r="H36" i="8"/>
  <c r="AK35" i="8"/>
  <c r="J35" i="8"/>
  <c r="I35" i="8"/>
  <c r="H35" i="8"/>
  <c r="AK34" i="8"/>
  <c r="J34" i="8"/>
  <c r="I34" i="8"/>
  <c r="H34" i="8"/>
  <c r="AK33" i="8"/>
  <c r="J33" i="8"/>
  <c r="I33" i="8"/>
  <c r="H33" i="8"/>
  <c r="AK32" i="8"/>
  <c r="J32" i="8"/>
  <c r="I32" i="8"/>
  <c r="H32" i="8"/>
  <c r="AK31" i="8"/>
  <c r="J31" i="8"/>
  <c r="I31" i="8"/>
  <c r="H31" i="8"/>
  <c r="AK30" i="8"/>
  <c r="J30" i="8"/>
  <c r="I30" i="8"/>
  <c r="H30" i="8"/>
  <c r="AK29" i="8"/>
  <c r="J29" i="8"/>
  <c r="I29" i="8"/>
  <c r="H29" i="8"/>
  <c r="AK28" i="8"/>
  <c r="J28" i="8"/>
  <c r="I28" i="8"/>
  <c r="H28" i="8"/>
  <c r="AK27" i="8"/>
  <c r="J27" i="8"/>
  <c r="I27" i="8"/>
  <c r="H27" i="8"/>
  <c r="AK26" i="8"/>
  <c r="J26" i="8"/>
  <c r="I26" i="8"/>
  <c r="H26" i="8"/>
  <c r="AK25" i="8"/>
  <c r="J25" i="8"/>
  <c r="I25" i="8"/>
  <c r="H25" i="8"/>
  <c r="AK24" i="8"/>
  <c r="J24" i="8"/>
  <c r="I24" i="8"/>
  <c r="H24" i="8"/>
  <c r="AK23" i="8"/>
  <c r="J23" i="8"/>
  <c r="I23" i="8"/>
  <c r="H23" i="8"/>
  <c r="AK22" i="8"/>
  <c r="J22" i="8"/>
  <c r="I22" i="8"/>
  <c r="H22" i="8"/>
  <c r="AK21" i="8"/>
  <c r="J21" i="8"/>
  <c r="I21" i="8"/>
  <c r="H21" i="8"/>
  <c r="AK20" i="8"/>
  <c r="J20" i="8"/>
  <c r="I20" i="8"/>
  <c r="H20" i="8"/>
  <c r="AK19" i="8"/>
  <c r="J19" i="8"/>
  <c r="I19" i="8"/>
  <c r="H19" i="8"/>
  <c r="AK18" i="8"/>
  <c r="J18" i="8"/>
  <c r="I18" i="8"/>
  <c r="H18" i="8"/>
  <c r="AK17" i="8"/>
  <c r="J17" i="8"/>
  <c r="I17" i="8"/>
  <c r="H17" i="8"/>
  <c r="AK16" i="8"/>
  <c r="J16" i="8"/>
  <c r="I16" i="8"/>
  <c r="H16" i="8"/>
  <c r="AK15" i="8"/>
  <c r="J15" i="8"/>
  <c r="I15" i="8"/>
  <c r="H15" i="8"/>
  <c r="AK14" i="8"/>
  <c r="J14" i="8"/>
  <c r="I14" i="8"/>
  <c r="H14" i="8"/>
  <c r="AK13" i="8"/>
  <c r="J13" i="8"/>
  <c r="I13" i="8"/>
  <c r="H13" i="8"/>
  <c r="AK12" i="8"/>
  <c r="J12" i="8"/>
  <c r="I12" i="8"/>
  <c r="H12" i="8"/>
  <c r="AK11" i="8"/>
  <c r="J11" i="8"/>
  <c r="I11" i="8"/>
  <c r="H11" i="8"/>
  <c r="AK10" i="8"/>
  <c r="J10" i="8"/>
  <c r="I10" i="8"/>
  <c r="H10" i="8"/>
  <c r="AK9" i="8"/>
  <c r="J9" i="8"/>
  <c r="I9" i="8"/>
  <c r="H9" i="8"/>
  <c r="AK8" i="8"/>
  <c r="J8" i="8"/>
  <c r="I8" i="8"/>
  <c r="H8" i="8"/>
  <c r="AK7" i="8"/>
  <c r="J7" i="8"/>
  <c r="I7" i="8"/>
  <c r="H7" i="8"/>
  <c r="AK6" i="8"/>
  <c r="J6" i="8"/>
  <c r="I6" i="8"/>
  <c r="H6" i="8"/>
  <c r="AK5" i="8"/>
  <c r="I5" i="8"/>
  <c r="AK4" i="8"/>
  <c r="I4" i="8"/>
  <c r="H4" i="8"/>
  <c r="AK3" i="8"/>
  <c r="J3" i="8"/>
  <c r="AK2" i="8"/>
  <c r="J2" i="8"/>
  <c r="I142" i="4" l="1"/>
  <c r="J49" i="2" l="1"/>
  <c r="J50" i="2"/>
  <c r="J59" i="2"/>
  <c r="J57" i="2"/>
  <c r="J58" i="2"/>
  <c r="J62" i="2"/>
  <c r="J61" i="2"/>
  <c r="J60" i="2"/>
  <c r="J44" i="2"/>
  <c r="J43" i="2"/>
  <c r="J40" i="2"/>
  <c r="J41" i="2"/>
  <c r="J10" i="2"/>
  <c r="J11" i="2"/>
  <c r="J91" i="2"/>
  <c r="J42" i="2"/>
  <c r="J45" i="2"/>
  <c r="J46" i="2"/>
  <c r="J47" i="2"/>
  <c r="J72" i="2"/>
  <c r="J71" i="2"/>
  <c r="J74" i="2"/>
  <c r="J87" i="2"/>
  <c r="J73" i="2"/>
  <c r="J88" i="2"/>
  <c r="J68" i="2"/>
  <c r="J76" i="2"/>
  <c r="J69" i="2"/>
  <c r="J70" i="2"/>
  <c r="J89" i="2"/>
  <c r="J90" i="2"/>
  <c r="J17" i="2"/>
  <c r="J18" i="2"/>
  <c r="J19" i="2"/>
  <c r="J75" i="2"/>
  <c r="J80" i="2"/>
  <c r="J78" i="2"/>
  <c r="J77" i="2"/>
  <c r="J63" i="2"/>
  <c r="J64" i="2"/>
  <c r="J65" i="2"/>
  <c r="J79" i="2"/>
  <c r="J56" i="2"/>
  <c r="J29" i="2"/>
  <c r="J30" i="2"/>
  <c r="J31" i="2"/>
  <c r="J55" i="2"/>
  <c r="J54" i="2"/>
  <c r="J27" i="2"/>
  <c r="J26" i="2"/>
  <c r="J24" i="2"/>
  <c r="J28" i="2"/>
  <c r="J16" i="2"/>
  <c r="J15" i="2"/>
  <c r="J25" i="2"/>
  <c r="J4" i="2"/>
  <c r="J5" i="2"/>
  <c r="J8" i="2"/>
  <c r="J9" i="2"/>
  <c r="J53" i="2"/>
  <c r="J81" i="2"/>
  <c r="J66" i="2"/>
  <c r="J67" i="2"/>
  <c r="J82" i="2"/>
  <c r="J83" i="2"/>
  <c r="J21" i="2"/>
  <c r="J22" i="2"/>
  <c r="J86" i="2"/>
  <c r="J6" i="2"/>
  <c r="J20" i="2"/>
  <c r="J7" i="2"/>
  <c r="J52" i="2"/>
  <c r="J51" i="2"/>
  <c r="J84" i="2"/>
  <c r="J38" i="2"/>
  <c r="J85" i="2"/>
  <c r="J39" i="2"/>
  <c r="J2" i="2"/>
  <c r="J3" i="2"/>
  <c r="J14" i="2"/>
  <c r="J37" i="2"/>
  <c r="J13" i="2"/>
  <c r="J35" i="2"/>
  <c r="J36" i="2"/>
  <c r="J12" i="2"/>
  <c r="J32" i="2"/>
  <c r="J33" i="2"/>
  <c r="J34" i="2"/>
  <c r="J23" i="2"/>
  <c r="J48" i="2"/>
  <c r="I49" i="2"/>
  <c r="K49" i="2" s="1"/>
  <c r="I50" i="2"/>
  <c r="I59" i="2"/>
  <c r="I57" i="2"/>
  <c r="I58" i="2"/>
  <c r="I62" i="2"/>
  <c r="K62" i="2" s="1"/>
  <c r="I61" i="2"/>
  <c r="I60" i="2"/>
  <c r="I44" i="2"/>
  <c r="K44" i="2" s="1"/>
  <c r="I43" i="2"/>
  <c r="K43" i="2" s="1"/>
  <c r="I40" i="2"/>
  <c r="I41" i="2"/>
  <c r="I10" i="2"/>
  <c r="K10" i="2" s="1"/>
  <c r="I11" i="2"/>
  <c r="I91" i="2"/>
  <c r="I42" i="2"/>
  <c r="I45" i="2"/>
  <c r="I46" i="2"/>
  <c r="K46" i="2" s="1"/>
  <c r="I47" i="2"/>
  <c r="I72" i="2"/>
  <c r="I71" i="2"/>
  <c r="K71" i="2" s="1"/>
  <c r="I74" i="2"/>
  <c r="K74" i="2" s="1"/>
  <c r="I87" i="2"/>
  <c r="I73" i="2"/>
  <c r="I88" i="2"/>
  <c r="K88" i="2" s="1"/>
  <c r="I68" i="2"/>
  <c r="I76" i="2"/>
  <c r="I69" i="2"/>
  <c r="I70" i="2"/>
  <c r="I89" i="2"/>
  <c r="K89" i="2" s="1"/>
  <c r="I90" i="2"/>
  <c r="I17" i="2"/>
  <c r="I18" i="2"/>
  <c r="K18" i="2" s="1"/>
  <c r="I19" i="2"/>
  <c r="K19" i="2" s="1"/>
  <c r="I75" i="2"/>
  <c r="I80" i="2"/>
  <c r="I78" i="2"/>
  <c r="K78" i="2" s="1"/>
  <c r="I77" i="2"/>
  <c r="I63" i="2"/>
  <c r="I64" i="2"/>
  <c r="I65" i="2"/>
  <c r="I79" i="2"/>
  <c r="K79" i="2" s="1"/>
  <c r="I56" i="2"/>
  <c r="I29" i="2"/>
  <c r="I30" i="2"/>
  <c r="K30" i="2" s="1"/>
  <c r="I31" i="2"/>
  <c r="K31" i="2" s="1"/>
  <c r="I55" i="2"/>
  <c r="I54" i="2"/>
  <c r="I27" i="2"/>
  <c r="K27" i="2" s="1"/>
  <c r="I26" i="2"/>
  <c r="I24" i="2"/>
  <c r="I28" i="2"/>
  <c r="I16" i="2"/>
  <c r="I15" i="2"/>
  <c r="K15" i="2" s="1"/>
  <c r="I25" i="2"/>
  <c r="I4" i="2"/>
  <c r="I5" i="2"/>
  <c r="K5" i="2" s="1"/>
  <c r="I8" i="2"/>
  <c r="K8" i="2" s="1"/>
  <c r="I9" i="2"/>
  <c r="I53" i="2"/>
  <c r="I81" i="2"/>
  <c r="K81" i="2" s="1"/>
  <c r="I66" i="2"/>
  <c r="I67" i="2"/>
  <c r="I82" i="2"/>
  <c r="I83" i="2"/>
  <c r="I21" i="2"/>
  <c r="K21" i="2" s="1"/>
  <c r="I22" i="2"/>
  <c r="I86" i="2"/>
  <c r="I6" i="2"/>
  <c r="K6" i="2" s="1"/>
  <c r="I20" i="2"/>
  <c r="K20" i="2" s="1"/>
  <c r="I7" i="2"/>
  <c r="I52" i="2"/>
  <c r="I51" i="2"/>
  <c r="K51" i="2" s="1"/>
  <c r="I84" i="2"/>
  <c r="I38" i="2"/>
  <c r="I85" i="2"/>
  <c r="I39" i="2"/>
  <c r="I2" i="2"/>
  <c r="K2" i="2" s="1"/>
  <c r="I3" i="2"/>
  <c r="I14" i="2"/>
  <c r="I37" i="2"/>
  <c r="K37" i="2" s="1"/>
  <c r="I13" i="2"/>
  <c r="K13" i="2" s="1"/>
  <c r="I35" i="2"/>
  <c r="I36" i="2"/>
  <c r="I12" i="2"/>
  <c r="K12" i="2" s="1"/>
  <c r="I32" i="2"/>
  <c r="I33" i="2"/>
  <c r="I34" i="2"/>
  <c r="I23" i="2"/>
  <c r="I48" i="2"/>
  <c r="K48" i="2" s="1"/>
  <c r="I94" i="4"/>
  <c r="K14" i="2" l="1"/>
  <c r="K29" i="2"/>
  <c r="K17" i="2"/>
  <c r="K72" i="2"/>
  <c r="K60" i="2"/>
  <c r="K86" i="2"/>
  <c r="K4" i="2"/>
  <c r="K35" i="2"/>
  <c r="K7" i="2"/>
  <c r="K9" i="2"/>
  <c r="K55" i="2"/>
  <c r="K75" i="2"/>
  <c r="K87" i="2"/>
  <c r="K40" i="2"/>
  <c r="K3" i="2"/>
  <c r="K22" i="2"/>
  <c r="K25" i="2"/>
  <c r="K56" i="2"/>
  <c r="K90" i="2"/>
  <c r="K47" i="2"/>
  <c r="K61" i="2"/>
  <c r="K23" i="2"/>
  <c r="K39" i="2"/>
  <c r="K83" i="2"/>
  <c r="K16" i="2"/>
  <c r="K65" i="2"/>
  <c r="K70" i="2"/>
  <c r="K45" i="2"/>
  <c r="K58" i="2"/>
  <c r="K85" i="2"/>
  <c r="K82" i="2"/>
  <c r="K28" i="2"/>
  <c r="K64" i="2"/>
  <c r="K69" i="2"/>
  <c r="K42" i="2"/>
  <c r="K57" i="2"/>
  <c r="K38" i="2"/>
  <c r="K67" i="2"/>
  <c r="K24" i="2"/>
  <c r="K63" i="2"/>
  <c r="K76" i="2"/>
  <c r="K91" i="2"/>
  <c r="K59" i="2"/>
  <c r="K34" i="2"/>
  <c r="K33" i="2"/>
  <c r="K32" i="2"/>
  <c r="K84" i="2"/>
  <c r="K66" i="2"/>
  <c r="K26" i="2"/>
  <c r="K77" i="2"/>
  <c r="K68" i="2"/>
  <c r="K11" i="2"/>
  <c r="K50" i="2"/>
  <c r="K36" i="2"/>
  <c r="K52" i="2"/>
  <c r="K53" i="2"/>
  <c r="K54" i="2"/>
  <c r="K80" i="2"/>
  <c r="K73" i="2"/>
  <c r="K41" i="2"/>
  <c r="I95" i="4"/>
  <c r="I96" i="4"/>
  <c r="I97" i="4"/>
  <c r="I98" i="4"/>
  <c r="I99" i="4"/>
  <c r="I116" i="4"/>
  <c r="I117" i="4"/>
  <c r="I112" i="4"/>
  <c r="I113" i="4"/>
  <c r="I114" i="4"/>
  <c r="I115" i="4"/>
  <c r="I122" i="4"/>
  <c r="I123" i="4"/>
  <c r="I120" i="4"/>
  <c r="I121" i="4"/>
  <c r="I118" i="4"/>
  <c r="I119" i="4"/>
  <c r="I86" i="4"/>
  <c r="I87" i="4"/>
  <c r="I84" i="4"/>
  <c r="I85" i="4"/>
  <c r="I78" i="4"/>
  <c r="I79" i="4"/>
  <c r="I80" i="4"/>
  <c r="I81" i="4"/>
  <c r="I18" i="4"/>
  <c r="I19" i="4"/>
  <c r="I20" i="4"/>
  <c r="I21" i="4"/>
  <c r="I180" i="4"/>
  <c r="I82" i="4"/>
  <c r="I83" i="4"/>
  <c r="I88" i="4"/>
  <c r="I89" i="4"/>
  <c r="I90" i="4"/>
  <c r="I91" i="4"/>
  <c r="I92" i="4"/>
  <c r="I93" i="4"/>
  <c r="I143" i="4"/>
  <c r="I140" i="4"/>
  <c r="I141" i="4"/>
  <c r="I146" i="4"/>
  <c r="I147" i="4"/>
  <c r="I150" i="4"/>
  <c r="I151" i="4"/>
  <c r="I172" i="4"/>
  <c r="I173" i="4"/>
  <c r="I144" i="4"/>
  <c r="I145" i="4"/>
  <c r="I174" i="4"/>
  <c r="I175" i="4"/>
  <c r="I136" i="4"/>
  <c r="I137" i="4"/>
  <c r="I134" i="4"/>
  <c r="I135" i="4"/>
  <c r="I138" i="4"/>
  <c r="I139" i="4"/>
  <c r="I176" i="4"/>
  <c r="I177" i="4"/>
  <c r="I178" i="4"/>
  <c r="I179" i="4"/>
  <c r="I32" i="4"/>
  <c r="I33" i="4"/>
  <c r="I34" i="4"/>
  <c r="I35" i="4"/>
  <c r="I36" i="4"/>
  <c r="I37" i="4"/>
  <c r="I148" i="4"/>
  <c r="I149" i="4"/>
  <c r="I158" i="4"/>
  <c r="I159" i="4"/>
  <c r="I154" i="4"/>
  <c r="I155" i="4"/>
  <c r="I152" i="4"/>
  <c r="I153" i="4"/>
  <c r="I124" i="4"/>
  <c r="I125" i="4"/>
  <c r="I126" i="4"/>
  <c r="I127" i="4"/>
  <c r="I128" i="4"/>
  <c r="I129" i="4"/>
  <c r="I156" i="4"/>
  <c r="I157" i="4"/>
  <c r="I110" i="4"/>
  <c r="I111" i="4"/>
  <c r="I56" i="4"/>
  <c r="I57" i="4"/>
  <c r="I58" i="4"/>
  <c r="I59" i="4"/>
  <c r="I60" i="4"/>
  <c r="I61" i="4"/>
  <c r="I108" i="4"/>
  <c r="I109" i="4"/>
  <c r="I106" i="4"/>
  <c r="I107" i="4"/>
  <c r="I52" i="4"/>
  <c r="I53" i="4"/>
  <c r="I50" i="4"/>
  <c r="I51" i="4"/>
  <c r="I46" i="4"/>
  <c r="I47" i="4"/>
  <c r="I54" i="4"/>
  <c r="I55" i="4"/>
  <c r="I30" i="4"/>
  <c r="I31" i="4"/>
  <c r="I28" i="4"/>
  <c r="I29" i="4"/>
  <c r="I48" i="4"/>
  <c r="I49" i="4"/>
  <c r="I6" i="4"/>
  <c r="I7" i="4"/>
  <c r="I8" i="4"/>
  <c r="I9" i="4"/>
  <c r="I14" i="4"/>
  <c r="I15" i="4"/>
  <c r="I16" i="4"/>
  <c r="I17" i="4"/>
  <c r="I104" i="4"/>
  <c r="I105" i="4"/>
  <c r="I160" i="4"/>
  <c r="I161" i="4"/>
  <c r="I130" i="4"/>
  <c r="I131" i="4"/>
  <c r="I132" i="4"/>
  <c r="I133" i="4"/>
  <c r="I162" i="4"/>
  <c r="I163" i="4"/>
  <c r="I164" i="4"/>
  <c r="I165" i="4"/>
  <c r="I40" i="4"/>
  <c r="I41" i="4"/>
  <c r="I42" i="4"/>
  <c r="I43" i="4"/>
  <c r="I170" i="4"/>
  <c r="I171" i="4"/>
  <c r="I10" i="4"/>
  <c r="I11" i="4"/>
  <c r="I38" i="4"/>
  <c r="I39" i="4"/>
  <c r="I12" i="4"/>
  <c r="I13" i="4"/>
  <c r="I102" i="4"/>
  <c r="I103" i="4"/>
  <c r="I100" i="4"/>
  <c r="I101" i="4"/>
  <c r="I166" i="4"/>
  <c r="I167" i="4"/>
  <c r="I74" i="4"/>
  <c r="I75" i="4"/>
  <c r="I168" i="4"/>
  <c r="I169" i="4"/>
  <c r="I76" i="4"/>
  <c r="I77" i="4"/>
  <c r="I2" i="4"/>
  <c r="I3" i="4"/>
  <c r="I4" i="4"/>
  <c r="I5" i="4"/>
  <c r="I26" i="4"/>
  <c r="I27" i="4"/>
  <c r="I72" i="4"/>
  <c r="I73" i="4"/>
  <c r="I24" i="4"/>
  <c r="I25" i="4"/>
  <c r="I68" i="4"/>
  <c r="I69" i="4"/>
  <c r="I70" i="4"/>
  <c r="I71" i="4"/>
  <c r="I22" i="4"/>
  <c r="I23" i="4"/>
  <c r="I62" i="4"/>
  <c r="I63" i="4"/>
  <c r="I64" i="4"/>
  <c r="I65" i="4"/>
  <c r="I66" i="4"/>
  <c r="I67" i="4"/>
  <c r="I44" i="4"/>
  <c r="I45" i="4"/>
</calcChain>
</file>

<file path=xl/sharedStrings.xml><?xml version="1.0" encoding="utf-8"?>
<sst xmlns="http://schemas.openxmlformats.org/spreadsheetml/2006/main" count="12913" uniqueCount="599">
  <si>
    <t>Date</t>
  </si>
  <si>
    <t>observers</t>
  </si>
  <si>
    <t>recorders</t>
  </si>
  <si>
    <t>Meter</t>
  </si>
  <si>
    <t>GPS_N</t>
  </si>
  <si>
    <t>GPS_E</t>
  </si>
  <si>
    <t>eb,ce,sn</t>
  </si>
  <si>
    <t>sn</t>
  </si>
  <si>
    <t>E46.2</t>
  </si>
  <si>
    <t>Spicies</t>
  </si>
  <si>
    <t>Height_cm</t>
  </si>
  <si>
    <t>Length_cm</t>
  </si>
  <si>
    <t>Width_cm</t>
  </si>
  <si>
    <t>BD_cm</t>
  </si>
  <si>
    <t>%alive</t>
  </si>
  <si>
    <t>na</t>
  </si>
  <si>
    <t>Active</t>
  </si>
  <si>
    <t>Inactive</t>
  </si>
  <si>
    <t>BOGR</t>
  </si>
  <si>
    <t>OPPO</t>
  </si>
  <si>
    <t>PASM</t>
  </si>
  <si>
    <t>SCPA</t>
  </si>
  <si>
    <t>ALDE</t>
  </si>
  <si>
    <t>PLPA</t>
  </si>
  <si>
    <t>BRAR</t>
  </si>
  <si>
    <t>MEOF</t>
  </si>
  <si>
    <t>POSE</t>
  </si>
  <si>
    <t>VUOC</t>
  </si>
  <si>
    <t>VIAM</t>
  </si>
  <si>
    <t>x</t>
  </si>
  <si>
    <t>Notes</t>
  </si>
  <si>
    <t>E46.5</t>
  </si>
  <si>
    <t>Cacti_cladodes</t>
  </si>
  <si>
    <t>MONU</t>
  </si>
  <si>
    <t>CADU</t>
  </si>
  <si>
    <t>POAV</t>
  </si>
  <si>
    <t>VEBR</t>
  </si>
  <si>
    <t>E46.7</t>
  </si>
  <si>
    <t>10m quadrat placed at 9m because of bare patch at 10m.</t>
  </si>
  <si>
    <t>E52.4</t>
  </si>
  <si>
    <t>ce</t>
  </si>
  <si>
    <t>E52.1</t>
  </si>
  <si>
    <t>E52.2</t>
  </si>
  <si>
    <t>at 10m bare- ant mount. Moved quadrat to 9m to clip.</t>
  </si>
  <si>
    <t>E55.5</t>
  </si>
  <si>
    <t>8m at 120 instead of 216.8; transect at 36 instead of 300 due to deep ravine</t>
  </si>
  <si>
    <t>E55.2</t>
  </si>
  <si>
    <t>E55.1</t>
  </si>
  <si>
    <t>lp,sr,sn,eb,ce</t>
  </si>
  <si>
    <t>E35.3</t>
  </si>
  <si>
    <t>instead of 70 as our transect heading we used 250 to avoid going into a ravine.</t>
  </si>
  <si>
    <t>E35.1</t>
  </si>
  <si>
    <t>E33.3</t>
  </si>
  <si>
    <t>Very Bare-barer than most spots</t>
  </si>
  <si>
    <t>NA</t>
  </si>
  <si>
    <t>E33.5</t>
  </si>
  <si>
    <t>eb,sn</t>
  </si>
  <si>
    <t>C4.4</t>
  </si>
  <si>
    <t>C4.8</t>
  </si>
  <si>
    <t>SAU01</t>
  </si>
  <si>
    <t>E33.8</t>
  </si>
  <si>
    <t>at 10m:signs of recent grazing in quadrat</t>
  </si>
  <si>
    <t>E39.1</t>
  </si>
  <si>
    <t>gps point for 10m labeled C39.1 1 on Trimble</t>
  </si>
  <si>
    <t>E39.4</t>
  </si>
  <si>
    <t>E39.6</t>
  </si>
  <si>
    <t>ce,sn</t>
  </si>
  <si>
    <t>E8.2</t>
  </si>
  <si>
    <t>E8.1</t>
  </si>
  <si>
    <t>E9.1</t>
  </si>
  <si>
    <t>***ALL DRNE recorded until now is actually LEDE. Found a plant in quadrat 20m that has both pods we've been calling DRNE, but has actual LEDE pods as well!! We are 100% confident!!! :)</t>
  </si>
  <si>
    <t>Dave's bare transects run N/S quadrats on East side/ Zero of transect on South end. *GPS_E was recorded like this.</t>
  </si>
  <si>
    <t>L7.1</t>
  </si>
  <si>
    <t>on side of the hill--&gt;very rocky</t>
  </si>
  <si>
    <t>E8.6</t>
  </si>
  <si>
    <t>L7.6</t>
  </si>
  <si>
    <t>E7.2</t>
  </si>
  <si>
    <t>*flipped orientation of transect 180 degrees to better represent the surrounding area. Original transect would have gone over a burm w/a road on it. *transect is on a slope; running parallel to slope.</t>
  </si>
  <si>
    <t>E7.4</t>
  </si>
  <si>
    <t>sn,sr,eb,ce</t>
  </si>
  <si>
    <t>E9.4</t>
  </si>
  <si>
    <t>sn,lp,eb,ce</t>
  </si>
  <si>
    <t>E7.5</t>
  </si>
  <si>
    <t>L8.3</t>
  </si>
  <si>
    <t>L8.8</t>
  </si>
  <si>
    <t>E10.3</t>
  </si>
  <si>
    <t>*Site is very rocky and 0-10 is in lower rocky area. *soils at 10m very rocky. 20m not rocky. *for YUGL: if inside quadrat(rooted or not) take % cover. Do not clip!</t>
  </si>
  <si>
    <t>eb</t>
  </si>
  <si>
    <t>E10.6</t>
  </si>
  <si>
    <t>soil at 10m next to ant mount and rocky.</t>
  </si>
  <si>
    <t>E10.7</t>
  </si>
  <si>
    <t>E9.2</t>
  </si>
  <si>
    <t>*20m quadrat/soils moved to 25m because of 2-track going through 20. :) *soils done at 25m b/c of 2track! :P</t>
  </si>
  <si>
    <t>L3.8</t>
  </si>
  <si>
    <r>
      <t xml:space="preserve">*very rocky near a swale 20m on a hilltop. *for 20m soil collection had to remove 2-3cm of rocks to get to soil. Soil </t>
    </r>
    <r>
      <rPr>
        <u/>
        <sz val="11"/>
        <color rgb="FFFF0000"/>
        <rFont val="Calibri"/>
        <family val="2"/>
        <scheme val="minor"/>
      </rPr>
      <t>very</t>
    </r>
    <r>
      <rPr>
        <sz val="11"/>
        <color rgb="FFFF0000"/>
        <rFont val="Calibri"/>
        <family val="2"/>
        <scheme val="minor"/>
      </rPr>
      <t xml:space="preserve"> rocky.</t>
    </r>
  </si>
  <si>
    <t>L11.7</t>
  </si>
  <si>
    <t>L11.3</t>
  </si>
  <si>
    <t>transect in a swale!</t>
  </si>
  <si>
    <t>E57.1</t>
  </si>
  <si>
    <t>*Vegetation looks heavily clipped at 10m &amp; 20m- included clipped material that looked like this years growth.</t>
  </si>
  <si>
    <t>E57.2</t>
  </si>
  <si>
    <t>using 20x50cm quad for 10m!</t>
  </si>
  <si>
    <t>E57.5</t>
  </si>
  <si>
    <t>L3.3</t>
  </si>
  <si>
    <t>on a hillside, very rocky!</t>
  </si>
  <si>
    <t>eb,ce</t>
  </si>
  <si>
    <t>E51.4</t>
  </si>
  <si>
    <t>E22.2</t>
  </si>
  <si>
    <t>Saw sage grouse poop at 10m, 2m from transect tape right next to twhere we collected soils! :)</t>
  </si>
  <si>
    <t>E22.6</t>
  </si>
  <si>
    <t>For 20m using 20x50cm quad.</t>
  </si>
  <si>
    <t>E22.8</t>
  </si>
  <si>
    <t>E51.3</t>
  </si>
  <si>
    <t>E51.1</t>
  </si>
  <si>
    <t>bring second transect oin for pd belt :) also maybe flags. Area looks eroded. Lots of litter dams around.</t>
  </si>
  <si>
    <t>E21.6</t>
  </si>
  <si>
    <t>E21.2</t>
  </si>
  <si>
    <t>E20.4</t>
  </si>
  <si>
    <t>moved 20m to 19m due to bare patch surrounding burrow near 20m (unrepresentative) soil still at 20m.</t>
  </si>
  <si>
    <t>*moved down to 9m b/c huge thatch ant mound at 11m and ants covering shrub (ARCA) at 10m. Soil still at 10m.</t>
  </si>
  <si>
    <t>E21.8</t>
  </si>
  <si>
    <t>at 25m-30m transect runs across a two-track!</t>
  </si>
  <si>
    <t>C9.6</t>
  </si>
  <si>
    <t>C9.1</t>
  </si>
  <si>
    <t xml:space="preserve">*place quad at 9m b/c 10m was a large unrepresentative bare patch! *20m: ARPU appears grazed. Soils still at 10m. </t>
  </si>
  <si>
    <t>E20.7</t>
  </si>
  <si>
    <t>*moved quad to 11m b/c 10m was a random bare spot. Soils still at 10m.</t>
  </si>
  <si>
    <t>C1.2</t>
  </si>
  <si>
    <t>C1.6</t>
  </si>
  <si>
    <t>C2.1</t>
  </si>
  <si>
    <t>C2.7</t>
  </si>
  <si>
    <t>E49.6</t>
  </si>
  <si>
    <t>L4.2</t>
  </si>
  <si>
    <t>E60.2</t>
  </si>
  <si>
    <t>LAST ONE!</t>
  </si>
  <si>
    <t>E60.5</t>
  </si>
  <si>
    <t>L4.6</t>
  </si>
  <si>
    <t>L4.8</t>
  </si>
  <si>
    <t>E18.4</t>
  </si>
  <si>
    <t>*Moved quadrat to 21m b/c 20m wasn’t representative of area-very large bare spot. Soil still taken at 20m.</t>
  </si>
  <si>
    <t>E18.8</t>
  </si>
  <si>
    <t>L6.6</t>
  </si>
  <si>
    <t>C10.1</t>
  </si>
  <si>
    <t>*there are scattered ARTR and OPPO throughout tansect but non inside quadrat. *From washer, flipped bird transect declination 180°(312°) because area was not representative. Then. We moved veg transect forward (NE) 10m so that zero was not on the road or in the ditch next to the road. The veg transect was still 45°. degrees.</t>
  </si>
  <si>
    <t>Bird transect: flipped the transect 180° (because of ravine). Veg transect: used the original declination. *in hilly area *took soil sample 3m away from transect b/c 2m was on the side of an eroded hill.</t>
  </si>
  <si>
    <t>E18.2</t>
  </si>
  <si>
    <t>C10.6</t>
  </si>
  <si>
    <t>E49.3</t>
  </si>
  <si>
    <t>*27m to 30m of transect is on two track :D</t>
  </si>
  <si>
    <t>E49.1</t>
  </si>
  <si>
    <t>In a lowland area. Lots of SATR and Halogeton in area.</t>
  </si>
  <si>
    <t>ce,eb</t>
  </si>
  <si>
    <t>L5.2</t>
  </si>
  <si>
    <t>E30.1</t>
  </si>
  <si>
    <t>Area looks previously burned.</t>
  </si>
  <si>
    <t>L5.7</t>
  </si>
  <si>
    <t>E30.3</t>
  </si>
  <si>
    <t>1nw01</t>
  </si>
  <si>
    <t>2duchardtE24</t>
  </si>
  <si>
    <t>*went to point--&gt;run transect south b/c north ran out of the bare spot/edge of bare spot. Placed quadrats on east side of transect. *Lots of litter and litter dams around. Tons of CHGL and MILI, VEBR.</t>
  </si>
  <si>
    <t>C7.7</t>
  </si>
  <si>
    <t>*20m moved to 21m due to pd mound.</t>
  </si>
  <si>
    <t>E26.5</t>
  </si>
  <si>
    <t>C7.2</t>
  </si>
  <si>
    <t>E26.1</t>
  </si>
  <si>
    <t>10m was on PD mound moved to 9m.</t>
  </si>
  <si>
    <t>E26.3</t>
  </si>
  <si>
    <t>C6.7</t>
  </si>
  <si>
    <t>this was done w/bearings for E26.5 (bird transect 214.98, veg 300) rather than bird transect 0, veg 90 as written for C6.7.</t>
  </si>
  <si>
    <t>eb,sn,ce</t>
  </si>
  <si>
    <t>E23.2</t>
  </si>
  <si>
    <t>E23.4</t>
  </si>
  <si>
    <t>E23.8</t>
  </si>
  <si>
    <t>E20.2</t>
  </si>
  <si>
    <t>lots of starter burrows around transect.</t>
  </si>
  <si>
    <t>there are Pdogs farther away from transect</t>
  </si>
  <si>
    <t>one of there had been dug out- probably by coyote/fox judging by clawmarks &amp; pawprints</t>
  </si>
  <si>
    <t>extended to 8m belt on side of transect away from Courtney's veg. transect. The two active burrows were found when extended 8m, none within 4m belt. The 3 inactive burrows were found within the 4m belt none within the 8m belt.</t>
  </si>
  <si>
    <t>ARTR</t>
  </si>
  <si>
    <t>CHVI</t>
  </si>
  <si>
    <t>KRLA</t>
  </si>
  <si>
    <t>NOTES</t>
  </si>
  <si>
    <t>OPPO is seedling</t>
  </si>
  <si>
    <t>%Shrub Cover</t>
  </si>
  <si>
    <t>% YUGL cover</t>
  </si>
  <si>
    <t>2% live ARCA 30% sd ARCA-Not rooted</t>
  </si>
  <si>
    <t>SD ARTR. .5% of 25 is live ARTR</t>
  </si>
  <si>
    <t>shrub cover is SD.</t>
  </si>
  <si>
    <t>lichen</t>
  </si>
  <si>
    <t>SOTR</t>
  </si>
  <si>
    <t>sd ARTR</t>
  </si>
  <si>
    <t>KOMA</t>
  </si>
  <si>
    <t>SPCO</t>
  </si>
  <si>
    <t>HECO</t>
  </si>
  <si>
    <t>TAOF</t>
  </si>
  <si>
    <t>GACO</t>
  </si>
  <si>
    <t>PIOP</t>
  </si>
  <si>
    <t>LOAR</t>
  </si>
  <si>
    <t>ASGR</t>
  </si>
  <si>
    <t>LEDE</t>
  </si>
  <si>
    <t>unk basal leaf from LACO</t>
  </si>
  <si>
    <t>unk boraginaceae</t>
  </si>
  <si>
    <t>PHHO</t>
  </si>
  <si>
    <t>GUSA</t>
  </si>
  <si>
    <t>DACA</t>
  </si>
  <si>
    <t>MAGR</t>
  </si>
  <si>
    <t>MUDI</t>
  </si>
  <si>
    <t>ARPE</t>
  </si>
  <si>
    <t>ARPU</t>
  </si>
  <si>
    <t>CHGL</t>
  </si>
  <si>
    <t>DRRE</t>
  </si>
  <si>
    <t>SATR</t>
  </si>
  <si>
    <t>MATA</t>
  </si>
  <si>
    <t>BRTE</t>
  </si>
  <si>
    <t>CHPR</t>
  </si>
  <si>
    <t>CRMI</t>
  </si>
  <si>
    <t>HEHI</t>
  </si>
  <si>
    <t>moss</t>
  </si>
  <si>
    <t>SPCR</t>
  </si>
  <si>
    <t>LAOC</t>
  </si>
  <si>
    <t>MAPI</t>
  </si>
  <si>
    <t>VEPE</t>
  </si>
  <si>
    <t>NR YUGL</t>
  </si>
  <si>
    <t>PEAR</t>
  </si>
  <si>
    <t>OOMU</t>
  </si>
  <si>
    <t>HEAN</t>
  </si>
  <si>
    <t>NR ARTR</t>
  </si>
  <si>
    <t>ALTE</t>
  </si>
  <si>
    <t>ARFR</t>
  </si>
  <si>
    <t>PEAL</t>
  </si>
  <si>
    <t>MACA? Machnerthera canescens</t>
  </si>
  <si>
    <t>BUDA</t>
  </si>
  <si>
    <t>PODO? Unk. POAV, Poligola?</t>
  </si>
  <si>
    <t>NR SATR</t>
  </si>
  <si>
    <t>NR VEBR</t>
  </si>
  <si>
    <t>MILI</t>
  </si>
  <si>
    <t>CAFI</t>
  </si>
  <si>
    <t>DRNE</t>
  </si>
  <si>
    <t>DISP</t>
  </si>
  <si>
    <t>NR HECO</t>
  </si>
  <si>
    <t>ASMI</t>
  </si>
  <si>
    <t>CANU-lily</t>
  </si>
  <si>
    <t>PSSP</t>
  </si>
  <si>
    <t>HEVI</t>
  </si>
  <si>
    <t>HYFI</t>
  </si>
  <si>
    <t>COLI</t>
  </si>
  <si>
    <t>NAVI</t>
  </si>
  <si>
    <t>NR OPPO</t>
  </si>
  <si>
    <t>AMPS</t>
  </si>
  <si>
    <t>SCSC</t>
  </si>
  <si>
    <t>LIPU- liatris</t>
  </si>
  <si>
    <t>NR SOTR</t>
  </si>
  <si>
    <t>HEHO (sp?)</t>
  </si>
  <si>
    <t>Unk Basal Leaf</t>
  </si>
  <si>
    <t>ASBI</t>
  </si>
  <si>
    <t>Physaria?</t>
  </si>
  <si>
    <t>LIRI</t>
  </si>
  <si>
    <t>Unk opposite lead glandular forb</t>
  </si>
  <si>
    <t>ANOC</t>
  </si>
  <si>
    <t>ACMI</t>
  </si>
  <si>
    <t>LEAR</t>
  </si>
  <si>
    <t>AGCR</t>
  </si>
  <si>
    <t>LIIN</t>
  </si>
  <si>
    <t>PSTE</t>
  </si>
  <si>
    <t>Unk tall mustard</t>
  </si>
  <si>
    <t>ACHY</t>
  </si>
  <si>
    <t>CRCE</t>
  </si>
  <si>
    <t>ERPU</t>
  </si>
  <si>
    <t>TEAC</t>
  </si>
  <si>
    <t>ASSP</t>
  </si>
  <si>
    <t>COCA</t>
  </si>
  <si>
    <t>Unk Chenopod spines on tip</t>
  </si>
  <si>
    <t>CHAL</t>
  </si>
  <si>
    <t>DEPI</t>
  </si>
  <si>
    <t>NR ATCA</t>
  </si>
  <si>
    <t>ERPA</t>
  </si>
  <si>
    <t>HAGL</t>
  </si>
  <si>
    <t>ORFA</t>
  </si>
  <si>
    <t>YUGL</t>
  </si>
  <si>
    <t>Richness</t>
  </si>
  <si>
    <t>There was a brome found in biomass while sorting but couldn't ID to either BRAR or BRTE.</t>
  </si>
  <si>
    <t>added PASM - found while sorting.</t>
  </si>
  <si>
    <t>added VUOC, LAOC - found while sorting.</t>
  </si>
  <si>
    <t>added LOAR, COCA - found while sorting.</t>
  </si>
  <si>
    <t>added VUOC - found while sorting.</t>
  </si>
  <si>
    <t>added BRAR - found while sorting.</t>
  </si>
  <si>
    <t xml:space="preserve">most of the forbs at 20m are perennials and not annuals. Added LEDE and deleted DRNE - found LEDE and no DRNE when sorting. </t>
  </si>
  <si>
    <t>added DRRE - found while sorting.</t>
  </si>
  <si>
    <t>Density_Active_per_ha</t>
  </si>
  <si>
    <t>Density_inactive_per_ha</t>
  </si>
  <si>
    <t>Transect</t>
  </si>
  <si>
    <t>Brome</t>
  </si>
  <si>
    <t>C3</t>
  </si>
  <si>
    <t>C4</t>
  </si>
  <si>
    <t>parasitic plant</t>
  </si>
  <si>
    <t>perennial forb</t>
  </si>
  <si>
    <t>unidentifiable</t>
  </si>
  <si>
    <t>unk forb</t>
  </si>
  <si>
    <t>sau01</t>
  </si>
  <si>
    <t>Grass</t>
  </si>
  <si>
    <t>Forb</t>
  </si>
  <si>
    <t>Density_total_per_ha</t>
  </si>
  <si>
    <t>Belt width_m</t>
  </si>
  <si>
    <t>Point</t>
  </si>
  <si>
    <t>Easting_BirdPt</t>
  </si>
  <si>
    <t>Northing_BirdPt</t>
  </si>
  <si>
    <t>Mean.GPS_E.Biomass</t>
  </si>
  <si>
    <t>Mean.GPS_N.Biomass</t>
  </si>
  <si>
    <t>Texture_Sample</t>
  </si>
  <si>
    <t>Texture_Run</t>
  </si>
  <si>
    <t>Percent.Sand</t>
  </si>
  <si>
    <t>Percent.Clay</t>
  </si>
  <si>
    <t>Percent.Silt</t>
  </si>
  <si>
    <t>Soil_lab_notes</t>
  </si>
  <si>
    <t>Colony_age</t>
  </si>
  <si>
    <t>New_colony_ID</t>
  </si>
  <si>
    <t>dist_from_edge</t>
  </si>
  <si>
    <t>X100</t>
  </si>
  <si>
    <t>X225</t>
  </si>
  <si>
    <t>X500</t>
  </si>
  <si>
    <t>X1000</t>
  </si>
  <si>
    <t>mean_aspect</t>
  </si>
  <si>
    <t>mean_elev</t>
  </si>
  <si>
    <t>mean_slope</t>
  </si>
  <si>
    <t>mean_twi</t>
  </si>
  <si>
    <t>mean_roughness</t>
  </si>
  <si>
    <t>ppt_mm_annual</t>
  </si>
  <si>
    <t>tmax_celsius_annual</t>
  </si>
  <si>
    <t>tmin_celsius_annual</t>
  </si>
  <si>
    <t>SSURGO_ave_clay_10cm</t>
  </si>
  <si>
    <t>SSURGO_ave_clay_30cm</t>
  </si>
  <si>
    <t>SSURGO_ave_clay_200cm</t>
  </si>
  <si>
    <t>SSURGO_ave_sand_10cm</t>
  </si>
  <si>
    <t>SSURGO_ave_sand_30cm</t>
  </si>
  <si>
    <t>SSURGO_ave_sand_200cm</t>
  </si>
  <si>
    <t>SSURGO_ave_silt_10cm</t>
  </si>
  <si>
    <t>SSURGO_ave_silt_30cm</t>
  </si>
  <si>
    <t>SSURGO_ave_silt_200cm</t>
  </si>
  <si>
    <t>E26</t>
  </si>
  <si>
    <t>sodium metaphosphate used instead of hexametaphosphate.</t>
  </si>
  <si>
    <t>E60</t>
  </si>
  <si>
    <t>E33</t>
  </si>
  <si>
    <t>C9</t>
  </si>
  <si>
    <t>E20</t>
  </si>
  <si>
    <t>E10</t>
  </si>
  <si>
    <t>E23</t>
  </si>
  <si>
    <t>E7</t>
  </si>
  <si>
    <t>L8</t>
  </si>
  <si>
    <t>E51</t>
  </si>
  <si>
    <t>E9</t>
  </si>
  <si>
    <t>C1</t>
  </si>
  <si>
    <t>C10</t>
  </si>
  <si>
    <t>E8</t>
  </si>
  <si>
    <t>E22</t>
  </si>
  <si>
    <t>L5</t>
  </si>
  <si>
    <t>E39</t>
  </si>
  <si>
    <t>E35</t>
  </si>
  <si>
    <t>L6</t>
  </si>
  <si>
    <t>C7</t>
  </si>
  <si>
    <t>L3</t>
  </si>
  <si>
    <t>E52</t>
  </si>
  <si>
    <t>E18</t>
  </si>
  <si>
    <t>E21</t>
  </si>
  <si>
    <t>L11</t>
  </si>
  <si>
    <t>E55</t>
  </si>
  <si>
    <t>L4</t>
  </si>
  <si>
    <t>E49</t>
  </si>
  <si>
    <t>E57</t>
  </si>
  <si>
    <t>L7</t>
  </si>
  <si>
    <t>E46</t>
  </si>
  <si>
    <t>Sample was very clayey. Chunked up when Calgon was added.</t>
  </si>
  <si>
    <t>**ran out of amyl-alcohol for this whole run**</t>
  </si>
  <si>
    <t>C6</t>
  </si>
  <si>
    <t>C2</t>
  </si>
  <si>
    <t>E30</t>
  </si>
  <si>
    <t>Year</t>
  </si>
  <si>
    <t>Sample Date</t>
  </si>
  <si>
    <t>Treatment</t>
  </si>
  <si>
    <t>treatment/Transect</t>
  </si>
  <si>
    <t>subshrub</t>
  </si>
  <si>
    <t>shortlived/annual forb</t>
  </si>
  <si>
    <t>A/B forb</t>
  </si>
  <si>
    <t>A/B/P forb</t>
  </si>
  <si>
    <t>A/P forb</t>
  </si>
  <si>
    <t>annual forb</t>
  </si>
  <si>
    <t>B/P forb</t>
  </si>
  <si>
    <t>unk basal Leaf</t>
  </si>
  <si>
    <t>unk chenopod with spines on tip</t>
  </si>
  <si>
    <t>unk opposite leaf glandular forb</t>
  </si>
  <si>
    <t>unk physaria</t>
  </si>
  <si>
    <t>unk POAV? PODO?</t>
  </si>
  <si>
    <t>unk tall mustard</t>
  </si>
  <si>
    <t>SD total</t>
  </si>
  <si>
    <t>SD annual forb</t>
  </si>
  <si>
    <t>SD Brome</t>
  </si>
  <si>
    <t>SD C3</t>
  </si>
  <si>
    <t>SD C4</t>
  </si>
  <si>
    <t>SD perennial forb</t>
  </si>
  <si>
    <t>SD subshrub</t>
  </si>
  <si>
    <t>SD unidentifiable</t>
  </si>
  <si>
    <t>SD VUOC</t>
  </si>
  <si>
    <t>notes</t>
  </si>
  <si>
    <t>c</t>
  </si>
  <si>
    <t>e</t>
  </si>
  <si>
    <t>l</t>
  </si>
  <si>
    <t>Trashgrass</t>
  </si>
  <si>
    <t>AF sample had sand stuck to leaves of SPCO-hard to remove</t>
  </si>
  <si>
    <t>Lots of sand on PF</t>
  </si>
  <si>
    <t>weight is correct but much sand on roots of PLPA</t>
  </si>
  <si>
    <t>no datasheet associated with this sample</t>
  </si>
  <si>
    <t>mis-weighed bags</t>
  </si>
  <si>
    <t>mislabelled as 25.2</t>
  </si>
  <si>
    <t>sample mislabelled 35.8</t>
  </si>
  <si>
    <t>datasheet mislabelled 41.1</t>
  </si>
  <si>
    <t>mislabelled as 57.1</t>
  </si>
  <si>
    <t>missing sample</t>
  </si>
  <si>
    <t>mislabelled as 51.5</t>
  </si>
  <si>
    <t>Removed some sand from bag and reweighed (PHHO stems)</t>
  </si>
  <si>
    <t>rep</t>
  </si>
  <si>
    <t>Other C4P</t>
  </si>
  <si>
    <t>A</t>
  </si>
  <si>
    <t>A1.1</t>
  </si>
  <si>
    <t>A2.1</t>
  </si>
  <si>
    <t>A3.1</t>
  </si>
  <si>
    <t>C4.5</t>
  </si>
  <si>
    <t>a</t>
  </si>
  <si>
    <t>b</t>
  </si>
  <si>
    <t>E30.6</t>
  </si>
  <si>
    <t>C3P clipped 7/20/21</t>
  </si>
  <si>
    <t>30_C</t>
  </si>
  <si>
    <t>E30_C</t>
  </si>
  <si>
    <t>30_P</t>
  </si>
  <si>
    <t>E30_P</t>
  </si>
  <si>
    <t>E36.3</t>
  </si>
  <si>
    <t>E37.2</t>
  </si>
  <si>
    <t>L8.6</t>
  </si>
  <si>
    <t>Roth</t>
  </si>
  <si>
    <t>101_c</t>
  </si>
  <si>
    <t>Roth101_c</t>
  </si>
  <si>
    <t>101_O</t>
  </si>
  <si>
    <t>Roth101_O</t>
  </si>
  <si>
    <t>101_p</t>
  </si>
  <si>
    <t>Roth101_p</t>
  </si>
  <si>
    <t>114_c</t>
  </si>
  <si>
    <t>Roth114_c</t>
  </si>
  <si>
    <t>114_O</t>
  </si>
  <si>
    <t>Roth114_O</t>
  </si>
  <si>
    <t>bobu clipped 7/20/21</t>
  </si>
  <si>
    <t>114_p</t>
  </si>
  <si>
    <t>Roth114_p</t>
  </si>
  <si>
    <t>143_c</t>
  </si>
  <si>
    <t>Roth143_c</t>
  </si>
  <si>
    <t>143_O</t>
  </si>
  <si>
    <t>Roth143_O</t>
  </si>
  <si>
    <t>143_p</t>
  </si>
  <si>
    <t>Roth143_p</t>
  </si>
  <si>
    <t>BOBU</t>
  </si>
  <si>
    <t>TotalCurrentYear</t>
  </si>
  <si>
    <t>ee, hb</t>
  </si>
  <si>
    <t>measurements recorded in mm, converted to cm when entered</t>
  </si>
  <si>
    <t>ee, hb, an,cl, da</t>
  </si>
  <si>
    <t>ee, hb, an, cl, da</t>
  </si>
  <si>
    <t>high rock cover because of badland forestation?</t>
  </si>
  <si>
    <t>cl, an</t>
  </si>
  <si>
    <t>cl</t>
  </si>
  <si>
    <t>tire tracks through plot, 15% biological crust cover</t>
  </si>
  <si>
    <t>20% biological crust cover</t>
  </si>
  <si>
    <t>Collapsed</t>
  </si>
  <si>
    <t>active Pdog colony around transect, 5% biological crust cover</t>
  </si>
  <si>
    <t>active Pdog colony around transect, 10% biological crust cover</t>
  </si>
  <si>
    <t>cl, an, hb, ee</t>
  </si>
  <si>
    <t>cl, ee</t>
  </si>
  <si>
    <t>cl, am, hb, ee</t>
  </si>
  <si>
    <t>ee, an</t>
  </si>
  <si>
    <t>an, ee</t>
  </si>
  <si>
    <t>basal diameter only what was in the plot, only 1/4 shrub in plot</t>
  </si>
  <si>
    <t>other small burrowing mammal holes, possibly long-tail weasel (Mustela frenata) - Amy, only 1/4 of shrub in plot</t>
  </si>
  <si>
    <t>cl, hb</t>
  </si>
  <si>
    <t>hb</t>
  </si>
  <si>
    <t>ee, mb, an, cl</t>
  </si>
  <si>
    <t>WOW what a day</t>
  </si>
  <si>
    <t>transect on side of steep hill</t>
  </si>
  <si>
    <t>ARFR put in AF</t>
  </si>
  <si>
    <t>PIOP in annual</t>
  </si>
  <si>
    <t>shrub rooted out, but some was within frame so observed cover (ARTR)</t>
  </si>
  <si>
    <t>ARTR rooted out, but took percent cover</t>
  </si>
  <si>
    <t>sandy and lots of perennials</t>
  </si>
  <si>
    <t>lb, sl</t>
  </si>
  <si>
    <t>jib, sl</t>
  </si>
  <si>
    <t>biological crust present, 20% cover</t>
  </si>
  <si>
    <t>runs across 2 tracks</t>
  </si>
  <si>
    <t>ant hill</t>
  </si>
  <si>
    <t>two tracks through plot</t>
  </si>
  <si>
    <t>biological crust present, 30% cover</t>
  </si>
  <si>
    <t>an</t>
  </si>
  <si>
    <t>1 badger hole, possibly inactive pdog hole - Elizabeth has photo</t>
  </si>
  <si>
    <t>1 badger hole, possibly inactive pdog hole - Elizabeth has photo. 90% BSC (moss)</t>
  </si>
  <si>
    <t>ee, hb, an, da, cl</t>
  </si>
  <si>
    <t>on the edge of badland formation - high bare soil but no exposed rock</t>
  </si>
  <si>
    <t>11, 10, 8, 17, 17, 20, 12</t>
  </si>
  <si>
    <t>basal diameter recorded separately for each of 7 stems; all were from same individual</t>
  </si>
  <si>
    <t>on side of burrow mound w/ high rock cover</t>
  </si>
  <si>
    <t>in a swale</t>
  </si>
  <si>
    <t>high bare because in badland formation</t>
  </si>
  <si>
    <t>tire tracks through plot</t>
  </si>
  <si>
    <t>road through transect (not on 5m and 15m)</t>
  </si>
  <si>
    <t>on pdog mound (1 large, 2 inactive, 1 collapsed)</t>
  </si>
  <si>
    <t>ATCA</t>
  </si>
  <si>
    <t>rained, not 100% cleared</t>
  </si>
  <si>
    <t>ee, hb, cl, an</t>
  </si>
  <si>
    <t>some shrooms! 4%</t>
  </si>
  <si>
    <t>possibly long-tail weasel hole (too small for pdog)</t>
  </si>
  <si>
    <t>ee, an, cl, hb</t>
  </si>
  <si>
    <t>ag, nd, cb</t>
  </si>
  <si>
    <t>cb, da, nd</t>
  </si>
  <si>
    <t>cb</t>
  </si>
  <si>
    <t>VUOC likely underestimated because many seeds fall off in clipping process</t>
  </si>
  <si>
    <t>D8 - high bare soil</t>
  </si>
  <si>
    <t>cb, nd, da</t>
  </si>
  <si>
    <t>recent cattle grazing on CAFI</t>
  </si>
  <si>
    <t>transect crosses road and fence</t>
  </si>
  <si>
    <t>D8 moved 1 meter further along transect (@9m) due to large bare area (wallow &amp; collapsed burrows?)</t>
  </si>
  <si>
    <t>ag, nd,cb</t>
  </si>
  <si>
    <t>annual forbs filled first bag so a second was created, labeled 1/2, 2/2!</t>
  </si>
  <si>
    <t>ag, gm</t>
  </si>
  <si>
    <t>see other sheet</t>
  </si>
  <si>
    <t>resource extraction infrastructure in vicinity of transect, transect ran through a highly sandy region</t>
  </si>
  <si>
    <t>8m fell next to a prairie dog burrow</t>
  </si>
  <si>
    <t>dja, gm</t>
  </si>
  <si>
    <t>dja, all</t>
  </si>
  <si>
    <t>not rooted</t>
  </si>
  <si>
    <t>crew instructed to clip all standing dead associated with each functional group, need to sort later</t>
  </si>
  <si>
    <t>steep, eroded hillside w/ ~90% bare soil</t>
  </si>
  <si>
    <t>steep but not eroded</t>
  </si>
  <si>
    <t>one patch of bare soil could be old collapsed burrow mound, but mostly vegetated now</t>
  </si>
  <si>
    <t>all bags will need additional sorting</t>
  </si>
  <si>
    <t>plot occurs in extremely dense oppo patch</t>
  </si>
  <si>
    <t>da, cb, nd</t>
  </si>
  <si>
    <t>large amount of litter on ground</t>
  </si>
  <si>
    <t>da, nd, cb</t>
  </si>
  <si>
    <t>transect going through drainage -18m moved down to 20 to not be on slope or in drainage</t>
  </si>
  <si>
    <t>ARCA</t>
  </si>
  <si>
    <t>sg, js, ch</t>
  </si>
  <si>
    <t>animal trail running through transect at 18.90-19.40. nearby active colony to the NW of transect</t>
  </si>
  <si>
    <t>forage appears to beeaten down, instead of running NE transect 2et was running set up E/SE</t>
  </si>
  <si>
    <t>instead of running NE transect 2et was running set up E/SE</t>
  </si>
  <si>
    <t>11-15m: 2-track going through transect</t>
  </si>
  <si>
    <t>active pdogs ~40m to the east! Point taken on scrimble (porensky trimble)"antelope creek pdogs 2019"</t>
  </si>
  <si>
    <t>js</t>
  </si>
  <si>
    <t>seedling</t>
  </si>
  <si>
    <t>dp, as</t>
  </si>
  <si>
    <t>dp</t>
  </si>
  <si>
    <t>shs, mh</t>
  </si>
  <si>
    <t>shs</t>
  </si>
  <si>
    <t>shs, as</t>
  </si>
  <si>
    <t>ARTR not rooted in but covering some of plot</t>
  </si>
  <si>
    <t>1 ARTR not rooted in plot but contributed to % cover (23m)</t>
  </si>
  <si>
    <t>dp, mh</t>
  </si>
  <si>
    <t>mh</t>
  </si>
  <si>
    <t>rocky and bare along transect. Trimble would not work, had to drop a pin for coordinates</t>
  </si>
  <si>
    <t>as, shs, mh, dja, dp</t>
  </si>
  <si>
    <t>one collapsed burrow just outside transect; no visible pdog activity in the vicinity</t>
  </si>
  <si>
    <t>estimated % cover of both alive and dead for ARTR</t>
  </si>
  <si>
    <t>shs, dp, mm, as</t>
  </si>
  <si>
    <t>dp, as, mh, shs</t>
  </si>
  <si>
    <t>shs, dp,as, mh</t>
  </si>
  <si>
    <t>1 ARTR rooted out but still covering. measured ARTR rooted in</t>
  </si>
  <si>
    <t>SD ARTR</t>
  </si>
  <si>
    <t>shs, mh, dp</t>
  </si>
  <si>
    <t>in 13m plot, soapweed yucca rooted out but covering plot</t>
  </si>
  <si>
    <t>dp, as, shs</t>
  </si>
  <si>
    <t>13m on steep drainage slope</t>
  </si>
  <si>
    <t>13m ARTR not rooted in plot. ARFR sub-shrub, so did not clip</t>
  </si>
  <si>
    <t>dja crew</t>
  </si>
  <si>
    <t>dja, gjp, ams</t>
  </si>
  <si>
    <t>&gt;10 live prairie dogs observed</t>
  </si>
  <si>
    <t>Roth 143_C</t>
  </si>
  <si>
    <t>large colony; appears heavily grazed; transect is on an area with significant rock/ground at the surface. Dominant plants on this colony are SCPA + ARPU; a portion is so severly grazed that it's just ARPU and bare soil</t>
  </si>
  <si>
    <t>dja, gp, ja, as</t>
  </si>
  <si>
    <t>ans, ja, gp</t>
  </si>
  <si>
    <t>f*cking hot, shallow dirt</t>
  </si>
  <si>
    <t>grazed PASM</t>
  </si>
  <si>
    <t>gp, ja, ams</t>
  </si>
  <si>
    <t>hard dirt, shrubby</t>
  </si>
  <si>
    <t>dja</t>
  </si>
  <si>
    <t>as, gp,ja</t>
  </si>
  <si>
    <t>unknown grass *, unfamiliar landscape!</t>
  </si>
  <si>
    <t>ja, gp, as</t>
  </si>
  <si>
    <t>lots of shrubs, greg got stung, dirt was cool</t>
  </si>
  <si>
    <t>ams</t>
  </si>
  <si>
    <t>several old/collapsed mounds that are fully grassed over - not counted bc they were too difficult to distinguish as old mounds</t>
  </si>
  <si>
    <t>da, ja, gp, as</t>
  </si>
  <si>
    <t>dja, ja, gp, as</t>
  </si>
  <si>
    <t>dja, ja, gp</t>
  </si>
  <si>
    <t>completely on pdog mound, 100% bare soil; no vegetation at all</t>
  </si>
  <si>
    <t>b/c 23m good bare, we clipped additional good @33m</t>
  </si>
  <si>
    <t>dja, ja, gp, ams</t>
  </si>
  <si>
    <t>da, gp, ja, as</t>
  </si>
  <si>
    <t>recorded as 41.1 in the field, but it isactually E49.1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</si>
</sst>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rgb="FFFF0000"/>
      <name val="Calibri"/>
      <family val="2"/>
      <scheme val="minor"/>
    </font>
    <font>
      <sz val="11"/>
      <color rgb="FFFF0000"/>
      <name val="Calibri"/>
      <family val="2"/>
    </font>
    <font>
      <b/>
      <sz val="1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0">
    <xf numFmtId="0" fontId="0" fillId="0" borderId="0" xfId="0"/>
    <xf numFmtId="0" fontId="2" fillId="0" borderId="0" xfId="0" applyFont="1"/>
    <xf numFmtId="0" fontId="2" fillId="0" borderId="0" xfId="0" applyFont="1" applyAlignment="1">
      <alignment wrapText="1"/>
    </xf>
    <xf numFmtId="14" fontId="0" fillId="0" borderId="0" xfId="0" applyNumberFormat="1"/>
    <xf numFmtId="2" fontId="0" fillId="0" borderId="0" xfId="0" applyNumberFormat="1"/>
    <xf numFmtId="2" fontId="2" fillId="0" borderId="0" xfId="0" applyNumberFormat="1" applyFont="1"/>
    <xf numFmtId="0" fontId="3" fillId="0" borderId="0" xfId="0" applyFont="1"/>
    <xf numFmtId="0" fontId="1" fillId="0" borderId="0" xfId="0" applyFont="1"/>
    <xf numFmtId="0" fontId="5" fillId="0" borderId="0" xfId="0" applyFont="1"/>
    <xf numFmtId="164" fontId="0" fillId="0" borderId="0" xfId="0" applyNumberFormat="1"/>
    <xf numFmtId="164" fontId="2" fillId="0" borderId="0" xfId="0" applyNumberFormat="1" applyFont="1"/>
    <xf numFmtId="0" fontId="2" fillId="2" borderId="0" xfId="0" applyFont="1" applyFill="1" applyAlignment="1">
      <alignment wrapText="1"/>
    </xf>
    <xf numFmtId="0" fontId="2" fillId="2" borderId="0" xfId="0" applyFont="1" applyFill="1"/>
    <xf numFmtId="0" fontId="6" fillId="0" borderId="0" xfId="0" applyFont="1" applyAlignment="1">
      <alignment wrapText="1"/>
    </xf>
    <xf numFmtId="0" fontId="7" fillId="0" borderId="0" xfId="0" applyFont="1"/>
    <xf numFmtId="14" fontId="0" fillId="0" borderId="0" xfId="0" applyNumberFormat="1" applyFill="1"/>
    <xf numFmtId="0" fontId="0" fillId="0" borderId="0" xfId="0" applyFill="1"/>
    <xf numFmtId="0" fontId="1" fillId="0" borderId="0" xfId="0" applyFont="1" applyFill="1"/>
    <xf numFmtId="0" fontId="7" fillId="0" borderId="0" xfId="0" applyFont="1" applyFill="1"/>
    <xf numFmtId="0" fontId="1" fillId="2" borderId="0" xfId="0" applyFont="1" applyFill="1"/>
    <xf numFmtId="0" fontId="2" fillId="0" borderId="0" xfId="0" applyFont="1" applyAlignment="1">
      <alignment horizontal="left"/>
    </xf>
    <xf numFmtId="0" fontId="2"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2" fillId="6" borderId="0" xfId="0" applyFont="1" applyFill="1" applyAlignment="1">
      <alignment horizontal="left"/>
    </xf>
    <xf numFmtId="0" fontId="0" fillId="0" borderId="0" xfId="0" applyAlignment="1">
      <alignment horizontal="left"/>
    </xf>
    <xf numFmtId="0" fontId="0" fillId="2" borderId="0" xfId="0" applyFill="1" applyAlignment="1">
      <alignment horizontal="left"/>
    </xf>
    <xf numFmtId="0" fontId="0" fillId="7" borderId="0" xfId="0" applyFill="1" applyAlignment="1">
      <alignment horizontal="left"/>
    </xf>
    <xf numFmtId="0" fontId="0" fillId="5" borderId="0" xfId="0" applyFill="1" applyAlignment="1">
      <alignment horizontal="left"/>
    </xf>
    <xf numFmtId="14" fontId="0" fillId="0" borderId="0" xfId="0" applyNumberFormat="1" applyAlignment="1">
      <alignment horizontal="left"/>
    </xf>
  </cellXfs>
  <cellStyles count="1">
    <cellStyle name="Normal" xfId="0" builtinId="0"/>
  </cellStyles>
  <dxfs count="2">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0"/>
  <sheetViews>
    <sheetView workbookViewId="0">
      <pane ySplit="1" topLeftCell="A510" activePane="bottomLeft" state="frozen"/>
      <selection pane="bottomLeft" activeCell="D521" sqref="D521"/>
    </sheetView>
  </sheetViews>
  <sheetFormatPr defaultRowHeight="15" x14ac:dyDescent="0.25"/>
  <cols>
    <col min="1" max="1" width="11.5703125" customWidth="1"/>
    <col min="4" max="4" width="10.140625" customWidth="1"/>
    <col min="6" max="6" width="11.5703125" style="4" bestFit="1" customWidth="1"/>
    <col min="7" max="7" width="10.5703125" style="4" bestFit="1" customWidth="1"/>
    <col min="8" max="8" width="9.140625" style="7"/>
  </cols>
  <sheetData>
    <row r="1" spans="1:8" s="1" customFormat="1" x14ac:dyDescent="0.25">
      <c r="A1" s="1" t="s">
        <v>0</v>
      </c>
      <c r="B1" s="1" t="s">
        <v>1</v>
      </c>
      <c r="C1" s="1" t="s">
        <v>2</v>
      </c>
      <c r="D1" s="1" t="s">
        <v>303</v>
      </c>
      <c r="E1" s="1" t="s">
        <v>3</v>
      </c>
      <c r="F1" s="5" t="s">
        <v>4</v>
      </c>
      <c r="G1" s="5" t="s">
        <v>5</v>
      </c>
      <c r="H1" s="6" t="s">
        <v>30</v>
      </c>
    </row>
    <row r="2" spans="1:8" x14ac:dyDescent="0.25">
      <c r="A2" s="3">
        <v>42955</v>
      </c>
      <c r="B2" t="s">
        <v>6</v>
      </c>
      <c r="C2" t="s">
        <v>7</v>
      </c>
      <c r="D2" t="s">
        <v>8</v>
      </c>
      <c r="E2">
        <v>10</v>
      </c>
      <c r="F2" s="4">
        <v>4812827.04</v>
      </c>
      <c r="G2" s="4">
        <v>484503.47</v>
      </c>
    </row>
    <row r="3" spans="1:8" x14ac:dyDescent="0.25">
      <c r="A3" s="3">
        <v>42955</v>
      </c>
      <c r="B3" t="s">
        <v>6</v>
      </c>
      <c r="C3" t="s">
        <v>7</v>
      </c>
      <c r="D3" t="s">
        <v>8</v>
      </c>
      <c r="E3">
        <v>20</v>
      </c>
      <c r="F3" s="4">
        <v>4812821.09</v>
      </c>
      <c r="G3" s="4">
        <v>484495.54</v>
      </c>
    </row>
    <row r="4" spans="1:8" x14ac:dyDescent="0.25">
      <c r="A4" s="3">
        <v>42955</v>
      </c>
      <c r="B4" t="s">
        <v>6</v>
      </c>
      <c r="C4" t="s">
        <v>7</v>
      </c>
      <c r="D4" t="s">
        <v>31</v>
      </c>
      <c r="E4">
        <v>10</v>
      </c>
      <c r="F4" s="4">
        <v>4812472.51</v>
      </c>
      <c r="G4" s="4">
        <v>485170.47</v>
      </c>
    </row>
    <row r="5" spans="1:8" x14ac:dyDescent="0.25">
      <c r="A5" s="3">
        <v>42955</v>
      </c>
      <c r="B5" t="s">
        <v>6</v>
      </c>
      <c r="C5" t="s">
        <v>7</v>
      </c>
      <c r="D5" t="s">
        <v>31</v>
      </c>
      <c r="E5">
        <v>20</v>
      </c>
      <c r="F5" s="4">
        <v>4812480.96</v>
      </c>
      <c r="G5" s="4">
        <v>485175.73</v>
      </c>
    </row>
    <row r="6" spans="1:8" x14ac:dyDescent="0.25">
      <c r="A6" s="3">
        <v>42955</v>
      </c>
      <c r="B6" t="s">
        <v>6</v>
      </c>
      <c r="C6" t="s">
        <v>7</v>
      </c>
      <c r="D6" t="s">
        <v>37</v>
      </c>
      <c r="E6">
        <v>9</v>
      </c>
      <c r="F6" s="4">
        <v>4812223</v>
      </c>
      <c r="G6" s="4">
        <v>485602.82</v>
      </c>
      <c r="H6" s="7" t="s">
        <v>38</v>
      </c>
    </row>
    <row r="7" spans="1:8" x14ac:dyDescent="0.25">
      <c r="A7" s="3">
        <v>42955</v>
      </c>
      <c r="B7" t="s">
        <v>6</v>
      </c>
      <c r="C7" t="s">
        <v>7</v>
      </c>
      <c r="D7" t="s">
        <v>37</v>
      </c>
      <c r="E7">
        <v>20</v>
      </c>
      <c r="F7" s="4">
        <v>4812230.99</v>
      </c>
      <c r="G7" s="4">
        <v>485610.87</v>
      </c>
    </row>
    <row r="8" spans="1:8" x14ac:dyDescent="0.25">
      <c r="A8" s="3">
        <v>42954</v>
      </c>
      <c r="B8" t="s">
        <v>6</v>
      </c>
      <c r="C8" t="s">
        <v>7</v>
      </c>
      <c r="D8" t="s">
        <v>39</v>
      </c>
      <c r="E8">
        <v>10</v>
      </c>
      <c r="F8" s="4">
        <v>4803152.5</v>
      </c>
      <c r="G8" s="4">
        <v>488389.25</v>
      </c>
    </row>
    <row r="9" spans="1:8" x14ac:dyDescent="0.25">
      <c r="A9" s="3">
        <v>42954</v>
      </c>
      <c r="B9" t="s">
        <v>6</v>
      </c>
      <c r="C9" t="s">
        <v>7</v>
      </c>
      <c r="D9" t="s">
        <v>39</v>
      </c>
      <c r="E9">
        <v>20</v>
      </c>
      <c r="F9" s="4">
        <v>4803162.4800000004</v>
      </c>
      <c r="G9" s="4">
        <v>488390.49</v>
      </c>
    </row>
    <row r="10" spans="1:8" x14ac:dyDescent="0.25">
      <c r="A10" s="3">
        <v>42954</v>
      </c>
      <c r="B10" t="s">
        <v>6</v>
      </c>
      <c r="C10" t="s">
        <v>40</v>
      </c>
      <c r="D10" t="s">
        <v>41</v>
      </c>
      <c r="E10">
        <v>10</v>
      </c>
      <c r="F10" s="4">
        <v>4803212.88</v>
      </c>
      <c r="G10" s="4">
        <v>487645.48</v>
      </c>
    </row>
    <row r="11" spans="1:8" x14ac:dyDescent="0.25">
      <c r="A11" s="3">
        <v>42954</v>
      </c>
      <c r="B11" t="s">
        <v>6</v>
      </c>
      <c r="C11" t="s">
        <v>40</v>
      </c>
      <c r="D11" t="s">
        <v>41</v>
      </c>
      <c r="E11">
        <v>20</v>
      </c>
      <c r="F11" s="4">
        <v>4803203.7</v>
      </c>
      <c r="G11" s="4">
        <v>487645.5</v>
      </c>
    </row>
    <row r="12" spans="1:8" x14ac:dyDescent="0.25">
      <c r="A12" s="3">
        <v>42954</v>
      </c>
      <c r="B12" t="s">
        <v>6</v>
      </c>
      <c r="C12" t="s">
        <v>6</v>
      </c>
      <c r="D12" t="s">
        <v>42</v>
      </c>
      <c r="E12">
        <v>9</v>
      </c>
      <c r="F12" s="4">
        <v>4803204.59</v>
      </c>
      <c r="G12" s="4">
        <v>487893.21</v>
      </c>
      <c r="H12" s="7" t="s">
        <v>43</v>
      </c>
    </row>
    <row r="13" spans="1:8" x14ac:dyDescent="0.25">
      <c r="A13" s="3">
        <v>42954</v>
      </c>
      <c r="B13" t="s">
        <v>6</v>
      </c>
      <c r="C13" t="s">
        <v>6</v>
      </c>
      <c r="D13" t="s">
        <v>42</v>
      </c>
      <c r="E13">
        <v>20</v>
      </c>
      <c r="F13" s="4">
        <v>4803216.3499999996</v>
      </c>
      <c r="G13" s="4">
        <v>487895.89</v>
      </c>
    </row>
    <row r="14" spans="1:8" x14ac:dyDescent="0.25">
      <c r="A14" s="3">
        <v>42954</v>
      </c>
      <c r="B14" t="s">
        <v>6</v>
      </c>
      <c r="C14" t="s">
        <v>6</v>
      </c>
      <c r="D14" t="s">
        <v>44</v>
      </c>
      <c r="E14">
        <v>10</v>
      </c>
      <c r="F14" s="4">
        <v>4863792.43</v>
      </c>
      <c r="G14" s="4">
        <v>483598.85</v>
      </c>
      <c r="H14" s="7" t="s">
        <v>45</v>
      </c>
    </row>
    <row r="15" spans="1:8" x14ac:dyDescent="0.25">
      <c r="A15" s="3">
        <v>42954</v>
      </c>
      <c r="B15" t="s">
        <v>6</v>
      </c>
      <c r="C15" t="s">
        <v>6</v>
      </c>
      <c r="D15" t="s">
        <v>44</v>
      </c>
      <c r="E15">
        <v>20</v>
      </c>
      <c r="F15" s="4">
        <v>4803799.67</v>
      </c>
      <c r="G15" s="4">
        <v>483606.19</v>
      </c>
    </row>
    <row r="16" spans="1:8" x14ac:dyDescent="0.25">
      <c r="A16" s="3">
        <v>42954</v>
      </c>
      <c r="B16" t="s">
        <v>6</v>
      </c>
      <c r="C16" t="s">
        <v>7</v>
      </c>
      <c r="D16" t="s">
        <v>46</v>
      </c>
      <c r="E16">
        <v>10</v>
      </c>
      <c r="F16" s="4">
        <v>4804379.28</v>
      </c>
      <c r="G16" s="4">
        <v>484038.17</v>
      </c>
    </row>
    <row r="17" spans="1:8" x14ac:dyDescent="0.25">
      <c r="A17" s="3">
        <v>42954</v>
      </c>
      <c r="B17" t="s">
        <v>6</v>
      </c>
      <c r="C17" t="s">
        <v>7</v>
      </c>
      <c r="D17" t="s">
        <v>46</v>
      </c>
      <c r="E17">
        <v>20</v>
      </c>
      <c r="F17" s="4">
        <v>4804373.12</v>
      </c>
      <c r="G17" s="4">
        <v>484046.21</v>
      </c>
    </row>
    <row r="18" spans="1:8" x14ac:dyDescent="0.25">
      <c r="A18" s="3">
        <v>42954</v>
      </c>
      <c r="B18" t="s">
        <v>6</v>
      </c>
      <c r="C18" t="s">
        <v>7</v>
      </c>
      <c r="D18" t="s">
        <v>47</v>
      </c>
      <c r="E18">
        <v>10</v>
      </c>
      <c r="F18" s="4">
        <v>4804590.88</v>
      </c>
      <c r="G18" s="4">
        <v>484167.74</v>
      </c>
    </row>
    <row r="19" spans="1:8" x14ac:dyDescent="0.25">
      <c r="A19" s="3">
        <v>42954</v>
      </c>
      <c r="B19" t="s">
        <v>6</v>
      </c>
      <c r="C19" t="s">
        <v>7</v>
      </c>
      <c r="D19" t="s">
        <v>47</v>
      </c>
      <c r="E19">
        <v>20</v>
      </c>
      <c r="F19" s="4">
        <v>4804596.33</v>
      </c>
      <c r="G19" s="4">
        <v>484161.45</v>
      </c>
    </row>
    <row r="20" spans="1:8" x14ac:dyDescent="0.25">
      <c r="A20" s="3">
        <v>42950</v>
      </c>
      <c r="B20" t="s">
        <v>48</v>
      </c>
      <c r="C20" t="s">
        <v>7</v>
      </c>
      <c r="D20" t="s">
        <v>49</v>
      </c>
      <c r="E20">
        <v>10</v>
      </c>
      <c r="F20" s="4">
        <v>4812857.93</v>
      </c>
      <c r="G20" s="4">
        <v>494796.02</v>
      </c>
      <c r="H20" s="7" t="s">
        <v>50</v>
      </c>
    </row>
    <row r="21" spans="1:8" x14ac:dyDescent="0.25">
      <c r="A21" s="3">
        <v>42950</v>
      </c>
      <c r="B21" t="s">
        <v>48</v>
      </c>
      <c r="C21" t="s">
        <v>7</v>
      </c>
      <c r="D21" t="s">
        <v>49</v>
      </c>
      <c r="E21">
        <v>20</v>
      </c>
      <c r="F21" s="4">
        <v>4812856.2699999996</v>
      </c>
      <c r="G21" s="4">
        <v>494785.81</v>
      </c>
    </row>
    <row r="22" spans="1:8" x14ac:dyDescent="0.25">
      <c r="A22" s="3">
        <v>42950</v>
      </c>
      <c r="B22" t="s">
        <v>48</v>
      </c>
      <c r="C22" t="s">
        <v>7</v>
      </c>
      <c r="D22" t="s">
        <v>51</v>
      </c>
      <c r="E22">
        <v>10</v>
      </c>
      <c r="F22" s="4">
        <v>4812395.66</v>
      </c>
      <c r="G22" s="4">
        <v>494984.06</v>
      </c>
    </row>
    <row r="23" spans="1:8" x14ac:dyDescent="0.25">
      <c r="A23" s="3">
        <v>42950</v>
      </c>
      <c r="B23" t="s">
        <v>48</v>
      </c>
      <c r="C23" t="s">
        <v>7</v>
      </c>
      <c r="D23" t="s">
        <v>51</v>
      </c>
      <c r="E23">
        <v>20</v>
      </c>
      <c r="F23" s="4">
        <v>4812398.01</v>
      </c>
      <c r="G23" s="4">
        <v>494994.18</v>
      </c>
    </row>
    <row r="24" spans="1:8" x14ac:dyDescent="0.25">
      <c r="A24" s="3">
        <v>42950</v>
      </c>
      <c r="B24" t="s">
        <v>48</v>
      </c>
      <c r="C24" t="s">
        <v>7</v>
      </c>
      <c r="D24" t="s">
        <v>52</v>
      </c>
      <c r="E24">
        <v>10</v>
      </c>
      <c r="F24" s="4">
        <v>4812079.3099999996</v>
      </c>
      <c r="G24" s="4">
        <v>496238.72</v>
      </c>
      <c r="H24" s="7" t="s">
        <v>53</v>
      </c>
    </row>
    <row r="25" spans="1:8" x14ac:dyDescent="0.25">
      <c r="A25" s="3">
        <v>42950</v>
      </c>
      <c r="B25" t="s">
        <v>48</v>
      </c>
      <c r="C25" t="s">
        <v>7</v>
      </c>
      <c r="D25" t="s">
        <v>52</v>
      </c>
      <c r="E25">
        <v>20</v>
      </c>
      <c r="F25" s="4">
        <v>4812069.6900000004</v>
      </c>
      <c r="G25" s="4">
        <v>496241.72</v>
      </c>
    </row>
    <row r="26" spans="1:8" x14ac:dyDescent="0.25">
      <c r="A26" s="3">
        <v>42950</v>
      </c>
      <c r="B26" t="s">
        <v>48</v>
      </c>
      <c r="C26" t="s">
        <v>54</v>
      </c>
      <c r="D26" t="s">
        <v>55</v>
      </c>
      <c r="E26">
        <v>10</v>
      </c>
      <c r="F26" s="4">
        <v>4811884.41</v>
      </c>
      <c r="G26" s="4">
        <v>495780</v>
      </c>
    </row>
    <row r="27" spans="1:8" x14ac:dyDescent="0.25">
      <c r="A27" s="3">
        <v>42950</v>
      </c>
      <c r="B27" t="s">
        <v>48</v>
      </c>
      <c r="C27" t="s">
        <v>54</v>
      </c>
      <c r="D27" t="s">
        <v>55</v>
      </c>
      <c r="E27">
        <v>20</v>
      </c>
      <c r="F27" s="4">
        <v>4811874.34</v>
      </c>
      <c r="G27" s="4">
        <v>495782.25</v>
      </c>
    </row>
    <row r="28" spans="1:8" x14ac:dyDescent="0.25">
      <c r="A28" s="3">
        <v>42950</v>
      </c>
      <c r="B28" t="s">
        <v>48</v>
      </c>
      <c r="C28" t="s">
        <v>56</v>
      </c>
      <c r="D28" t="s">
        <v>57</v>
      </c>
      <c r="E28">
        <v>10</v>
      </c>
      <c r="F28" s="4">
        <v>4811289.38</v>
      </c>
      <c r="G28" s="4">
        <v>494397.47</v>
      </c>
    </row>
    <row r="29" spans="1:8" x14ac:dyDescent="0.25">
      <c r="A29" s="3">
        <v>42950</v>
      </c>
      <c r="B29" t="s">
        <v>48</v>
      </c>
      <c r="C29" t="s">
        <v>56</v>
      </c>
      <c r="D29" t="s">
        <v>57</v>
      </c>
      <c r="E29">
        <v>20</v>
      </c>
      <c r="F29" s="4">
        <v>4811288.7699999996</v>
      </c>
      <c r="G29" s="4">
        <v>494407.94</v>
      </c>
    </row>
    <row r="30" spans="1:8" x14ac:dyDescent="0.25">
      <c r="A30" s="3">
        <v>42950</v>
      </c>
      <c r="B30" t="s">
        <v>48</v>
      </c>
      <c r="C30" t="s">
        <v>7</v>
      </c>
      <c r="D30" t="s">
        <v>58</v>
      </c>
      <c r="E30">
        <v>10</v>
      </c>
      <c r="F30" s="4">
        <v>4812287.5199999996</v>
      </c>
      <c r="G30" s="4">
        <v>494398.91</v>
      </c>
    </row>
    <row r="31" spans="1:8" x14ac:dyDescent="0.25">
      <c r="A31" s="3">
        <v>42950</v>
      </c>
      <c r="B31" t="s">
        <v>48</v>
      </c>
      <c r="C31" t="s">
        <v>7</v>
      </c>
      <c r="D31" t="s">
        <v>58</v>
      </c>
      <c r="E31">
        <v>20</v>
      </c>
      <c r="F31" s="4">
        <v>4812286.78</v>
      </c>
      <c r="G31" s="4">
        <v>494408.79</v>
      </c>
    </row>
    <row r="32" spans="1:8" x14ac:dyDescent="0.25">
      <c r="A32" s="3">
        <v>42950</v>
      </c>
      <c r="B32" t="s">
        <v>48</v>
      </c>
      <c r="C32" t="s">
        <v>7</v>
      </c>
      <c r="D32" t="s">
        <v>59</v>
      </c>
      <c r="E32">
        <v>10</v>
      </c>
      <c r="F32" s="4">
        <v>4811805.6900000004</v>
      </c>
      <c r="G32" s="4">
        <v>49454.25</v>
      </c>
      <c r="H32" s="7" t="s">
        <v>71</v>
      </c>
    </row>
    <row r="33" spans="1:8" x14ac:dyDescent="0.25">
      <c r="A33" s="3">
        <v>42950</v>
      </c>
      <c r="B33" t="s">
        <v>48</v>
      </c>
      <c r="C33" t="s">
        <v>7</v>
      </c>
      <c r="D33" t="s">
        <v>59</v>
      </c>
      <c r="E33">
        <v>20</v>
      </c>
      <c r="F33" s="4">
        <v>4811816</v>
      </c>
      <c r="G33" s="4">
        <v>494576.41</v>
      </c>
    </row>
    <row r="34" spans="1:8" x14ac:dyDescent="0.25">
      <c r="A34" s="3">
        <v>42950</v>
      </c>
      <c r="B34" t="s">
        <v>48</v>
      </c>
      <c r="C34" t="s">
        <v>7</v>
      </c>
      <c r="D34" t="s">
        <v>60</v>
      </c>
      <c r="E34">
        <v>10</v>
      </c>
      <c r="F34" s="4">
        <v>4811615.1100000003</v>
      </c>
      <c r="G34" s="4">
        <v>495081.21</v>
      </c>
      <c r="H34" s="7" t="s">
        <v>61</v>
      </c>
    </row>
    <row r="35" spans="1:8" x14ac:dyDescent="0.25">
      <c r="A35" s="3">
        <v>42950</v>
      </c>
      <c r="B35" t="s">
        <v>48</v>
      </c>
      <c r="C35" t="s">
        <v>7</v>
      </c>
      <c r="D35" t="s">
        <v>60</v>
      </c>
      <c r="E35">
        <v>20</v>
      </c>
      <c r="F35" s="4">
        <v>4811625.5</v>
      </c>
      <c r="G35" s="4">
        <v>495079.07</v>
      </c>
    </row>
    <row r="36" spans="1:8" x14ac:dyDescent="0.25">
      <c r="A36" s="3">
        <v>42950</v>
      </c>
      <c r="B36" t="s">
        <v>48</v>
      </c>
      <c r="C36" t="s">
        <v>7</v>
      </c>
      <c r="D36" t="s">
        <v>62</v>
      </c>
      <c r="E36">
        <v>10</v>
      </c>
      <c r="F36" s="4">
        <v>4811321.4400000004</v>
      </c>
      <c r="G36" s="4">
        <v>494725.33</v>
      </c>
      <c r="H36" s="7" t="s">
        <v>63</v>
      </c>
    </row>
    <row r="37" spans="1:8" x14ac:dyDescent="0.25">
      <c r="A37" s="3">
        <v>42950</v>
      </c>
      <c r="B37" t="s">
        <v>48</v>
      </c>
      <c r="C37" t="s">
        <v>7</v>
      </c>
      <c r="D37" t="s">
        <v>62</v>
      </c>
      <c r="E37">
        <v>20</v>
      </c>
      <c r="F37" s="4">
        <v>4811327.07</v>
      </c>
      <c r="G37" s="4">
        <v>494732.72</v>
      </c>
    </row>
    <row r="38" spans="1:8" x14ac:dyDescent="0.25">
      <c r="A38" s="3">
        <v>42950</v>
      </c>
      <c r="B38" t="s">
        <v>48</v>
      </c>
      <c r="C38" t="s">
        <v>7</v>
      </c>
      <c r="D38" t="s">
        <v>64</v>
      </c>
      <c r="E38">
        <v>10</v>
      </c>
      <c r="F38" s="4">
        <v>4810734.7</v>
      </c>
      <c r="G38" s="4">
        <v>495196.92</v>
      </c>
    </row>
    <row r="39" spans="1:8" x14ac:dyDescent="0.25">
      <c r="A39" s="3">
        <v>42950</v>
      </c>
      <c r="B39" t="s">
        <v>48</v>
      </c>
      <c r="C39" t="s">
        <v>7</v>
      </c>
      <c r="D39" t="s">
        <v>64</v>
      </c>
      <c r="E39">
        <v>20</v>
      </c>
      <c r="F39" s="4">
        <v>4810728.67</v>
      </c>
      <c r="G39" s="4">
        <v>495189.45</v>
      </c>
    </row>
    <row r="40" spans="1:8" x14ac:dyDescent="0.25">
      <c r="A40" s="3">
        <v>42950</v>
      </c>
      <c r="B40" t="s">
        <v>48</v>
      </c>
      <c r="C40" t="s">
        <v>7</v>
      </c>
      <c r="D40" t="s">
        <v>65</v>
      </c>
      <c r="E40">
        <v>10</v>
      </c>
      <c r="F40" s="4">
        <v>4810357.2</v>
      </c>
      <c r="G40" s="4">
        <v>495519.59</v>
      </c>
    </row>
    <row r="41" spans="1:8" x14ac:dyDescent="0.25">
      <c r="A41" s="3">
        <v>42950</v>
      </c>
      <c r="B41" t="s">
        <v>48</v>
      </c>
      <c r="C41" t="s">
        <v>7</v>
      </c>
      <c r="D41" t="s">
        <v>65</v>
      </c>
      <c r="E41">
        <v>20</v>
      </c>
      <c r="F41" s="4">
        <v>4810350.26</v>
      </c>
      <c r="G41" s="4">
        <v>495511.66</v>
      </c>
    </row>
    <row r="42" spans="1:8" x14ac:dyDescent="0.25">
      <c r="A42" s="3">
        <v>42949</v>
      </c>
      <c r="B42" t="s">
        <v>79</v>
      </c>
      <c r="C42" t="s">
        <v>66</v>
      </c>
      <c r="D42" t="s">
        <v>67</v>
      </c>
      <c r="E42">
        <v>10</v>
      </c>
      <c r="F42" s="4">
        <v>4825074.5199999996</v>
      </c>
      <c r="G42" s="4">
        <v>498142.42</v>
      </c>
    </row>
    <row r="43" spans="1:8" x14ac:dyDescent="0.25">
      <c r="A43" s="3">
        <v>42949</v>
      </c>
      <c r="B43" t="s">
        <v>79</v>
      </c>
      <c r="C43" t="s">
        <v>66</v>
      </c>
      <c r="D43" t="s">
        <v>67</v>
      </c>
      <c r="E43">
        <v>20</v>
      </c>
      <c r="F43" s="4">
        <v>4825068.25</v>
      </c>
      <c r="G43" s="4">
        <v>498135.12</v>
      </c>
    </row>
    <row r="44" spans="1:8" x14ac:dyDescent="0.25">
      <c r="A44" s="3">
        <v>42949</v>
      </c>
      <c r="B44" t="s">
        <v>79</v>
      </c>
      <c r="C44" t="s">
        <v>66</v>
      </c>
      <c r="D44" t="s">
        <v>68</v>
      </c>
      <c r="E44">
        <v>10</v>
      </c>
      <c r="F44" s="4">
        <v>4825098.82</v>
      </c>
      <c r="G44" s="4">
        <v>498397.12</v>
      </c>
      <c r="H44" s="7" t="s">
        <v>70</v>
      </c>
    </row>
    <row r="45" spans="1:8" x14ac:dyDescent="0.25">
      <c r="A45" s="3">
        <v>42949</v>
      </c>
      <c r="B45" t="s">
        <v>79</v>
      </c>
      <c r="C45" t="s">
        <v>66</v>
      </c>
      <c r="D45" t="s">
        <v>68</v>
      </c>
      <c r="E45">
        <v>20</v>
      </c>
      <c r="F45" s="4">
        <v>4825088.97</v>
      </c>
      <c r="G45" s="4">
        <v>498397.23</v>
      </c>
    </row>
    <row r="46" spans="1:8" x14ac:dyDescent="0.25">
      <c r="A46" s="3">
        <v>42949</v>
      </c>
      <c r="B46" t="s">
        <v>79</v>
      </c>
      <c r="C46" t="s">
        <v>40</v>
      </c>
      <c r="D46" t="s">
        <v>69</v>
      </c>
      <c r="E46">
        <v>10</v>
      </c>
      <c r="F46" s="4">
        <v>4824798.38</v>
      </c>
      <c r="G46" s="4">
        <v>498681.4</v>
      </c>
    </row>
    <row r="47" spans="1:8" x14ac:dyDescent="0.25">
      <c r="A47" s="3">
        <v>42949</v>
      </c>
      <c r="B47" t="s">
        <v>79</v>
      </c>
      <c r="C47" t="s">
        <v>40</v>
      </c>
      <c r="D47" t="s">
        <v>69</v>
      </c>
      <c r="E47">
        <v>20</v>
      </c>
      <c r="F47" s="4">
        <v>4824804.2699999996</v>
      </c>
      <c r="G47" s="4">
        <v>498689.23</v>
      </c>
    </row>
    <row r="48" spans="1:8" x14ac:dyDescent="0.25">
      <c r="A48" s="3">
        <v>42949</v>
      </c>
      <c r="B48" t="s">
        <v>79</v>
      </c>
      <c r="C48" t="s">
        <v>40</v>
      </c>
      <c r="D48" t="s">
        <v>72</v>
      </c>
      <c r="E48">
        <v>10</v>
      </c>
      <c r="F48" s="4">
        <v>4825450.75</v>
      </c>
      <c r="G48" s="4">
        <v>497625.3</v>
      </c>
      <c r="H48" s="7" t="s">
        <v>73</v>
      </c>
    </row>
    <row r="49" spans="1:8" x14ac:dyDescent="0.25">
      <c r="A49" s="3">
        <v>42949</v>
      </c>
      <c r="B49" t="s">
        <v>79</v>
      </c>
      <c r="C49" t="s">
        <v>40</v>
      </c>
      <c r="D49" t="s">
        <v>72</v>
      </c>
      <c r="E49">
        <v>20</v>
      </c>
      <c r="F49" s="4">
        <v>4825440.7699999996</v>
      </c>
      <c r="G49" s="4">
        <v>497626.15</v>
      </c>
    </row>
    <row r="50" spans="1:8" x14ac:dyDescent="0.25">
      <c r="A50" s="3">
        <v>42949</v>
      </c>
      <c r="B50" t="s">
        <v>79</v>
      </c>
      <c r="C50" t="s">
        <v>40</v>
      </c>
      <c r="D50" t="s">
        <v>74</v>
      </c>
      <c r="E50">
        <v>10</v>
      </c>
      <c r="F50" s="4">
        <v>4825001.0599999996</v>
      </c>
      <c r="G50" s="4">
        <v>497153.82</v>
      </c>
    </row>
    <row r="51" spans="1:8" x14ac:dyDescent="0.25">
      <c r="A51" s="3">
        <v>42949</v>
      </c>
      <c r="B51" t="s">
        <v>79</v>
      </c>
      <c r="C51" t="s">
        <v>40</v>
      </c>
      <c r="D51" t="s">
        <v>74</v>
      </c>
      <c r="E51">
        <v>20</v>
      </c>
      <c r="F51" s="4">
        <v>4825010.79</v>
      </c>
      <c r="G51" s="4">
        <v>497153.59</v>
      </c>
    </row>
    <row r="52" spans="1:8" x14ac:dyDescent="0.25">
      <c r="A52" s="3">
        <v>42949</v>
      </c>
      <c r="B52" t="s">
        <v>79</v>
      </c>
      <c r="C52" t="s">
        <v>40</v>
      </c>
      <c r="D52" t="s">
        <v>75</v>
      </c>
      <c r="E52">
        <v>10</v>
      </c>
      <c r="F52" s="4">
        <v>4825471.8600000003</v>
      </c>
      <c r="G52" s="4">
        <v>496378.55</v>
      </c>
    </row>
    <row r="53" spans="1:8" x14ac:dyDescent="0.25">
      <c r="A53" s="3">
        <v>42949</v>
      </c>
      <c r="B53" t="s">
        <v>79</v>
      </c>
      <c r="C53" t="s">
        <v>40</v>
      </c>
      <c r="D53" t="s">
        <v>75</v>
      </c>
      <c r="E53">
        <v>20</v>
      </c>
      <c r="F53" s="4">
        <v>4825481.53</v>
      </c>
      <c r="G53" s="4">
        <v>496378.99</v>
      </c>
    </row>
    <row r="54" spans="1:8" x14ac:dyDescent="0.25">
      <c r="A54" s="3">
        <v>42948</v>
      </c>
      <c r="B54" t="s">
        <v>81</v>
      </c>
      <c r="C54" t="s">
        <v>7</v>
      </c>
      <c r="D54" t="s">
        <v>76</v>
      </c>
      <c r="E54">
        <v>10</v>
      </c>
      <c r="F54" s="4">
        <v>4825199.43</v>
      </c>
      <c r="G54" s="4">
        <v>499213.46</v>
      </c>
      <c r="H54" s="7" t="s">
        <v>77</v>
      </c>
    </row>
    <row r="55" spans="1:8" x14ac:dyDescent="0.25">
      <c r="A55" s="3">
        <v>42948</v>
      </c>
      <c r="B55" t="s">
        <v>81</v>
      </c>
      <c r="C55" t="s">
        <v>7</v>
      </c>
      <c r="D55" t="s">
        <v>76</v>
      </c>
      <c r="E55">
        <v>20</v>
      </c>
      <c r="F55" s="4">
        <v>4825205.7</v>
      </c>
      <c r="G55" s="4">
        <v>499221.2</v>
      </c>
    </row>
    <row r="56" spans="1:8" x14ac:dyDescent="0.25">
      <c r="A56" s="3">
        <v>42949</v>
      </c>
      <c r="B56" t="s">
        <v>81</v>
      </c>
      <c r="C56" t="s">
        <v>7</v>
      </c>
      <c r="D56" t="s">
        <v>80</v>
      </c>
      <c r="E56">
        <v>10</v>
      </c>
      <c r="F56" s="4">
        <v>4824058.04</v>
      </c>
      <c r="G56" s="4">
        <v>498822.14</v>
      </c>
    </row>
    <row r="57" spans="1:8" x14ac:dyDescent="0.25">
      <c r="A57" s="3">
        <v>42949</v>
      </c>
      <c r="B57" t="s">
        <v>81</v>
      </c>
      <c r="C57" t="s">
        <v>7</v>
      </c>
      <c r="D57" t="s">
        <v>80</v>
      </c>
      <c r="E57">
        <v>20</v>
      </c>
      <c r="F57" s="4">
        <v>4824056.79</v>
      </c>
      <c r="G57" s="4">
        <v>498811.84</v>
      </c>
    </row>
    <row r="58" spans="1:8" x14ac:dyDescent="0.25">
      <c r="A58" s="3">
        <v>42948</v>
      </c>
      <c r="B58" t="s">
        <v>81</v>
      </c>
      <c r="C58" t="s">
        <v>7</v>
      </c>
      <c r="D58" t="s">
        <v>78</v>
      </c>
      <c r="E58">
        <v>10</v>
      </c>
      <c r="F58" s="4">
        <v>4824708.3899999997</v>
      </c>
      <c r="G58" s="4">
        <v>499335.95</v>
      </c>
    </row>
    <row r="59" spans="1:8" x14ac:dyDescent="0.25">
      <c r="A59" s="3">
        <v>42948</v>
      </c>
      <c r="B59" t="s">
        <v>81</v>
      </c>
      <c r="C59" t="s">
        <v>7</v>
      </c>
      <c r="D59" t="s">
        <v>78</v>
      </c>
      <c r="E59">
        <v>20</v>
      </c>
      <c r="F59" s="4">
        <v>4824702.58</v>
      </c>
      <c r="G59" s="4">
        <v>499327.5</v>
      </c>
    </row>
    <row r="60" spans="1:8" x14ac:dyDescent="0.25">
      <c r="A60" s="3">
        <v>42948</v>
      </c>
      <c r="B60" t="s">
        <v>81</v>
      </c>
      <c r="C60" t="s">
        <v>7</v>
      </c>
      <c r="D60" t="s">
        <v>82</v>
      </c>
      <c r="E60">
        <v>10</v>
      </c>
      <c r="F60" s="4">
        <v>4824465.3600000003</v>
      </c>
      <c r="G60" s="4">
        <v>499403.45</v>
      </c>
    </row>
    <row r="61" spans="1:8" x14ac:dyDescent="0.25">
      <c r="A61" s="3">
        <v>42948</v>
      </c>
      <c r="B61" t="s">
        <v>81</v>
      </c>
      <c r="C61" t="s">
        <v>7</v>
      </c>
      <c r="D61" t="s">
        <v>82</v>
      </c>
      <c r="E61">
        <v>20</v>
      </c>
      <c r="F61" s="4">
        <v>4824457.8499999996</v>
      </c>
      <c r="G61" s="4">
        <v>499396.76</v>
      </c>
    </row>
    <row r="62" spans="1:8" x14ac:dyDescent="0.25">
      <c r="A62" s="3">
        <v>42948</v>
      </c>
      <c r="B62" t="s">
        <v>81</v>
      </c>
      <c r="C62" t="s">
        <v>7</v>
      </c>
      <c r="D62" t="s">
        <v>83</v>
      </c>
      <c r="E62">
        <v>10</v>
      </c>
      <c r="F62" s="4">
        <v>4824893.4000000004</v>
      </c>
      <c r="G62" s="4">
        <v>499859.77</v>
      </c>
    </row>
    <row r="63" spans="1:8" x14ac:dyDescent="0.25">
      <c r="A63" s="3">
        <v>42948</v>
      </c>
      <c r="B63" t="s">
        <v>81</v>
      </c>
      <c r="C63" t="s">
        <v>7</v>
      </c>
      <c r="D63" t="s">
        <v>83</v>
      </c>
      <c r="E63">
        <v>20</v>
      </c>
      <c r="F63" s="4">
        <v>4824901.97</v>
      </c>
      <c r="G63" s="4">
        <v>499866.3</v>
      </c>
    </row>
    <row r="64" spans="1:8" x14ac:dyDescent="0.25">
      <c r="A64" s="3">
        <v>42948</v>
      </c>
      <c r="B64" t="s">
        <v>81</v>
      </c>
      <c r="C64" t="s">
        <v>7</v>
      </c>
      <c r="D64" t="s">
        <v>84</v>
      </c>
      <c r="E64">
        <v>10</v>
      </c>
      <c r="F64" s="4">
        <v>4823996.2300000004</v>
      </c>
      <c r="G64" s="4">
        <v>500730.62</v>
      </c>
    </row>
    <row r="65" spans="1:8" x14ac:dyDescent="0.25">
      <c r="A65" s="3">
        <v>42948</v>
      </c>
      <c r="B65" t="s">
        <v>81</v>
      </c>
      <c r="C65" t="s">
        <v>7</v>
      </c>
      <c r="D65" t="s">
        <v>84</v>
      </c>
      <c r="E65">
        <v>20</v>
      </c>
      <c r="F65" s="4">
        <v>4823988.8</v>
      </c>
      <c r="G65" s="4">
        <v>500724.54</v>
      </c>
    </row>
    <row r="66" spans="1:8" x14ac:dyDescent="0.25">
      <c r="A66" s="3">
        <v>42948</v>
      </c>
      <c r="B66" t="s">
        <v>81</v>
      </c>
      <c r="C66" t="s">
        <v>7</v>
      </c>
      <c r="D66" t="s">
        <v>85</v>
      </c>
      <c r="E66">
        <v>10</v>
      </c>
      <c r="F66" s="4">
        <v>4823334.05</v>
      </c>
      <c r="G66" s="4">
        <v>499595.26</v>
      </c>
      <c r="H66" s="7" t="s">
        <v>86</v>
      </c>
    </row>
    <row r="67" spans="1:8" x14ac:dyDescent="0.25">
      <c r="A67" s="3">
        <v>42948</v>
      </c>
      <c r="B67" t="s">
        <v>81</v>
      </c>
      <c r="C67" t="s">
        <v>7</v>
      </c>
      <c r="D67" t="s">
        <v>85</v>
      </c>
      <c r="E67">
        <v>20</v>
      </c>
      <c r="F67" s="4">
        <v>4823340.79</v>
      </c>
      <c r="G67" s="4">
        <v>499602.23</v>
      </c>
    </row>
    <row r="68" spans="1:8" x14ac:dyDescent="0.25">
      <c r="A68" s="3">
        <v>42948</v>
      </c>
      <c r="B68" t="s">
        <v>81</v>
      </c>
      <c r="C68" t="s">
        <v>87</v>
      </c>
      <c r="D68" t="s">
        <v>88</v>
      </c>
      <c r="E68">
        <v>10</v>
      </c>
      <c r="F68" s="4">
        <v>4822813.8499999996</v>
      </c>
      <c r="G68" s="4">
        <v>500131.31</v>
      </c>
      <c r="H68" s="7" t="s">
        <v>89</v>
      </c>
    </row>
    <row r="69" spans="1:8" x14ac:dyDescent="0.25">
      <c r="A69" s="3">
        <v>42948</v>
      </c>
      <c r="B69" t="s">
        <v>81</v>
      </c>
      <c r="C69" t="s">
        <v>87</v>
      </c>
      <c r="D69" t="s">
        <v>88</v>
      </c>
      <c r="E69">
        <v>20</v>
      </c>
      <c r="F69" s="4">
        <v>4822807.04</v>
      </c>
      <c r="G69" s="4">
        <v>500123.27</v>
      </c>
    </row>
    <row r="70" spans="1:8" x14ac:dyDescent="0.25">
      <c r="A70" s="3">
        <v>42948</v>
      </c>
      <c r="B70" t="s">
        <v>81</v>
      </c>
      <c r="C70" t="s">
        <v>54</v>
      </c>
      <c r="D70" t="s">
        <v>90</v>
      </c>
      <c r="E70">
        <v>10</v>
      </c>
      <c r="F70" s="4">
        <v>4822658.32</v>
      </c>
      <c r="G70" s="4">
        <v>500326.76</v>
      </c>
    </row>
    <row r="71" spans="1:8" x14ac:dyDescent="0.25">
      <c r="A71" s="3">
        <v>42948</v>
      </c>
      <c r="B71" t="s">
        <v>81</v>
      </c>
      <c r="C71" t="s">
        <v>54</v>
      </c>
      <c r="D71" t="s">
        <v>90</v>
      </c>
      <c r="E71">
        <v>20</v>
      </c>
      <c r="F71" s="4">
        <v>4822663.12</v>
      </c>
      <c r="G71" s="4">
        <v>500336.08</v>
      </c>
    </row>
    <row r="72" spans="1:8" x14ac:dyDescent="0.25">
      <c r="A72" s="3">
        <v>42948</v>
      </c>
      <c r="B72" t="s">
        <v>81</v>
      </c>
      <c r="C72" t="s">
        <v>7</v>
      </c>
      <c r="D72" t="s">
        <v>91</v>
      </c>
      <c r="E72">
        <v>10</v>
      </c>
      <c r="F72" s="4">
        <v>4824545.8499999996</v>
      </c>
      <c r="G72" s="4">
        <v>498716.1</v>
      </c>
      <c r="H72" s="7" t="s">
        <v>92</v>
      </c>
    </row>
    <row r="73" spans="1:8" x14ac:dyDescent="0.25">
      <c r="A73" s="3">
        <v>42948</v>
      </c>
      <c r="B73" t="s">
        <v>81</v>
      </c>
      <c r="C73" t="s">
        <v>7</v>
      </c>
      <c r="D73" t="s">
        <v>91</v>
      </c>
      <c r="E73">
        <v>25</v>
      </c>
      <c r="F73" s="4">
        <v>4824545.71</v>
      </c>
      <c r="G73" s="4">
        <v>498701.2</v>
      </c>
    </row>
    <row r="74" spans="1:8" x14ac:dyDescent="0.25">
      <c r="A74" s="3">
        <v>42947</v>
      </c>
      <c r="B74" t="s">
        <v>81</v>
      </c>
      <c r="C74" t="s">
        <v>40</v>
      </c>
      <c r="D74" t="s">
        <v>93</v>
      </c>
      <c r="E74">
        <v>10</v>
      </c>
      <c r="F74" s="4">
        <v>4807544.8</v>
      </c>
      <c r="G74" s="4">
        <v>478253.2</v>
      </c>
      <c r="H74" s="7" t="s">
        <v>94</v>
      </c>
    </row>
    <row r="75" spans="1:8" x14ac:dyDescent="0.25">
      <c r="A75" s="3">
        <v>42947</v>
      </c>
      <c r="B75" t="s">
        <v>81</v>
      </c>
      <c r="C75" t="s">
        <v>40</v>
      </c>
      <c r="D75" t="s">
        <v>93</v>
      </c>
      <c r="E75">
        <v>20</v>
      </c>
      <c r="F75" s="4">
        <v>4807535</v>
      </c>
      <c r="G75" s="4">
        <v>478253</v>
      </c>
    </row>
    <row r="76" spans="1:8" x14ac:dyDescent="0.25">
      <c r="A76" s="3">
        <v>42947</v>
      </c>
      <c r="B76" t="s">
        <v>81</v>
      </c>
      <c r="C76" t="s">
        <v>40</v>
      </c>
      <c r="D76" t="s">
        <v>95</v>
      </c>
      <c r="E76">
        <v>10</v>
      </c>
      <c r="F76" s="4">
        <v>4807093.75</v>
      </c>
      <c r="G76" s="4">
        <v>479633.46</v>
      </c>
    </row>
    <row r="77" spans="1:8" x14ac:dyDescent="0.25">
      <c r="A77" s="3">
        <v>42947</v>
      </c>
      <c r="B77" t="s">
        <v>81</v>
      </c>
      <c r="C77" t="s">
        <v>40</v>
      </c>
      <c r="D77" t="s">
        <v>95</v>
      </c>
      <c r="E77">
        <v>20</v>
      </c>
      <c r="F77" s="4">
        <v>4807104</v>
      </c>
      <c r="G77" s="4">
        <v>479633.42</v>
      </c>
    </row>
    <row r="78" spans="1:8" x14ac:dyDescent="0.25">
      <c r="A78" s="3">
        <v>42947</v>
      </c>
      <c r="B78" t="s">
        <v>81</v>
      </c>
      <c r="C78" t="s">
        <v>40</v>
      </c>
      <c r="D78" t="s">
        <v>96</v>
      </c>
      <c r="E78">
        <v>10</v>
      </c>
      <c r="F78" s="4">
        <v>4807090.13</v>
      </c>
      <c r="G78" s="4">
        <v>478628.9</v>
      </c>
      <c r="H78" s="7" t="s">
        <v>97</v>
      </c>
    </row>
    <row r="79" spans="1:8" x14ac:dyDescent="0.25">
      <c r="A79" s="3">
        <v>42947</v>
      </c>
      <c r="B79" t="s">
        <v>81</v>
      </c>
      <c r="C79" t="s">
        <v>40</v>
      </c>
      <c r="D79" t="s">
        <v>96</v>
      </c>
      <c r="E79">
        <v>20</v>
      </c>
      <c r="F79" s="4">
        <v>4807099.45</v>
      </c>
      <c r="G79" s="4">
        <v>478630.75</v>
      </c>
    </row>
    <row r="80" spans="1:8" x14ac:dyDescent="0.25">
      <c r="A80" s="3">
        <v>42947</v>
      </c>
      <c r="B80" t="s">
        <v>6</v>
      </c>
      <c r="C80" t="s">
        <v>66</v>
      </c>
      <c r="D80" t="s">
        <v>98</v>
      </c>
      <c r="E80">
        <v>10</v>
      </c>
      <c r="F80" s="4">
        <v>4809615.3600000003</v>
      </c>
      <c r="G80" s="4">
        <v>476455.46</v>
      </c>
      <c r="H80" s="7" t="s">
        <v>99</v>
      </c>
    </row>
    <row r="81" spans="1:8" x14ac:dyDescent="0.25">
      <c r="A81" s="3">
        <v>42947</v>
      </c>
      <c r="B81" t="s">
        <v>6</v>
      </c>
      <c r="C81" t="s">
        <v>66</v>
      </c>
      <c r="D81" t="s">
        <v>98</v>
      </c>
      <c r="E81">
        <v>20</v>
      </c>
      <c r="F81" s="4">
        <v>4809620.87</v>
      </c>
      <c r="G81" s="4">
        <v>476463.54</v>
      </c>
    </row>
    <row r="82" spans="1:8" x14ac:dyDescent="0.25">
      <c r="A82" s="3">
        <v>42947</v>
      </c>
      <c r="B82" t="s">
        <v>6</v>
      </c>
      <c r="C82" t="s">
        <v>40</v>
      </c>
      <c r="D82" t="s">
        <v>100</v>
      </c>
      <c r="E82">
        <v>10</v>
      </c>
      <c r="F82" s="4">
        <v>4809377.96</v>
      </c>
      <c r="G82" s="4">
        <v>476542.53</v>
      </c>
      <c r="H82" s="19" t="s">
        <v>101</v>
      </c>
    </row>
    <row r="83" spans="1:8" x14ac:dyDescent="0.25">
      <c r="A83" s="3">
        <v>42947</v>
      </c>
      <c r="B83" t="s">
        <v>6</v>
      </c>
      <c r="C83" t="s">
        <v>40</v>
      </c>
      <c r="D83" t="s">
        <v>100</v>
      </c>
      <c r="E83">
        <v>20</v>
      </c>
      <c r="F83" s="4">
        <v>4809373.37</v>
      </c>
      <c r="G83" s="4">
        <v>476533.78</v>
      </c>
    </row>
    <row r="84" spans="1:8" x14ac:dyDescent="0.25">
      <c r="A84" s="3">
        <v>42947</v>
      </c>
      <c r="B84" t="s">
        <v>6</v>
      </c>
      <c r="C84" t="s">
        <v>40</v>
      </c>
      <c r="D84" t="s">
        <v>102</v>
      </c>
      <c r="E84">
        <v>10</v>
      </c>
      <c r="F84" s="4">
        <v>4808707.45</v>
      </c>
      <c r="G84" s="4">
        <v>476874.37</v>
      </c>
    </row>
    <row r="85" spans="1:8" x14ac:dyDescent="0.25">
      <c r="A85" s="3">
        <v>42947</v>
      </c>
      <c r="B85" t="s">
        <v>6</v>
      </c>
      <c r="C85" t="s">
        <v>40</v>
      </c>
      <c r="D85" t="s">
        <v>102</v>
      </c>
      <c r="E85">
        <v>20</v>
      </c>
      <c r="F85" s="4">
        <v>4808712.12</v>
      </c>
      <c r="G85" s="4">
        <v>476883.28</v>
      </c>
    </row>
    <row r="86" spans="1:8" x14ac:dyDescent="0.25">
      <c r="A86" s="3">
        <v>42947</v>
      </c>
      <c r="B86" t="s">
        <v>81</v>
      </c>
      <c r="C86" t="s">
        <v>40</v>
      </c>
      <c r="D86" t="s">
        <v>103</v>
      </c>
      <c r="E86">
        <v>10</v>
      </c>
      <c r="F86" s="4">
        <v>4807566.42</v>
      </c>
      <c r="G86" s="4">
        <v>479505.76</v>
      </c>
      <c r="H86" s="7" t="s">
        <v>104</v>
      </c>
    </row>
    <row r="87" spans="1:8" x14ac:dyDescent="0.25">
      <c r="A87" s="3">
        <v>42947</v>
      </c>
      <c r="B87" t="s">
        <v>81</v>
      </c>
      <c r="C87" t="s">
        <v>40</v>
      </c>
      <c r="D87" t="s">
        <v>103</v>
      </c>
      <c r="E87">
        <v>20</v>
      </c>
      <c r="F87" s="4">
        <v>4807575.08</v>
      </c>
      <c r="G87" s="4">
        <v>479507.49</v>
      </c>
    </row>
    <row r="88" spans="1:8" x14ac:dyDescent="0.25">
      <c r="A88" s="3">
        <v>42943</v>
      </c>
      <c r="B88" t="s">
        <v>6</v>
      </c>
      <c r="C88" t="s">
        <v>105</v>
      </c>
      <c r="D88" t="s">
        <v>106</v>
      </c>
      <c r="E88">
        <v>10</v>
      </c>
      <c r="F88" s="4">
        <v>4803748.1900000004</v>
      </c>
      <c r="G88" s="4">
        <v>491832.13</v>
      </c>
    </row>
    <row r="89" spans="1:8" x14ac:dyDescent="0.25">
      <c r="A89" s="3">
        <v>42943</v>
      </c>
      <c r="B89" t="s">
        <v>6</v>
      </c>
      <c r="C89" t="s">
        <v>105</v>
      </c>
      <c r="D89" t="s">
        <v>106</v>
      </c>
      <c r="E89">
        <v>20</v>
      </c>
      <c r="F89" s="4">
        <v>4803739.8099999996</v>
      </c>
      <c r="G89" s="4">
        <v>491838.66</v>
      </c>
    </row>
    <row r="90" spans="1:8" x14ac:dyDescent="0.25">
      <c r="A90" s="3">
        <v>42943</v>
      </c>
      <c r="B90" t="s">
        <v>6</v>
      </c>
      <c r="C90" t="s">
        <v>105</v>
      </c>
      <c r="D90" t="s">
        <v>107</v>
      </c>
      <c r="E90">
        <v>10</v>
      </c>
      <c r="F90" s="4">
        <v>4817944.09</v>
      </c>
      <c r="G90" s="4">
        <v>496854.71</v>
      </c>
      <c r="H90" s="7" t="s">
        <v>108</v>
      </c>
    </row>
    <row r="91" spans="1:8" x14ac:dyDescent="0.25">
      <c r="A91" s="3">
        <v>42943</v>
      </c>
      <c r="B91" t="s">
        <v>6</v>
      </c>
      <c r="C91" t="s">
        <v>105</v>
      </c>
      <c r="D91" t="s">
        <v>107</v>
      </c>
      <c r="E91">
        <v>20</v>
      </c>
      <c r="F91" s="4">
        <v>4817938.08</v>
      </c>
      <c r="G91" s="4">
        <v>496845.86</v>
      </c>
    </row>
    <row r="92" spans="1:8" x14ac:dyDescent="0.25">
      <c r="A92" s="3">
        <v>42943</v>
      </c>
      <c r="B92" t="s">
        <v>6</v>
      </c>
      <c r="C92" t="s">
        <v>105</v>
      </c>
      <c r="D92" t="s">
        <v>109</v>
      </c>
      <c r="E92">
        <v>10</v>
      </c>
      <c r="F92" s="4">
        <v>4817316.7300000004</v>
      </c>
      <c r="G92" s="4">
        <v>497634.05</v>
      </c>
      <c r="H92" s="19" t="s">
        <v>110</v>
      </c>
    </row>
    <row r="93" spans="1:8" x14ac:dyDescent="0.25">
      <c r="A93" s="3">
        <v>42943</v>
      </c>
      <c r="B93" t="s">
        <v>6</v>
      </c>
      <c r="C93" t="s">
        <v>105</v>
      </c>
      <c r="D93" t="s">
        <v>109</v>
      </c>
      <c r="E93">
        <v>20</v>
      </c>
      <c r="F93" s="4">
        <v>4817308.8600000003</v>
      </c>
      <c r="G93" s="4">
        <v>497628.24</v>
      </c>
    </row>
    <row r="94" spans="1:8" x14ac:dyDescent="0.25">
      <c r="A94" s="3">
        <v>42943</v>
      </c>
      <c r="B94" t="s">
        <v>6</v>
      </c>
      <c r="C94" t="s">
        <v>87</v>
      </c>
      <c r="D94" t="s">
        <v>111</v>
      </c>
      <c r="E94">
        <v>10</v>
      </c>
      <c r="F94" s="4">
        <v>4817005.59</v>
      </c>
      <c r="G94" s="4">
        <v>498020.81</v>
      </c>
    </row>
    <row r="95" spans="1:8" x14ac:dyDescent="0.25">
      <c r="A95" s="3">
        <v>42943</v>
      </c>
      <c r="B95" t="s">
        <v>6</v>
      </c>
      <c r="C95" t="s">
        <v>87</v>
      </c>
      <c r="D95" t="s">
        <v>111</v>
      </c>
      <c r="E95">
        <v>20</v>
      </c>
      <c r="F95" s="4">
        <v>4817000.51</v>
      </c>
      <c r="G95" s="4">
        <v>498012.37</v>
      </c>
    </row>
    <row r="96" spans="1:8" x14ac:dyDescent="0.25">
      <c r="A96" s="3">
        <v>42942</v>
      </c>
      <c r="B96" t="s">
        <v>6</v>
      </c>
      <c r="C96" t="s">
        <v>66</v>
      </c>
      <c r="D96" t="s">
        <v>112</v>
      </c>
      <c r="E96">
        <v>10</v>
      </c>
      <c r="F96" s="4">
        <v>4803926.03</v>
      </c>
      <c r="G96" s="4">
        <v>492012.21</v>
      </c>
    </row>
    <row r="97" spans="1:8" x14ac:dyDescent="0.25">
      <c r="A97" s="3">
        <v>42942</v>
      </c>
      <c r="B97" t="s">
        <v>6</v>
      </c>
      <c r="C97" t="s">
        <v>66</v>
      </c>
      <c r="D97" t="s">
        <v>112</v>
      </c>
      <c r="E97">
        <v>20</v>
      </c>
      <c r="F97" s="4">
        <v>4803934.63</v>
      </c>
      <c r="G97" s="4">
        <v>492007.34</v>
      </c>
    </row>
    <row r="98" spans="1:8" x14ac:dyDescent="0.25">
      <c r="A98" s="3">
        <v>42942</v>
      </c>
      <c r="B98" t="s">
        <v>6</v>
      </c>
      <c r="C98" t="s">
        <v>40</v>
      </c>
      <c r="D98" t="s">
        <v>113</v>
      </c>
      <c r="E98">
        <v>10</v>
      </c>
      <c r="F98" s="4">
        <v>4804244.72</v>
      </c>
      <c r="G98" s="4">
        <v>492397.73</v>
      </c>
      <c r="H98" s="7" t="s">
        <v>114</v>
      </c>
    </row>
    <row r="99" spans="1:8" x14ac:dyDescent="0.25">
      <c r="A99" s="3">
        <v>42942</v>
      </c>
      <c r="B99" t="s">
        <v>6</v>
      </c>
      <c r="C99" t="s">
        <v>40</v>
      </c>
      <c r="D99" t="s">
        <v>113</v>
      </c>
      <c r="E99">
        <v>20</v>
      </c>
      <c r="F99" s="4">
        <v>4804252.83</v>
      </c>
      <c r="G99" s="4">
        <v>492392.59</v>
      </c>
    </row>
    <row r="100" spans="1:8" x14ac:dyDescent="0.25">
      <c r="A100" s="3">
        <v>42956</v>
      </c>
      <c r="B100" t="s">
        <v>6</v>
      </c>
      <c r="C100" t="s">
        <v>40</v>
      </c>
      <c r="D100" t="s">
        <v>115</v>
      </c>
      <c r="E100">
        <v>10</v>
      </c>
      <c r="F100" s="4">
        <v>4816732.5999999996</v>
      </c>
      <c r="G100" s="4">
        <v>499303.61</v>
      </c>
    </row>
    <row r="101" spans="1:8" x14ac:dyDescent="0.25">
      <c r="A101" s="3">
        <v>42956</v>
      </c>
      <c r="B101" t="s">
        <v>6</v>
      </c>
      <c r="C101" t="s">
        <v>40</v>
      </c>
      <c r="D101" t="s">
        <v>115</v>
      </c>
      <c r="E101">
        <v>20</v>
      </c>
      <c r="F101" s="4">
        <v>4816737.8099999996</v>
      </c>
      <c r="G101" s="4">
        <v>499294.85</v>
      </c>
    </row>
    <row r="102" spans="1:8" x14ac:dyDescent="0.25">
      <c r="A102" s="3">
        <v>42956</v>
      </c>
      <c r="B102" t="s">
        <v>6</v>
      </c>
      <c r="C102" t="s">
        <v>40</v>
      </c>
      <c r="D102" t="s">
        <v>116</v>
      </c>
      <c r="E102">
        <v>9</v>
      </c>
      <c r="F102" s="4">
        <v>4817669.47</v>
      </c>
      <c r="G102" s="4">
        <v>499650.65</v>
      </c>
      <c r="H102" s="7" t="s">
        <v>119</v>
      </c>
    </row>
    <row r="103" spans="1:8" x14ac:dyDescent="0.25">
      <c r="A103" s="3">
        <v>42956</v>
      </c>
      <c r="B103" t="s">
        <v>6</v>
      </c>
      <c r="C103" t="s">
        <v>40</v>
      </c>
      <c r="D103" t="s">
        <v>116</v>
      </c>
      <c r="E103">
        <v>20</v>
      </c>
      <c r="F103" s="4">
        <v>4817674.95</v>
      </c>
      <c r="G103" s="4">
        <v>499641.8</v>
      </c>
    </row>
    <row r="104" spans="1:8" x14ac:dyDescent="0.25">
      <c r="A104" s="3">
        <v>42956</v>
      </c>
      <c r="B104" t="s">
        <v>6</v>
      </c>
      <c r="C104" t="s">
        <v>40</v>
      </c>
      <c r="D104" t="s">
        <v>117</v>
      </c>
      <c r="E104">
        <v>10</v>
      </c>
      <c r="F104" s="4">
        <v>4816273.7699999996</v>
      </c>
      <c r="G104" s="4">
        <v>500268.34</v>
      </c>
      <c r="H104" s="7" t="s">
        <v>118</v>
      </c>
    </row>
    <row r="105" spans="1:8" x14ac:dyDescent="0.25">
      <c r="A105" s="3">
        <v>42956</v>
      </c>
      <c r="B105" t="s">
        <v>6</v>
      </c>
      <c r="C105" t="s">
        <v>40</v>
      </c>
      <c r="D105" t="s">
        <v>117</v>
      </c>
      <c r="E105">
        <v>19</v>
      </c>
      <c r="F105" s="4">
        <v>4816282.2</v>
      </c>
      <c r="G105" s="4">
        <v>500270.83</v>
      </c>
    </row>
    <row r="106" spans="1:8" x14ac:dyDescent="0.25">
      <c r="A106" s="3">
        <v>42956</v>
      </c>
      <c r="B106" t="s">
        <v>6</v>
      </c>
      <c r="C106" t="s">
        <v>40</v>
      </c>
      <c r="D106" t="s">
        <v>120</v>
      </c>
      <c r="E106">
        <v>10</v>
      </c>
      <c r="F106" s="4">
        <v>4816262.72</v>
      </c>
      <c r="G106" s="4">
        <v>499126.91</v>
      </c>
      <c r="H106" s="7" t="s">
        <v>121</v>
      </c>
    </row>
    <row r="107" spans="1:8" x14ac:dyDescent="0.25">
      <c r="A107" s="3">
        <v>42956</v>
      </c>
      <c r="B107" t="s">
        <v>6</v>
      </c>
      <c r="C107" t="s">
        <v>40</v>
      </c>
      <c r="D107" t="s">
        <v>120</v>
      </c>
      <c r="E107">
        <v>20</v>
      </c>
      <c r="F107" s="4">
        <v>4816266.55</v>
      </c>
      <c r="G107" s="4">
        <v>499117.57</v>
      </c>
    </row>
    <row r="108" spans="1:8" x14ac:dyDescent="0.25">
      <c r="A108" s="3">
        <v>42956</v>
      </c>
      <c r="B108" t="s">
        <v>6</v>
      </c>
      <c r="C108" t="s">
        <v>40</v>
      </c>
      <c r="D108" t="s">
        <v>122</v>
      </c>
      <c r="E108">
        <v>10</v>
      </c>
      <c r="F108" s="4">
        <v>4816564.47</v>
      </c>
      <c r="G108" s="4">
        <v>498810.5</v>
      </c>
    </row>
    <row r="109" spans="1:8" x14ac:dyDescent="0.25">
      <c r="A109" s="3">
        <v>42956</v>
      </c>
      <c r="B109" t="s">
        <v>6</v>
      </c>
      <c r="C109" t="s">
        <v>40</v>
      </c>
      <c r="D109" t="s">
        <v>122</v>
      </c>
      <c r="E109">
        <v>20</v>
      </c>
      <c r="F109" s="4">
        <v>4816563.1900000004</v>
      </c>
      <c r="G109" s="4">
        <v>498820.3</v>
      </c>
    </row>
    <row r="110" spans="1:8" x14ac:dyDescent="0.25">
      <c r="A110" s="3">
        <v>42956</v>
      </c>
      <c r="B110" t="s">
        <v>6</v>
      </c>
      <c r="C110" t="s">
        <v>40</v>
      </c>
      <c r="D110" t="s">
        <v>123</v>
      </c>
      <c r="E110">
        <v>9</v>
      </c>
      <c r="F110" s="4">
        <v>4815312.0599999996</v>
      </c>
      <c r="G110" s="4">
        <v>498792.89</v>
      </c>
      <c r="H110" s="7" t="s">
        <v>124</v>
      </c>
    </row>
    <row r="111" spans="1:8" x14ac:dyDescent="0.25">
      <c r="A111" s="3">
        <v>42956</v>
      </c>
      <c r="B111" t="s">
        <v>6</v>
      </c>
      <c r="C111" t="s">
        <v>40</v>
      </c>
      <c r="D111" t="s">
        <v>123</v>
      </c>
      <c r="E111">
        <v>20</v>
      </c>
      <c r="F111" s="4">
        <v>4815312.7300000004</v>
      </c>
      <c r="G111" s="4">
        <v>498781.78</v>
      </c>
    </row>
    <row r="112" spans="1:8" x14ac:dyDescent="0.25">
      <c r="A112" s="3">
        <v>42956</v>
      </c>
      <c r="B112" t="s">
        <v>6</v>
      </c>
      <c r="C112" t="s">
        <v>40</v>
      </c>
      <c r="D112" t="s">
        <v>125</v>
      </c>
      <c r="E112">
        <v>11</v>
      </c>
      <c r="F112" s="4">
        <v>4816238.6399999997</v>
      </c>
      <c r="G112" s="4">
        <v>501013.97</v>
      </c>
      <c r="H112" s="7" t="s">
        <v>126</v>
      </c>
    </row>
    <row r="113" spans="1:8" x14ac:dyDescent="0.25">
      <c r="A113" s="3">
        <v>42956</v>
      </c>
      <c r="B113" t="s">
        <v>6</v>
      </c>
      <c r="C113" t="s">
        <v>40</v>
      </c>
      <c r="D113" t="s">
        <v>125</v>
      </c>
      <c r="E113">
        <v>20</v>
      </c>
      <c r="F113" s="4">
        <v>4816230.97</v>
      </c>
      <c r="G113" s="4">
        <v>501012.13</v>
      </c>
    </row>
    <row r="114" spans="1:8" x14ac:dyDescent="0.25">
      <c r="A114" s="3">
        <v>42955</v>
      </c>
      <c r="B114" t="s">
        <v>6</v>
      </c>
      <c r="C114" t="s">
        <v>7</v>
      </c>
      <c r="D114" t="s">
        <v>127</v>
      </c>
      <c r="E114">
        <v>10</v>
      </c>
      <c r="F114" s="4">
        <v>4813082.3899999997</v>
      </c>
      <c r="G114" s="4">
        <v>487102.76</v>
      </c>
    </row>
    <row r="115" spans="1:8" x14ac:dyDescent="0.25">
      <c r="A115" s="3">
        <v>42955</v>
      </c>
      <c r="B115" t="s">
        <v>6</v>
      </c>
      <c r="C115" t="s">
        <v>7</v>
      </c>
      <c r="D115" t="s">
        <v>127</v>
      </c>
      <c r="E115">
        <v>20</v>
      </c>
      <c r="F115" s="4">
        <v>4813087.74</v>
      </c>
      <c r="G115" s="4">
        <v>487110.76</v>
      </c>
    </row>
    <row r="116" spans="1:8" x14ac:dyDescent="0.25">
      <c r="A116" s="3">
        <v>42955</v>
      </c>
      <c r="B116" t="s">
        <v>6</v>
      </c>
      <c r="C116" t="s">
        <v>54</v>
      </c>
      <c r="D116" t="s">
        <v>128</v>
      </c>
      <c r="E116">
        <v>10</v>
      </c>
      <c r="F116" s="4">
        <v>4812360.04</v>
      </c>
      <c r="G116" s="4">
        <v>487794.94</v>
      </c>
    </row>
    <row r="117" spans="1:8" x14ac:dyDescent="0.25">
      <c r="A117" s="3">
        <v>42955</v>
      </c>
      <c r="B117" t="s">
        <v>6</v>
      </c>
      <c r="C117" t="s">
        <v>54</v>
      </c>
      <c r="D117" t="s">
        <v>128</v>
      </c>
      <c r="E117">
        <v>20</v>
      </c>
      <c r="F117" s="4">
        <v>4812352</v>
      </c>
      <c r="G117" s="4">
        <v>487787.82</v>
      </c>
    </row>
    <row r="118" spans="1:8" x14ac:dyDescent="0.25">
      <c r="A118" s="3">
        <v>42955</v>
      </c>
      <c r="B118" t="s">
        <v>6</v>
      </c>
      <c r="C118" t="s">
        <v>7</v>
      </c>
      <c r="D118" t="s">
        <v>129</v>
      </c>
      <c r="E118">
        <v>10</v>
      </c>
      <c r="F118" s="4">
        <v>4812362.88</v>
      </c>
      <c r="G118" s="4">
        <v>488905.93</v>
      </c>
    </row>
    <row r="119" spans="1:8" x14ac:dyDescent="0.25">
      <c r="A119" s="3">
        <v>42955</v>
      </c>
      <c r="B119" t="s">
        <v>6</v>
      </c>
      <c r="C119" t="s">
        <v>7</v>
      </c>
      <c r="D119" t="s">
        <v>129</v>
      </c>
      <c r="E119">
        <v>20</v>
      </c>
      <c r="F119" s="4">
        <v>4812353.3099999996</v>
      </c>
      <c r="G119" s="4">
        <v>488905.24</v>
      </c>
    </row>
    <row r="120" spans="1:8" x14ac:dyDescent="0.25">
      <c r="A120" s="3">
        <v>42955</v>
      </c>
      <c r="B120" t="s">
        <v>6</v>
      </c>
      <c r="C120" t="s">
        <v>7</v>
      </c>
      <c r="D120" t="s">
        <v>130</v>
      </c>
      <c r="E120">
        <v>10</v>
      </c>
      <c r="F120" s="4">
        <v>4812361.3499999996</v>
      </c>
      <c r="G120" s="4">
        <v>490406.3</v>
      </c>
    </row>
    <row r="121" spans="1:8" x14ac:dyDescent="0.25">
      <c r="A121" s="3">
        <v>42955</v>
      </c>
      <c r="B121" t="s">
        <v>6</v>
      </c>
      <c r="C121" t="s">
        <v>7</v>
      </c>
      <c r="D121" t="s">
        <v>130</v>
      </c>
      <c r="E121">
        <v>20</v>
      </c>
      <c r="F121" s="4">
        <v>4812350.71</v>
      </c>
      <c r="G121" s="4">
        <v>490407.07</v>
      </c>
    </row>
    <row r="122" spans="1:8" x14ac:dyDescent="0.25">
      <c r="A122" s="3">
        <v>42955</v>
      </c>
      <c r="B122" t="s">
        <v>6</v>
      </c>
      <c r="C122" t="s">
        <v>7</v>
      </c>
      <c r="D122" t="s">
        <v>131</v>
      </c>
      <c r="E122">
        <v>10</v>
      </c>
      <c r="F122" s="4">
        <v>4805331.84</v>
      </c>
      <c r="G122" s="4">
        <v>490919.13</v>
      </c>
      <c r="H122" s="7" t="s">
        <v>144</v>
      </c>
    </row>
    <row r="123" spans="1:8" x14ac:dyDescent="0.25">
      <c r="A123" s="3">
        <v>42955</v>
      </c>
      <c r="B123" t="s">
        <v>6</v>
      </c>
      <c r="C123" t="s">
        <v>7</v>
      </c>
      <c r="D123" t="s">
        <v>131</v>
      </c>
      <c r="E123">
        <v>20</v>
      </c>
      <c r="F123" s="4">
        <v>4805322.08</v>
      </c>
      <c r="G123" s="4">
        <v>490919.38</v>
      </c>
    </row>
    <row r="124" spans="1:8" x14ac:dyDescent="0.25">
      <c r="A124" s="3">
        <v>42964</v>
      </c>
      <c r="B124" t="s">
        <v>6</v>
      </c>
      <c r="C124" t="s">
        <v>7</v>
      </c>
      <c r="D124" t="s">
        <v>132</v>
      </c>
      <c r="E124">
        <v>10</v>
      </c>
      <c r="F124" s="4">
        <v>4798877.5199999996</v>
      </c>
      <c r="G124" s="4">
        <v>488695.75</v>
      </c>
    </row>
    <row r="125" spans="1:8" x14ac:dyDescent="0.25">
      <c r="A125" s="3">
        <v>42964</v>
      </c>
      <c r="B125" t="s">
        <v>6</v>
      </c>
      <c r="C125" t="s">
        <v>7</v>
      </c>
      <c r="D125" t="s">
        <v>132</v>
      </c>
      <c r="E125">
        <v>20</v>
      </c>
      <c r="F125" s="4">
        <v>4798884.4400000004</v>
      </c>
      <c r="G125" s="4">
        <v>488703.29</v>
      </c>
    </row>
    <row r="126" spans="1:8" x14ac:dyDescent="0.25">
      <c r="A126" s="3">
        <v>42964</v>
      </c>
      <c r="B126" t="s">
        <v>6</v>
      </c>
      <c r="C126" t="s">
        <v>105</v>
      </c>
      <c r="D126" t="s">
        <v>133</v>
      </c>
      <c r="E126">
        <v>10</v>
      </c>
      <c r="F126" s="4">
        <v>4798061.3099999996</v>
      </c>
      <c r="G126" s="4">
        <v>488291.58</v>
      </c>
      <c r="H126" s="7" t="s">
        <v>134</v>
      </c>
    </row>
    <row r="127" spans="1:8" x14ac:dyDescent="0.25">
      <c r="A127" s="3">
        <v>42964</v>
      </c>
      <c r="B127" t="s">
        <v>6</v>
      </c>
      <c r="C127" t="s">
        <v>105</v>
      </c>
      <c r="D127" t="s">
        <v>133</v>
      </c>
      <c r="E127">
        <v>20</v>
      </c>
      <c r="F127" s="4">
        <v>4798051.57</v>
      </c>
      <c r="G127" s="4">
        <v>488289.87</v>
      </c>
    </row>
    <row r="128" spans="1:8" x14ac:dyDescent="0.25">
      <c r="A128" s="3">
        <v>42964</v>
      </c>
      <c r="B128" t="s">
        <v>6</v>
      </c>
      <c r="C128" t="s">
        <v>7</v>
      </c>
      <c r="D128" t="s">
        <v>135</v>
      </c>
      <c r="E128">
        <v>10</v>
      </c>
      <c r="F128" s="4">
        <v>4798027.74</v>
      </c>
      <c r="G128" s="4">
        <v>489044.69</v>
      </c>
    </row>
    <row r="129" spans="1:8" x14ac:dyDescent="0.25">
      <c r="A129" s="3">
        <v>42964</v>
      </c>
      <c r="B129" t="s">
        <v>6</v>
      </c>
      <c r="C129" t="s">
        <v>7</v>
      </c>
      <c r="D129" t="s">
        <v>135</v>
      </c>
      <c r="E129">
        <v>20</v>
      </c>
      <c r="F129" s="4">
        <v>4798038.6399999997</v>
      </c>
      <c r="G129" s="4">
        <v>489046.54</v>
      </c>
    </row>
    <row r="130" spans="1:8" x14ac:dyDescent="0.25">
      <c r="A130" s="3">
        <v>42964</v>
      </c>
      <c r="B130" t="s">
        <v>6</v>
      </c>
      <c r="C130" t="s">
        <v>56</v>
      </c>
      <c r="D130" t="s">
        <v>136</v>
      </c>
      <c r="E130">
        <v>10</v>
      </c>
      <c r="F130" s="4">
        <v>4798303.7</v>
      </c>
      <c r="G130" s="4">
        <v>489514.11</v>
      </c>
    </row>
    <row r="131" spans="1:8" x14ac:dyDescent="0.25">
      <c r="A131" s="3">
        <v>42964</v>
      </c>
      <c r="B131" t="s">
        <v>6</v>
      </c>
      <c r="C131" t="s">
        <v>56</v>
      </c>
      <c r="D131" t="s">
        <v>136</v>
      </c>
      <c r="E131">
        <v>20</v>
      </c>
      <c r="F131" s="4">
        <v>4798311.25</v>
      </c>
      <c r="G131" s="4">
        <v>489521.13</v>
      </c>
    </row>
    <row r="132" spans="1:8" x14ac:dyDescent="0.25">
      <c r="A132" s="3">
        <v>42964</v>
      </c>
      <c r="B132" t="s">
        <v>6</v>
      </c>
      <c r="C132" t="s">
        <v>40</v>
      </c>
      <c r="D132" t="s">
        <v>137</v>
      </c>
      <c r="E132">
        <v>10</v>
      </c>
      <c r="F132" s="4">
        <v>4798016.93</v>
      </c>
      <c r="G132" s="4">
        <v>489925.61</v>
      </c>
    </row>
    <row r="133" spans="1:8" x14ac:dyDescent="0.25">
      <c r="A133" s="3">
        <v>42964</v>
      </c>
      <c r="B133" t="s">
        <v>6</v>
      </c>
      <c r="C133" t="s">
        <v>40</v>
      </c>
      <c r="D133" t="s">
        <v>137</v>
      </c>
      <c r="E133">
        <v>20</v>
      </c>
      <c r="F133" s="4">
        <v>4798024</v>
      </c>
      <c r="G133" s="4">
        <v>489932.35</v>
      </c>
    </row>
    <row r="134" spans="1:8" x14ac:dyDescent="0.25">
      <c r="A134" s="3">
        <v>42963</v>
      </c>
      <c r="B134" t="s">
        <v>6</v>
      </c>
      <c r="C134" t="s">
        <v>40</v>
      </c>
      <c r="D134" t="s">
        <v>138</v>
      </c>
      <c r="E134">
        <v>10</v>
      </c>
      <c r="F134" s="4">
        <v>4818708.4000000004</v>
      </c>
      <c r="G134" s="4">
        <v>501234.91</v>
      </c>
      <c r="H134" s="7" t="s">
        <v>139</v>
      </c>
    </row>
    <row r="135" spans="1:8" x14ac:dyDescent="0.25">
      <c r="A135" s="3">
        <v>42963</v>
      </c>
      <c r="B135" t="s">
        <v>6</v>
      </c>
      <c r="C135" t="s">
        <v>40</v>
      </c>
      <c r="D135" t="s">
        <v>138</v>
      </c>
      <c r="E135">
        <v>21</v>
      </c>
      <c r="F135" s="4">
        <v>4818715.93</v>
      </c>
      <c r="G135" s="4">
        <v>501241.76</v>
      </c>
    </row>
    <row r="136" spans="1:8" x14ac:dyDescent="0.25">
      <c r="A136" s="3">
        <v>42963</v>
      </c>
      <c r="B136" t="s">
        <v>6</v>
      </c>
      <c r="C136" t="s">
        <v>40</v>
      </c>
      <c r="D136" t="s">
        <v>140</v>
      </c>
      <c r="E136">
        <v>10</v>
      </c>
      <c r="F136" s="4">
        <v>4818390.28</v>
      </c>
      <c r="G136" s="4">
        <v>502180.09</v>
      </c>
    </row>
    <row r="137" spans="1:8" x14ac:dyDescent="0.25">
      <c r="A137" s="3">
        <v>42963</v>
      </c>
      <c r="B137" t="s">
        <v>6</v>
      </c>
      <c r="C137" t="s">
        <v>40</v>
      </c>
      <c r="D137" t="s">
        <v>140</v>
      </c>
      <c r="E137">
        <v>20</v>
      </c>
      <c r="F137" s="4">
        <v>4818398.83</v>
      </c>
      <c r="G137" s="4">
        <v>502185.1</v>
      </c>
    </row>
    <row r="138" spans="1:8" x14ac:dyDescent="0.25">
      <c r="A138" s="3">
        <v>42963</v>
      </c>
      <c r="B138" t="s">
        <v>6</v>
      </c>
      <c r="C138" t="s">
        <v>7</v>
      </c>
      <c r="D138" t="s">
        <v>141</v>
      </c>
      <c r="E138">
        <v>10</v>
      </c>
      <c r="F138" s="4">
        <v>4817563.0999999996</v>
      </c>
      <c r="G138" s="4">
        <v>496138</v>
      </c>
    </row>
    <row r="139" spans="1:8" x14ac:dyDescent="0.25">
      <c r="A139" s="3">
        <v>42963</v>
      </c>
      <c r="B139" t="s">
        <v>6</v>
      </c>
      <c r="C139" t="s">
        <v>7</v>
      </c>
      <c r="D139" t="s">
        <v>141</v>
      </c>
      <c r="E139">
        <v>20</v>
      </c>
      <c r="F139" s="4">
        <v>4817561.4400000004</v>
      </c>
      <c r="G139" s="4">
        <v>496147.87</v>
      </c>
      <c r="H139" s="8"/>
    </row>
    <row r="140" spans="1:8" x14ac:dyDescent="0.25">
      <c r="A140" s="3">
        <v>42963</v>
      </c>
      <c r="B140" t="s">
        <v>6</v>
      </c>
      <c r="C140" t="s">
        <v>7</v>
      </c>
      <c r="D140" t="s">
        <v>142</v>
      </c>
      <c r="E140">
        <v>10</v>
      </c>
      <c r="F140" s="4">
        <v>4819256.04</v>
      </c>
      <c r="G140" s="4">
        <v>499861.05</v>
      </c>
      <c r="H140" s="7" t="s">
        <v>143</v>
      </c>
    </row>
    <row r="141" spans="1:8" x14ac:dyDescent="0.25">
      <c r="A141" s="3">
        <v>42963</v>
      </c>
      <c r="B141" t="s">
        <v>6</v>
      </c>
      <c r="C141" t="s">
        <v>7</v>
      </c>
      <c r="D141" t="s">
        <v>142</v>
      </c>
      <c r="E141">
        <v>20</v>
      </c>
      <c r="F141" s="4">
        <v>4819262.5999999996</v>
      </c>
      <c r="G141" s="4">
        <v>499868.4</v>
      </c>
    </row>
    <row r="142" spans="1:8" x14ac:dyDescent="0.25">
      <c r="A142" s="3">
        <v>42963</v>
      </c>
      <c r="B142" t="s">
        <v>6</v>
      </c>
      <c r="C142" t="s">
        <v>40</v>
      </c>
      <c r="D142" t="s">
        <v>145</v>
      </c>
      <c r="E142">
        <v>10</v>
      </c>
      <c r="F142" s="4">
        <v>4818866.0199999996</v>
      </c>
      <c r="G142" s="4">
        <v>500759.19</v>
      </c>
    </row>
    <row r="143" spans="1:8" x14ac:dyDescent="0.25">
      <c r="A143" s="3">
        <v>42963</v>
      </c>
      <c r="B143" t="s">
        <v>6</v>
      </c>
      <c r="C143" t="s">
        <v>40</v>
      </c>
      <c r="D143" t="s">
        <v>145</v>
      </c>
      <c r="E143">
        <v>20</v>
      </c>
      <c r="F143" s="4">
        <v>4818874.8</v>
      </c>
      <c r="G143" s="4">
        <v>500763.39</v>
      </c>
    </row>
    <row r="144" spans="1:8" x14ac:dyDescent="0.25">
      <c r="A144" s="3">
        <v>42963</v>
      </c>
      <c r="B144" t="s">
        <v>6</v>
      </c>
      <c r="C144" t="s">
        <v>40</v>
      </c>
      <c r="D144" t="s">
        <v>146</v>
      </c>
      <c r="E144">
        <v>10</v>
      </c>
      <c r="F144" s="4">
        <v>4818334.7699999996</v>
      </c>
      <c r="G144" s="4">
        <v>500738.23</v>
      </c>
    </row>
    <row r="145" spans="1:8" x14ac:dyDescent="0.25">
      <c r="A145" s="3">
        <v>42963</v>
      </c>
      <c r="B145" t="s">
        <v>6</v>
      </c>
      <c r="C145" t="s">
        <v>40</v>
      </c>
      <c r="D145" t="s">
        <v>146</v>
      </c>
      <c r="E145">
        <v>20</v>
      </c>
      <c r="F145" s="4">
        <v>4818327.8</v>
      </c>
      <c r="G145" s="4">
        <v>500731.11</v>
      </c>
    </row>
    <row r="146" spans="1:8" x14ac:dyDescent="0.25">
      <c r="A146" s="3">
        <v>42963</v>
      </c>
      <c r="B146" t="s">
        <v>6</v>
      </c>
      <c r="C146" t="s">
        <v>7</v>
      </c>
      <c r="D146" t="s">
        <v>147</v>
      </c>
      <c r="E146">
        <v>10</v>
      </c>
      <c r="F146" s="4">
        <v>4805489.6399999997</v>
      </c>
      <c r="G146" s="4">
        <v>491638.02</v>
      </c>
      <c r="H146" s="7" t="s">
        <v>148</v>
      </c>
    </row>
    <row r="147" spans="1:8" x14ac:dyDescent="0.25">
      <c r="A147" s="3">
        <v>42963</v>
      </c>
      <c r="B147" t="s">
        <v>6</v>
      </c>
      <c r="C147" t="s">
        <v>7</v>
      </c>
      <c r="D147" t="s">
        <v>147</v>
      </c>
      <c r="E147">
        <v>20</v>
      </c>
      <c r="F147" s="4">
        <v>4805500.6900000004</v>
      </c>
      <c r="G147" s="4">
        <v>491639.79</v>
      </c>
    </row>
    <row r="148" spans="1:8" x14ac:dyDescent="0.25">
      <c r="A148" s="3">
        <v>42963</v>
      </c>
      <c r="B148" t="s">
        <v>6</v>
      </c>
      <c r="C148" t="s">
        <v>40</v>
      </c>
      <c r="D148" t="s">
        <v>149</v>
      </c>
      <c r="E148">
        <v>10</v>
      </c>
      <c r="F148" s="4">
        <v>4805577.1399999997</v>
      </c>
      <c r="G148" s="4">
        <v>492122.66</v>
      </c>
      <c r="H148" s="7" t="s">
        <v>150</v>
      </c>
    </row>
    <row r="149" spans="1:8" x14ac:dyDescent="0.25">
      <c r="A149" s="3">
        <v>42963</v>
      </c>
      <c r="B149" t="s">
        <v>6</v>
      </c>
      <c r="C149" t="s">
        <v>40</v>
      </c>
      <c r="D149" t="s">
        <v>149</v>
      </c>
      <c r="E149">
        <v>20</v>
      </c>
      <c r="F149" s="4">
        <v>4805587.25</v>
      </c>
      <c r="G149" s="4">
        <v>492119.59</v>
      </c>
    </row>
    <row r="150" spans="1:8" x14ac:dyDescent="0.25">
      <c r="A150" s="3">
        <v>42962</v>
      </c>
      <c r="B150" t="s">
        <v>151</v>
      </c>
      <c r="C150" t="s">
        <v>40</v>
      </c>
      <c r="D150" t="s">
        <v>152</v>
      </c>
      <c r="E150">
        <v>10</v>
      </c>
      <c r="F150" s="4">
        <v>4816282.58</v>
      </c>
      <c r="G150" s="4">
        <v>494744.12</v>
      </c>
    </row>
    <row r="151" spans="1:8" x14ac:dyDescent="0.25">
      <c r="A151" s="3">
        <v>42962</v>
      </c>
      <c r="B151" t="s">
        <v>151</v>
      </c>
      <c r="C151" t="s">
        <v>40</v>
      </c>
      <c r="D151" t="s">
        <v>152</v>
      </c>
      <c r="E151">
        <v>20</v>
      </c>
      <c r="F151" s="4">
        <v>4816289.09</v>
      </c>
      <c r="G151" s="4">
        <v>494751.78</v>
      </c>
    </row>
    <row r="152" spans="1:8" x14ac:dyDescent="0.25">
      <c r="A152" s="3">
        <v>42962</v>
      </c>
      <c r="B152" t="s">
        <v>151</v>
      </c>
      <c r="C152" t="s">
        <v>40</v>
      </c>
      <c r="D152" t="s">
        <v>153</v>
      </c>
      <c r="E152">
        <v>10</v>
      </c>
      <c r="F152" s="4">
        <v>4815914.1500000004</v>
      </c>
      <c r="G152" s="4">
        <v>492160.69</v>
      </c>
      <c r="H152" s="7" t="s">
        <v>154</v>
      </c>
    </row>
    <row r="153" spans="1:8" x14ac:dyDescent="0.25">
      <c r="A153" s="3">
        <v>42962</v>
      </c>
      <c r="B153" t="s">
        <v>151</v>
      </c>
      <c r="C153" t="s">
        <v>40</v>
      </c>
      <c r="D153" t="s">
        <v>153</v>
      </c>
      <c r="E153">
        <v>20</v>
      </c>
      <c r="F153" s="4">
        <v>4815923.16</v>
      </c>
      <c r="G153" s="4">
        <v>492162.62</v>
      </c>
    </row>
    <row r="154" spans="1:8" x14ac:dyDescent="0.25">
      <c r="A154" s="3">
        <v>42962</v>
      </c>
      <c r="B154" t="s">
        <v>151</v>
      </c>
      <c r="C154" t="s">
        <v>105</v>
      </c>
      <c r="D154" t="s">
        <v>155</v>
      </c>
      <c r="E154">
        <v>10</v>
      </c>
      <c r="F154" s="4">
        <v>4817149.96</v>
      </c>
      <c r="G154" s="4">
        <v>493835.31</v>
      </c>
    </row>
    <row r="155" spans="1:8" x14ac:dyDescent="0.25">
      <c r="A155" s="3">
        <v>42962</v>
      </c>
      <c r="B155" t="s">
        <v>151</v>
      </c>
      <c r="C155" t="s">
        <v>105</v>
      </c>
      <c r="D155" t="s">
        <v>155</v>
      </c>
      <c r="E155">
        <v>20</v>
      </c>
      <c r="F155" s="4">
        <v>4817142.78</v>
      </c>
      <c r="G155" s="4">
        <v>493835.31</v>
      </c>
    </row>
    <row r="156" spans="1:8" x14ac:dyDescent="0.25">
      <c r="A156" s="3">
        <v>42962</v>
      </c>
      <c r="B156" t="s">
        <v>151</v>
      </c>
      <c r="C156" t="s">
        <v>105</v>
      </c>
      <c r="D156" t="s">
        <v>156</v>
      </c>
      <c r="E156">
        <v>10</v>
      </c>
      <c r="F156" s="4">
        <v>4815885.79</v>
      </c>
      <c r="G156" s="4">
        <v>492656.07</v>
      </c>
    </row>
    <row r="157" spans="1:8" x14ac:dyDescent="0.25">
      <c r="A157" s="3">
        <v>42962</v>
      </c>
      <c r="B157" t="s">
        <v>151</v>
      </c>
      <c r="C157" t="s">
        <v>105</v>
      </c>
      <c r="D157" t="s">
        <v>156</v>
      </c>
      <c r="E157">
        <v>20</v>
      </c>
      <c r="F157" s="4">
        <v>4815897.1100000003</v>
      </c>
      <c r="G157" s="4">
        <v>492657.18</v>
      </c>
    </row>
    <row r="158" spans="1:8" x14ac:dyDescent="0.25">
      <c r="A158" s="3">
        <v>42962</v>
      </c>
      <c r="B158" t="s">
        <v>151</v>
      </c>
      <c r="C158" t="s">
        <v>40</v>
      </c>
      <c r="D158" t="s">
        <v>157</v>
      </c>
      <c r="E158">
        <v>10</v>
      </c>
      <c r="F158" s="4">
        <v>4817349.1900000004</v>
      </c>
      <c r="G158" s="4">
        <v>494355.94</v>
      </c>
    </row>
    <row r="159" spans="1:8" x14ac:dyDescent="0.25">
      <c r="A159" s="3">
        <v>42962</v>
      </c>
      <c r="B159" t="s">
        <v>151</v>
      </c>
      <c r="C159" t="s">
        <v>40</v>
      </c>
      <c r="D159" t="s">
        <v>157</v>
      </c>
      <c r="E159">
        <v>20</v>
      </c>
      <c r="F159" s="4">
        <v>4817659.32</v>
      </c>
      <c r="G159" s="4">
        <v>494356.65</v>
      </c>
    </row>
    <row r="160" spans="1:8" x14ac:dyDescent="0.25">
      <c r="A160" s="3">
        <v>42962</v>
      </c>
      <c r="B160" t="s">
        <v>151</v>
      </c>
      <c r="C160" t="s">
        <v>40</v>
      </c>
      <c r="D160" t="s">
        <v>158</v>
      </c>
      <c r="E160">
        <v>10</v>
      </c>
      <c r="F160" s="4">
        <v>4818159.6500000004</v>
      </c>
      <c r="G160" s="4">
        <v>493635.2</v>
      </c>
      <c r="H160" s="7" t="s">
        <v>159</v>
      </c>
    </row>
    <row r="161" spans="1:8" x14ac:dyDescent="0.25">
      <c r="A161" s="3">
        <v>42962</v>
      </c>
      <c r="B161" t="s">
        <v>151</v>
      </c>
      <c r="C161" t="s">
        <v>40</v>
      </c>
      <c r="D161" t="s">
        <v>158</v>
      </c>
      <c r="E161">
        <v>20</v>
      </c>
      <c r="F161" s="4">
        <v>4818169.67</v>
      </c>
      <c r="G161" s="4">
        <v>493635.55</v>
      </c>
    </row>
    <row r="162" spans="1:8" x14ac:dyDescent="0.25">
      <c r="A162" s="3">
        <v>42961</v>
      </c>
      <c r="B162" t="s">
        <v>151</v>
      </c>
      <c r="C162" t="s">
        <v>105</v>
      </c>
      <c r="D162" t="s">
        <v>160</v>
      </c>
      <c r="E162">
        <v>10</v>
      </c>
      <c r="F162" s="4">
        <v>4813329.3099999996</v>
      </c>
      <c r="G162" s="4">
        <v>500665.39</v>
      </c>
      <c r="H162" s="7" t="s">
        <v>161</v>
      </c>
    </row>
    <row r="163" spans="1:8" x14ac:dyDescent="0.25">
      <c r="A163" s="3">
        <v>42961</v>
      </c>
      <c r="B163" t="s">
        <v>151</v>
      </c>
      <c r="C163" t="s">
        <v>105</v>
      </c>
      <c r="D163" t="s">
        <v>160</v>
      </c>
      <c r="E163">
        <v>21</v>
      </c>
      <c r="F163" s="4">
        <v>4813324.25</v>
      </c>
      <c r="G163" s="4">
        <v>500655.66</v>
      </c>
    </row>
    <row r="164" spans="1:8" x14ac:dyDescent="0.25">
      <c r="A164" s="3">
        <v>42961</v>
      </c>
      <c r="B164" t="s">
        <v>151</v>
      </c>
      <c r="C164" t="s">
        <v>105</v>
      </c>
      <c r="D164" t="s">
        <v>162</v>
      </c>
      <c r="E164">
        <v>10</v>
      </c>
      <c r="F164" s="4">
        <v>4813046.45</v>
      </c>
      <c r="G164" s="4">
        <v>499128.63</v>
      </c>
    </row>
    <row r="165" spans="1:8" x14ac:dyDescent="0.25">
      <c r="A165" s="3">
        <v>42961</v>
      </c>
      <c r="B165" t="s">
        <v>151</v>
      </c>
      <c r="C165" t="s">
        <v>105</v>
      </c>
      <c r="D165" t="s">
        <v>162</v>
      </c>
      <c r="E165">
        <v>20</v>
      </c>
      <c r="F165" s="4">
        <v>4813053.57</v>
      </c>
      <c r="G165" s="4">
        <v>499122.04</v>
      </c>
    </row>
    <row r="166" spans="1:8" x14ac:dyDescent="0.25">
      <c r="A166" s="3">
        <v>42961</v>
      </c>
      <c r="B166" t="s">
        <v>151</v>
      </c>
      <c r="C166" t="s">
        <v>105</v>
      </c>
      <c r="D166" t="s">
        <v>163</v>
      </c>
      <c r="E166">
        <v>10</v>
      </c>
      <c r="F166" s="4">
        <v>4814224.3499999996</v>
      </c>
      <c r="G166" s="4">
        <v>499800.66</v>
      </c>
    </row>
    <row r="167" spans="1:8" x14ac:dyDescent="0.25">
      <c r="A167" s="3">
        <v>42961</v>
      </c>
      <c r="B167" t="s">
        <v>151</v>
      </c>
      <c r="C167" t="s">
        <v>105</v>
      </c>
      <c r="D167" t="s">
        <v>163</v>
      </c>
      <c r="E167">
        <v>20</v>
      </c>
      <c r="F167" s="4">
        <v>4814230.5599999996</v>
      </c>
      <c r="G167" s="4">
        <v>499808.84</v>
      </c>
    </row>
    <row r="168" spans="1:8" x14ac:dyDescent="0.25">
      <c r="A168" s="3">
        <v>42961</v>
      </c>
      <c r="B168" t="s">
        <v>151</v>
      </c>
      <c r="C168" t="s">
        <v>105</v>
      </c>
      <c r="D168" t="s">
        <v>164</v>
      </c>
      <c r="E168">
        <v>9</v>
      </c>
      <c r="F168" s="4">
        <v>4813863.76</v>
      </c>
      <c r="G168" s="4">
        <v>499701.25</v>
      </c>
      <c r="H168" s="7" t="s">
        <v>165</v>
      </c>
    </row>
    <row r="169" spans="1:8" x14ac:dyDescent="0.25">
      <c r="A169" s="3">
        <v>42961</v>
      </c>
      <c r="B169" t="s">
        <v>151</v>
      </c>
      <c r="C169" t="s">
        <v>105</v>
      </c>
      <c r="D169" t="s">
        <v>164</v>
      </c>
      <c r="E169">
        <v>20</v>
      </c>
      <c r="F169" s="4">
        <v>4813869.16</v>
      </c>
      <c r="G169" s="4">
        <v>499691.7</v>
      </c>
    </row>
    <row r="170" spans="1:8" x14ac:dyDescent="0.25">
      <c r="A170" s="3">
        <v>42961</v>
      </c>
      <c r="B170" t="s">
        <v>151</v>
      </c>
      <c r="C170" t="s">
        <v>105</v>
      </c>
      <c r="D170" t="s">
        <v>166</v>
      </c>
      <c r="E170">
        <v>10</v>
      </c>
      <c r="F170" s="4">
        <v>4813458.28</v>
      </c>
      <c r="G170" s="4">
        <v>499416.14</v>
      </c>
    </row>
    <row r="171" spans="1:8" x14ac:dyDescent="0.25">
      <c r="A171" s="3">
        <v>42961</v>
      </c>
      <c r="B171" t="s">
        <v>151</v>
      </c>
      <c r="C171" t="s">
        <v>105</v>
      </c>
      <c r="D171" t="s">
        <v>166</v>
      </c>
      <c r="E171">
        <v>20</v>
      </c>
      <c r="F171" s="4">
        <v>4813466.2300000004</v>
      </c>
      <c r="G171" s="4">
        <v>499410.49</v>
      </c>
    </row>
    <row r="172" spans="1:8" x14ac:dyDescent="0.25">
      <c r="A172" s="3">
        <v>42961</v>
      </c>
      <c r="B172" t="s">
        <v>151</v>
      </c>
      <c r="C172" t="s">
        <v>105</v>
      </c>
      <c r="D172" t="s">
        <v>167</v>
      </c>
      <c r="E172">
        <v>10</v>
      </c>
      <c r="F172" s="4">
        <v>4812895.9000000004</v>
      </c>
      <c r="G172" s="4">
        <v>501655.35</v>
      </c>
      <c r="H172" s="7" t="s">
        <v>168</v>
      </c>
    </row>
    <row r="173" spans="1:8" x14ac:dyDescent="0.25">
      <c r="A173" s="3">
        <v>42961</v>
      </c>
      <c r="B173" t="s">
        <v>151</v>
      </c>
      <c r="C173" t="s">
        <v>105</v>
      </c>
      <c r="D173" t="s">
        <v>167</v>
      </c>
      <c r="E173">
        <v>20</v>
      </c>
      <c r="F173" s="4">
        <v>4812902.03</v>
      </c>
      <c r="G173" s="4">
        <v>501648.01</v>
      </c>
    </row>
    <row r="174" spans="1:8" x14ac:dyDescent="0.25">
      <c r="A174" s="3">
        <v>42957</v>
      </c>
      <c r="B174" t="s">
        <v>169</v>
      </c>
      <c r="C174" t="s">
        <v>40</v>
      </c>
      <c r="D174" t="s">
        <v>170</v>
      </c>
      <c r="E174">
        <v>10</v>
      </c>
      <c r="F174" s="4">
        <v>4816917.2300000004</v>
      </c>
      <c r="G174" s="4">
        <v>496878.54</v>
      </c>
    </row>
    <row r="175" spans="1:8" x14ac:dyDescent="0.25">
      <c r="A175" s="3">
        <v>42957</v>
      </c>
      <c r="B175" t="s">
        <v>169</v>
      </c>
      <c r="C175" t="s">
        <v>40</v>
      </c>
      <c r="D175" t="s">
        <v>170</v>
      </c>
      <c r="E175">
        <v>20</v>
      </c>
      <c r="F175" s="4">
        <v>4816926.29</v>
      </c>
      <c r="G175" s="4">
        <v>496884</v>
      </c>
    </row>
    <row r="176" spans="1:8" x14ac:dyDescent="0.25">
      <c r="A176" s="3">
        <v>42957</v>
      </c>
      <c r="B176" t="s">
        <v>169</v>
      </c>
      <c r="C176" t="s">
        <v>40</v>
      </c>
      <c r="D176" t="s">
        <v>171</v>
      </c>
      <c r="E176">
        <v>10</v>
      </c>
      <c r="F176" s="4">
        <v>4816750.6900000004</v>
      </c>
      <c r="G176" s="4">
        <v>497348.34</v>
      </c>
    </row>
    <row r="177" spans="1:8" x14ac:dyDescent="0.25">
      <c r="A177" s="3">
        <v>42957</v>
      </c>
      <c r="B177" t="s">
        <v>169</v>
      </c>
      <c r="C177" t="s">
        <v>40</v>
      </c>
      <c r="D177" t="s">
        <v>171</v>
      </c>
      <c r="E177">
        <v>20</v>
      </c>
      <c r="F177" s="4">
        <v>4816759.8099999996</v>
      </c>
      <c r="G177" s="4">
        <v>497352.42</v>
      </c>
    </row>
    <row r="178" spans="1:8" x14ac:dyDescent="0.25">
      <c r="A178" s="3">
        <v>42957</v>
      </c>
      <c r="B178" t="s">
        <v>169</v>
      </c>
      <c r="C178" t="s">
        <v>40</v>
      </c>
      <c r="D178" t="s">
        <v>172</v>
      </c>
      <c r="E178">
        <v>10</v>
      </c>
      <c r="F178" s="4">
        <v>4816409.09</v>
      </c>
      <c r="G178" s="4">
        <v>498288.44</v>
      </c>
    </row>
    <row r="179" spans="1:8" x14ac:dyDescent="0.25">
      <c r="A179" s="3">
        <v>42957</v>
      </c>
      <c r="B179" t="s">
        <v>169</v>
      </c>
      <c r="C179" t="s">
        <v>40</v>
      </c>
      <c r="D179" t="s">
        <v>172</v>
      </c>
      <c r="E179">
        <v>20</v>
      </c>
      <c r="F179" s="4">
        <v>4816417.74</v>
      </c>
      <c r="G179" s="4">
        <v>498291.75</v>
      </c>
    </row>
    <row r="180" spans="1:8" x14ac:dyDescent="0.25">
      <c r="A180" s="3">
        <v>42957</v>
      </c>
      <c r="B180" t="s">
        <v>169</v>
      </c>
      <c r="C180" t="s">
        <v>40</v>
      </c>
      <c r="D180" t="s">
        <v>173</v>
      </c>
      <c r="E180">
        <v>10</v>
      </c>
      <c r="F180" s="4">
        <v>4816282.17</v>
      </c>
      <c r="G180" s="4">
        <v>499788.47</v>
      </c>
    </row>
    <row r="181" spans="1:8" x14ac:dyDescent="0.25">
      <c r="A181" s="3">
        <v>42957</v>
      </c>
      <c r="B181" t="s">
        <v>169</v>
      </c>
      <c r="C181" t="s">
        <v>40</v>
      </c>
      <c r="D181" t="s">
        <v>173</v>
      </c>
      <c r="E181">
        <v>20</v>
      </c>
      <c r="F181" s="4">
        <v>4816292.95</v>
      </c>
      <c r="G181" s="4">
        <v>499767.87</v>
      </c>
    </row>
    <row r="182" spans="1:8" x14ac:dyDescent="0.25">
      <c r="A182" s="3">
        <v>43300</v>
      </c>
      <c r="B182" t="s">
        <v>458</v>
      </c>
      <c r="C182" t="s">
        <v>15</v>
      </c>
      <c r="D182" t="s">
        <v>130</v>
      </c>
      <c r="E182">
        <v>5</v>
      </c>
      <c r="F182" s="4">
        <v>4812352</v>
      </c>
      <c r="G182" s="4">
        <v>490412</v>
      </c>
    </row>
    <row r="183" spans="1:8" x14ac:dyDescent="0.25">
      <c r="A183" s="3">
        <v>43300</v>
      </c>
      <c r="B183" t="s">
        <v>458</v>
      </c>
      <c r="C183" t="s">
        <v>15</v>
      </c>
      <c r="D183" t="s">
        <v>130</v>
      </c>
      <c r="E183">
        <v>15</v>
      </c>
      <c r="F183" s="4">
        <v>4812342</v>
      </c>
      <c r="G183" s="4">
        <v>490410</v>
      </c>
    </row>
    <row r="184" spans="1:8" x14ac:dyDescent="0.25">
      <c r="A184" s="3">
        <v>43294</v>
      </c>
      <c r="B184" t="s">
        <v>460</v>
      </c>
      <c r="C184" t="s">
        <v>15</v>
      </c>
      <c r="D184" t="s">
        <v>57</v>
      </c>
      <c r="E184">
        <v>5</v>
      </c>
      <c r="F184" s="4">
        <v>4811297</v>
      </c>
      <c r="G184" s="4">
        <v>494405</v>
      </c>
      <c r="H184" s="7" t="s">
        <v>462</v>
      </c>
    </row>
    <row r="185" spans="1:8" x14ac:dyDescent="0.25">
      <c r="A185" s="3">
        <v>43294</v>
      </c>
      <c r="B185" t="s">
        <v>460</v>
      </c>
      <c r="C185" t="s">
        <v>15</v>
      </c>
      <c r="D185" t="s">
        <v>57</v>
      </c>
      <c r="E185">
        <v>15</v>
      </c>
      <c r="F185" s="4">
        <v>4811304</v>
      </c>
      <c r="G185" s="4">
        <v>494399</v>
      </c>
      <c r="H185" s="7" t="s">
        <v>462</v>
      </c>
    </row>
    <row r="186" spans="1:8" x14ac:dyDescent="0.25">
      <c r="A186" s="3">
        <v>43294</v>
      </c>
      <c r="B186" t="s">
        <v>461</v>
      </c>
      <c r="C186" t="s">
        <v>15</v>
      </c>
      <c r="D186" t="s">
        <v>58</v>
      </c>
      <c r="E186">
        <v>5</v>
      </c>
      <c r="F186" s="4">
        <v>481294</v>
      </c>
      <c r="G186" s="4">
        <v>494398</v>
      </c>
    </row>
    <row r="187" spans="1:8" x14ac:dyDescent="0.25">
      <c r="A187" s="3">
        <v>43294</v>
      </c>
      <c r="B187" t="s">
        <v>461</v>
      </c>
      <c r="C187" t="s">
        <v>15</v>
      </c>
      <c r="D187" t="s">
        <v>58</v>
      </c>
      <c r="E187">
        <v>15</v>
      </c>
      <c r="F187" s="4">
        <v>4812294</v>
      </c>
      <c r="G187" s="4">
        <v>494393</v>
      </c>
    </row>
    <row r="188" spans="1:8" x14ac:dyDescent="0.25">
      <c r="A188" s="3">
        <v>43300</v>
      </c>
      <c r="B188" t="s">
        <v>463</v>
      </c>
      <c r="C188" t="s">
        <v>464</v>
      </c>
      <c r="D188" t="s">
        <v>123</v>
      </c>
      <c r="E188">
        <v>5</v>
      </c>
      <c r="F188" s="4">
        <v>4815316</v>
      </c>
      <c r="G188" s="4">
        <v>498796</v>
      </c>
      <c r="H188" s="7" t="s">
        <v>466</v>
      </c>
    </row>
    <row r="189" spans="1:8" x14ac:dyDescent="0.25">
      <c r="A189" s="3">
        <v>43300</v>
      </c>
      <c r="B189" t="s">
        <v>463</v>
      </c>
      <c r="C189" t="s">
        <v>464</v>
      </c>
      <c r="D189" t="s">
        <v>123</v>
      </c>
      <c r="E189">
        <v>15</v>
      </c>
      <c r="F189" s="4">
        <v>4815312</v>
      </c>
      <c r="G189" s="4">
        <v>498804</v>
      </c>
      <c r="H189" s="7" t="s">
        <v>465</v>
      </c>
    </row>
    <row r="190" spans="1:8" x14ac:dyDescent="0.25">
      <c r="A190" s="3">
        <v>43300</v>
      </c>
      <c r="B190" t="s">
        <v>463</v>
      </c>
      <c r="C190" t="s">
        <v>464</v>
      </c>
      <c r="D190" t="s">
        <v>122</v>
      </c>
      <c r="E190">
        <v>5</v>
      </c>
      <c r="F190" s="4">
        <v>4816570</v>
      </c>
      <c r="G190" s="4">
        <v>498809</v>
      </c>
      <c r="H190" s="7" t="s">
        <v>468</v>
      </c>
    </row>
    <row r="191" spans="1:8" x14ac:dyDescent="0.25">
      <c r="A191" s="3">
        <v>43300</v>
      </c>
      <c r="B191" t="s">
        <v>463</v>
      </c>
      <c r="C191" t="s">
        <v>464</v>
      </c>
      <c r="D191" t="s">
        <v>122</v>
      </c>
      <c r="E191">
        <v>15</v>
      </c>
      <c r="F191" s="4">
        <v>4816570</v>
      </c>
      <c r="G191" s="4">
        <v>498798</v>
      </c>
      <c r="H191" s="7" t="s">
        <v>469</v>
      </c>
    </row>
    <row r="192" spans="1:8" x14ac:dyDescent="0.25">
      <c r="A192" s="3">
        <v>43298</v>
      </c>
      <c r="B192" t="s">
        <v>458</v>
      </c>
      <c r="C192" t="s">
        <v>15</v>
      </c>
      <c r="D192" t="s">
        <v>142</v>
      </c>
      <c r="E192">
        <v>5</v>
      </c>
      <c r="F192" s="4">
        <v>4819249</v>
      </c>
      <c r="G192" s="4">
        <v>4998866</v>
      </c>
    </row>
    <row r="193" spans="1:8" x14ac:dyDescent="0.25">
      <c r="A193" s="3">
        <v>43298</v>
      </c>
      <c r="B193" t="s">
        <v>458</v>
      </c>
      <c r="C193" t="s">
        <v>15</v>
      </c>
      <c r="D193" t="s">
        <v>142</v>
      </c>
      <c r="E193">
        <v>15</v>
      </c>
      <c r="F193" s="4">
        <v>4819242</v>
      </c>
      <c r="G193" s="4">
        <v>499859</v>
      </c>
    </row>
    <row r="194" spans="1:8" x14ac:dyDescent="0.25">
      <c r="A194" s="3">
        <v>43297</v>
      </c>
      <c r="B194" t="s">
        <v>470</v>
      </c>
      <c r="C194" t="s">
        <v>471</v>
      </c>
      <c r="D194" t="s">
        <v>146</v>
      </c>
      <c r="E194">
        <v>5</v>
      </c>
      <c r="F194" s="4">
        <v>4818330</v>
      </c>
      <c r="G194" s="4">
        <v>500744</v>
      </c>
    </row>
    <row r="195" spans="1:8" x14ac:dyDescent="0.25">
      <c r="A195" s="3">
        <v>43297</v>
      </c>
      <c r="B195" t="s">
        <v>470</v>
      </c>
      <c r="C195" t="s">
        <v>471</v>
      </c>
      <c r="D195" t="s">
        <v>146</v>
      </c>
      <c r="E195">
        <v>15</v>
      </c>
      <c r="F195" s="4">
        <v>4818337</v>
      </c>
      <c r="G195" s="4">
        <v>500750</v>
      </c>
    </row>
    <row r="196" spans="1:8" x14ac:dyDescent="0.25">
      <c r="A196" s="3">
        <v>43300</v>
      </c>
      <c r="B196" t="s">
        <v>472</v>
      </c>
      <c r="C196" t="s">
        <v>464</v>
      </c>
      <c r="D196" t="s">
        <v>132</v>
      </c>
      <c r="E196">
        <v>5</v>
      </c>
      <c r="F196" s="4">
        <v>4798880</v>
      </c>
      <c r="G196" s="4">
        <v>488707</v>
      </c>
    </row>
    <row r="197" spans="1:8" x14ac:dyDescent="0.25">
      <c r="A197" s="3">
        <v>43300</v>
      </c>
      <c r="B197" t="s">
        <v>472</v>
      </c>
      <c r="C197" t="s">
        <v>464</v>
      </c>
      <c r="D197" t="s">
        <v>132</v>
      </c>
      <c r="E197">
        <v>15</v>
      </c>
      <c r="F197" s="4">
        <v>4798890</v>
      </c>
      <c r="G197" s="4">
        <v>488710</v>
      </c>
    </row>
    <row r="198" spans="1:8" x14ac:dyDescent="0.25">
      <c r="A198" s="3">
        <v>43306</v>
      </c>
      <c r="B198" t="s">
        <v>473</v>
      </c>
      <c r="C198" t="s">
        <v>15</v>
      </c>
      <c r="D198" t="s">
        <v>136</v>
      </c>
      <c r="E198">
        <v>5</v>
      </c>
      <c r="F198" s="4">
        <v>4798306</v>
      </c>
      <c r="G198" s="4">
        <v>489528</v>
      </c>
    </row>
    <row r="199" spans="1:8" x14ac:dyDescent="0.25">
      <c r="A199" s="3">
        <v>43306</v>
      </c>
      <c r="B199" t="s">
        <v>473</v>
      </c>
      <c r="C199" t="s">
        <v>15</v>
      </c>
      <c r="D199" t="s">
        <v>136</v>
      </c>
      <c r="E199">
        <v>15</v>
      </c>
      <c r="F199" s="4">
        <v>4798314</v>
      </c>
      <c r="G199" s="4">
        <v>484534</v>
      </c>
    </row>
    <row r="200" spans="1:8" x14ac:dyDescent="0.25">
      <c r="A200" s="3">
        <v>43306</v>
      </c>
      <c r="B200" t="s">
        <v>474</v>
      </c>
      <c r="C200" t="s">
        <v>15</v>
      </c>
      <c r="D200" t="s">
        <v>137</v>
      </c>
      <c r="E200">
        <v>5</v>
      </c>
      <c r="F200" s="4">
        <v>4798023</v>
      </c>
      <c r="G200" s="4">
        <v>489921</v>
      </c>
      <c r="H200" s="7" t="s">
        <v>476</v>
      </c>
    </row>
    <row r="201" spans="1:8" x14ac:dyDescent="0.25">
      <c r="A201" s="3">
        <v>43306</v>
      </c>
      <c r="B201" t="s">
        <v>474</v>
      </c>
      <c r="C201" t="s">
        <v>15</v>
      </c>
      <c r="D201" t="s">
        <v>137</v>
      </c>
      <c r="E201">
        <v>15</v>
      </c>
      <c r="F201" s="4">
        <v>4798018</v>
      </c>
      <c r="G201" s="4">
        <v>489912</v>
      </c>
      <c r="H201" s="7" t="s">
        <v>476</v>
      </c>
    </row>
    <row r="202" spans="1:8" x14ac:dyDescent="0.25">
      <c r="A202" s="3">
        <v>43300</v>
      </c>
      <c r="B202" t="s">
        <v>463</v>
      </c>
      <c r="C202" t="s">
        <v>464</v>
      </c>
      <c r="D202" t="s">
        <v>152</v>
      </c>
      <c r="E202">
        <v>5</v>
      </c>
      <c r="F202" s="4">
        <v>4816291</v>
      </c>
      <c r="G202" s="4">
        <v>494741</v>
      </c>
    </row>
    <row r="203" spans="1:8" x14ac:dyDescent="0.25">
      <c r="A203" s="3">
        <v>43300</v>
      </c>
      <c r="B203" t="s">
        <v>463</v>
      </c>
      <c r="C203" t="s">
        <v>464</v>
      </c>
      <c r="D203" t="s">
        <v>152</v>
      </c>
      <c r="E203">
        <v>15</v>
      </c>
      <c r="F203" s="4">
        <v>4816287</v>
      </c>
      <c r="G203" s="4">
        <v>494732</v>
      </c>
    </row>
    <row r="204" spans="1:8" x14ac:dyDescent="0.25">
      <c r="A204" s="3">
        <v>43306</v>
      </c>
      <c r="B204" t="s">
        <v>477</v>
      </c>
      <c r="C204" t="s">
        <v>478</v>
      </c>
      <c r="D204" t="s">
        <v>155</v>
      </c>
      <c r="E204">
        <v>5</v>
      </c>
      <c r="F204" s="4">
        <v>4817155</v>
      </c>
      <c r="G204" s="4">
        <v>493833</v>
      </c>
    </row>
    <row r="205" spans="1:8" x14ac:dyDescent="0.25">
      <c r="A205" s="3">
        <v>43306</v>
      </c>
      <c r="B205" t="s">
        <v>477</v>
      </c>
      <c r="C205" t="s">
        <v>478</v>
      </c>
      <c r="D205" t="s">
        <v>155</v>
      </c>
      <c r="E205">
        <v>15</v>
      </c>
      <c r="F205" s="4">
        <v>4817164</v>
      </c>
      <c r="G205" s="4">
        <v>493837</v>
      </c>
    </row>
    <row r="206" spans="1:8" x14ac:dyDescent="0.25">
      <c r="A206" s="3">
        <v>43299</v>
      </c>
      <c r="B206" t="s">
        <v>479</v>
      </c>
      <c r="C206" t="s">
        <v>15</v>
      </c>
      <c r="D206" t="s">
        <v>141</v>
      </c>
      <c r="E206">
        <v>5</v>
      </c>
      <c r="F206" s="4">
        <v>4817551</v>
      </c>
      <c r="G206" s="4">
        <v>496147</v>
      </c>
      <c r="H206" s="7" t="s">
        <v>480</v>
      </c>
    </row>
    <row r="207" spans="1:8" x14ac:dyDescent="0.25">
      <c r="A207" s="3">
        <v>43299</v>
      </c>
      <c r="B207" t="s">
        <v>479</v>
      </c>
      <c r="C207" t="s">
        <v>15</v>
      </c>
      <c r="D207" t="s">
        <v>141</v>
      </c>
      <c r="E207">
        <v>15</v>
      </c>
      <c r="F207" s="4">
        <v>4817549</v>
      </c>
      <c r="G207" s="4">
        <v>496157</v>
      </c>
      <c r="H207" s="7" t="s">
        <v>480</v>
      </c>
    </row>
    <row r="208" spans="1:8" x14ac:dyDescent="0.25">
      <c r="A208" s="3">
        <v>43298</v>
      </c>
      <c r="B208" t="s">
        <v>463</v>
      </c>
      <c r="C208" t="s">
        <v>464</v>
      </c>
      <c r="D208" t="s">
        <v>72</v>
      </c>
      <c r="E208">
        <v>5</v>
      </c>
      <c r="F208" s="4">
        <v>4825441</v>
      </c>
      <c r="G208" s="4">
        <v>497629</v>
      </c>
      <c r="H208" s="7" t="s">
        <v>481</v>
      </c>
    </row>
    <row r="209" spans="1:8" x14ac:dyDescent="0.25">
      <c r="A209" s="3">
        <v>43298</v>
      </c>
      <c r="B209" t="s">
        <v>463</v>
      </c>
      <c r="C209" t="s">
        <v>464</v>
      </c>
      <c r="D209" t="s">
        <v>72</v>
      </c>
      <c r="E209">
        <v>15</v>
      </c>
      <c r="F209" s="4">
        <v>4825433</v>
      </c>
      <c r="G209" s="4">
        <v>497625</v>
      </c>
      <c r="H209" s="7" t="s">
        <v>481</v>
      </c>
    </row>
    <row r="210" spans="1:8" x14ac:dyDescent="0.25">
      <c r="A210" s="3">
        <v>43298</v>
      </c>
      <c r="B210" t="s">
        <v>463</v>
      </c>
      <c r="C210" t="s">
        <v>464</v>
      </c>
      <c r="D210" t="s">
        <v>75</v>
      </c>
      <c r="E210">
        <v>5</v>
      </c>
      <c r="F210" s="4">
        <v>4825461</v>
      </c>
      <c r="G210" s="4">
        <v>496372</v>
      </c>
    </row>
    <row r="211" spans="1:8" x14ac:dyDescent="0.25">
      <c r="A211" s="3">
        <v>43298</v>
      </c>
      <c r="B211" t="s">
        <v>463</v>
      </c>
      <c r="C211" t="s">
        <v>464</v>
      </c>
      <c r="D211" t="s">
        <v>75</v>
      </c>
      <c r="E211">
        <v>15</v>
      </c>
      <c r="F211" s="4">
        <v>4825471</v>
      </c>
      <c r="G211" s="4">
        <v>496371</v>
      </c>
    </row>
    <row r="212" spans="1:8" x14ac:dyDescent="0.25">
      <c r="A212" s="3">
        <v>43298</v>
      </c>
      <c r="B212" t="s">
        <v>458</v>
      </c>
      <c r="C212" t="s">
        <v>15</v>
      </c>
      <c r="D212" t="s">
        <v>83</v>
      </c>
      <c r="E212">
        <v>5</v>
      </c>
      <c r="F212" s="4">
        <v>4824888</v>
      </c>
      <c r="G212" s="4">
        <v>499861</v>
      </c>
    </row>
    <row r="213" spans="1:8" x14ac:dyDescent="0.25">
      <c r="A213" s="3">
        <v>43298</v>
      </c>
      <c r="B213" t="s">
        <v>458</v>
      </c>
      <c r="C213" t="s">
        <v>15</v>
      </c>
      <c r="D213" t="s">
        <v>83</v>
      </c>
      <c r="E213">
        <v>15</v>
      </c>
      <c r="F213" s="4">
        <v>482488</v>
      </c>
      <c r="G213" s="4">
        <v>499852</v>
      </c>
    </row>
    <row r="214" spans="1:8" x14ac:dyDescent="0.25">
      <c r="A214" s="3">
        <v>43299</v>
      </c>
      <c r="B214" t="s">
        <v>473</v>
      </c>
      <c r="C214" t="s">
        <v>15</v>
      </c>
      <c r="D214" t="s">
        <v>84</v>
      </c>
      <c r="E214">
        <v>5</v>
      </c>
      <c r="F214" s="4">
        <v>483993</v>
      </c>
      <c r="G214" s="4">
        <v>500736</v>
      </c>
    </row>
    <row r="215" spans="1:8" x14ac:dyDescent="0.25">
      <c r="A215" s="3">
        <v>43299</v>
      </c>
      <c r="B215" t="s">
        <v>473</v>
      </c>
      <c r="C215" t="s">
        <v>15</v>
      </c>
      <c r="D215" t="s">
        <v>84</v>
      </c>
      <c r="E215">
        <v>15</v>
      </c>
      <c r="F215" s="4">
        <v>48240072</v>
      </c>
      <c r="G215" s="4">
        <v>500739</v>
      </c>
      <c r="H215" s="7" t="s">
        <v>482</v>
      </c>
    </row>
    <row r="216" spans="1:8" x14ac:dyDescent="0.25">
      <c r="A216" s="3">
        <v>43298</v>
      </c>
      <c r="B216" t="s">
        <v>458</v>
      </c>
      <c r="C216" t="s">
        <v>15</v>
      </c>
      <c r="D216" t="s">
        <v>76</v>
      </c>
      <c r="E216">
        <v>5</v>
      </c>
      <c r="F216" s="4">
        <v>4825199</v>
      </c>
      <c r="G216" s="4">
        <v>499224</v>
      </c>
    </row>
    <row r="217" spans="1:8" x14ac:dyDescent="0.25">
      <c r="A217" s="3">
        <v>43298</v>
      </c>
      <c r="B217" t="s">
        <v>458</v>
      </c>
      <c r="C217" t="s">
        <v>15</v>
      </c>
      <c r="D217" t="s">
        <v>76</v>
      </c>
      <c r="E217">
        <v>15</v>
      </c>
      <c r="F217" s="4">
        <v>4825206</v>
      </c>
      <c r="G217" s="4">
        <v>499230</v>
      </c>
    </row>
    <row r="218" spans="1:8" x14ac:dyDescent="0.25">
      <c r="A218" s="3">
        <v>43298</v>
      </c>
      <c r="B218" t="s">
        <v>458</v>
      </c>
      <c r="C218" t="s">
        <v>15</v>
      </c>
      <c r="D218" t="s">
        <v>78</v>
      </c>
      <c r="E218">
        <v>5</v>
      </c>
      <c r="F218" s="4">
        <v>4824700</v>
      </c>
      <c r="G218" s="4">
        <v>499338</v>
      </c>
    </row>
    <row r="219" spans="1:8" x14ac:dyDescent="0.25">
      <c r="A219" s="3">
        <v>43298</v>
      </c>
      <c r="B219" t="s">
        <v>458</v>
      </c>
      <c r="C219" t="s">
        <v>15</v>
      </c>
      <c r="D219" t="s">
        <v>78</v>
      </c>
      <c r="E219">
        <v>15</v>
      </c>
      <c r="F219" s="4">
        <v>4824707</v>
      </c>
      <c r="G219" s="4">
        <v>499345</v>
      </c>
      <c r="H219" s="7" t="s">
        <v>483</v>
      </c>
    </row>
    <row r="220" spans="1:8" x14ac:dyDescent="0.25">
      <c r="A220" s="3">
        <v>43298</v>
      </c>
      <c r="B220" t="s">
        <v>458</v>
      </c>
      <c r="C220" t="s">
        <v>15</v>
      </c>
      <c r="D220" t="s">
        <v>82</v>
      </c>
      <c r="E220">
        <v>5</v>
      </c>
      <c r="F220" s="4">
        <v>4824451</v>
      </c>
      <c r="G220" s="4">
        <v>499399</v>
      </c>
    </row>
    <row r="221" spans="1:8" x14ac:dyDescent="0.25">
      <c r="A221" s="3">
        <v>43298</v>
      </c>
      <c r="B221" t="s">
        <v>458</v>
      </c>
      <c r="C221" t="s">
        <v>15</v>
      </c>
      <c r="D221" t="s">
        <v>82</v>
      </c>
      <c r="E221">
        <v>15</v>
      </c>
      <c r="F221" s="4">
        <v>4824449</v>
      </c>
      <c r="G221" s="4">
        <v>499389</v>
      </c>
    </row>
    <row r="222" spans="1:8" x14ac:dyDescent="0.25">
      <c r="A222" s="3">
        <v>43298</v>
      </c>
      <c r="B222" t="s">
        <v>463</v>
      </c>
      <c r="C222" t="s">
        <v>464</v>
      </c>
      <c r="D222" t="s">
        <v>68</v>
      </c>
      <c r="E222">
        <v>5</v>
      </c>
      <c r="F222" s="4">
        <v>4825096</v>
      </c>
      <c r="G222" s="4">
        <v>498386</v>
      </c>
    </row>
    <row r="223" spans="1:8" x14ac:dyDescent="0.25">
      <c r="A223" s="3">
        <v>43298</v>
      </c>
      <c r="B223" t="s">
        <v>463</v>
      </c>
      <c r="C223" t="s">
        <v>464</v>
      </c>
      <c r="D223" t="s">
        <v>68</v>
      </c>
      <c r="E223">
        <v>15</v>
      </c>
      <c r="F223" s="4">
        <v>4825106</v>
      </c>
      <c r="G223" s="4">
        <v>498385</v>
      </c>
    </row>
    <row r="224" spans="1:8" x14ac:dyDescent="0.25">
      <c r="A224" s="3">
        <v>43298</v>
      </c>
      <c r="B224" t="s">
        <v>463</v>
      </c>
      <c r="C224" t="s">
        <v>464</v>
      </c>
      <c r="D224" t="s">
        <v>67</v>
      </c>
      <c r="E224">
        <v>5</v>
      </c>
      <c r="F224" s="4">
        <v>4825070</v>
      </c>
      <c r="G224" s="4">
        <v>498148</v>
      </c>
      <c r="H224" s="7" t="s">
        <v>484</v>
      </c>
    </row>
    <row r="225" spans="1:8" x14ac:dyDescent="0.25">
      <c r="A225" s="3">
        <v>43298</v>
      </c>
      <c r="B225" t="s">
        <v>463</v>
      </c>
      <c r="C225" t="s">
        <v>464</v>
      </c>
      <c r="D225" t="s">
        <v>67</v>
      </c>
      <c r="E225">
        <v>15</v>
      </c>
      <c r="F225" s="4">
        <v>4825039</v>
      </c>
      <c r="G225" s="4">
        <v>498148</v>
      </c>
    </row>
    <row r="226" spans="1:8" x14ac:dyDescent="0.25">
      <c r="A226" s="3">
        <v>43298</v>
      </c>
      <c r="B226" t="s">
        <v>463</v>
      </c>
      <c r="C226" t="s">
        <v>464</v>
      </c>
      <c r="D226" t="s">
        <v>74</v>
      </c>
      <c r="E226">
        <v>5</v>
      </c>
      <c r="F226" s="4">
        <v>4825000</v>
      </c>
      <c r="G226" s="4">
        <v>497147</v>
      </c>
    </row>
    <row r="227" spans="1:8" x14ac:dyDescent="0.25">
      <c r="A227" s="3">
        <v>43298</v>
      </c>
      <c r="B227" t="s">
        <v>463</v>
      </c>
      <c r="C227" t="s">
        <v>464</v>
      </c>
      <c r="D227" t="s">
        <v>74</v>
      </c>
      <c r="E227">
        <v>15</v>
      </c>
      <c r="F227" s="4">
        <v>4824986</v>
      </c>
      <c r="G227" s="4">
        <v>487153</v>
      </c>
    </row>
    <row r="228" spans="1:8" x14ac:dyDescent="0.25">
      <c r="A228" s="3">
        <v>43298</v>
      </c>
      <c r="B228" t="s">
        <v>463</v>
      </c>
      <c r="C228" t="s">
        <v>464</v>
      </c>
      <c r="D228" t="s">
        <v>69</v>
      </c>
      <c r="E228">
        <v>5</v>
      </c>
      <c r="F228" s="4">
        <v>4824792</v>
      </c>
      <c r="G228" s="4">
        <v>498682</v>
      </c>
    </row>
    <row r="229" spans="1:8" x14ac:dyDescent="0.25">
      <c r="A229" s="3">
        <v>43298</v>
      </c>
      <c r="B229" t="s">
        <v>463</v>
      </c>
      <c r="C229" t="s">
        <v>464</v>
      </c>
      <c r="D229" t="s">
        <v>69</v>
      </c>
      <c r="E229">
        <v>15</v>
      </c>
      <c r="F229" s="4">
        <v>4824789.51</v>
      </c>
      <c r="G229" s="4">
        <v>498675.82</v>
      </c>
    </row>
    <row r="230" spans="1:8" x14ac:dyDescent="0.25">
      <c r="A230" s="3">
        <v>43298</v>
      </c>
      <c r="B230" t="s">
        <v>477</v>
      </c>
      <c r="C230" t="s">
        <v>464</v>
      </c>
      <c r="D230" t="s">
        <v>91</v>
      </c>
      <c r="E230">
        <v>5</v>
      </c>
      <c r="F230" s="4">
        <v>4824538</v>
      </c>
      <c r="G230" s="4">
        <v>498711</v>
      </c>
    </row>
    <row r="231" spans="1:8" x14ac:dyDescent="0.25">
      <c r="A231" s="3">
        <v>43298</v>
      </c>
      <c r="B231" t="s">
        <v>477</v>
      </c>
      <c r="C231" t="s">
        <v>464</v>
      </c>
      <c r="D231" t="s">
        <v>91</v>
      </c>
      <c r="E231">
        <v>15</v>
      </c>
      <c r="F231" s="4">
        <v>4824539</v>
      </c>
      <c r="G231" s="4">
        <v>498721</v>
      </c>
      <c r="H231" s="7" t="s">
        <v>485</v>
      </c>
    </row>
    <row r="232" spans="1:8" x14ac:dyDescent="0.25">
      <c r="A232" s="3">
        <v>43299</v>
      </c>
      <c r="B232" t="s">
        <v>477</v>
      </c>
      <c r="C232" t="s">
        <v>464</v>
      </c>
      <c r="D232" t="s">
        <v>85</v>
      </c>
      <c r="E232">
        <v>5</v>
      </c>
      <c r="F232" s="4">
        <v>4823329</v>
      </c>
      <c r="G232" s="4">
        <v>499604</v>
      </c>
      <c r="H232" s="7" t="s">
        <v>486</v>
      </c>
    </row>
    <row r="233" spans="1:8" x14ac:dyDescent="0.25">
      <c r="A233" s="3">
        <v>43299</v>
      </c>
      <c r="B233" t="s">
        <v>477</v>
      </c>
      <c r="C233" t="s">
        <v>464</v>
      </c>
      <c r="D233" t="s">
        <v>85</v>
      </c>
      <c r="E233">
        <v>15</v>
      </c>
      <c r="F233" s="4">
        <v>4823320</v>
      </c>
      <c r="G233" s="4">
        <v>499600</v>
      </c>
      <c r="H233" s="7" t="s">
        <v>486</v>
      </c>
    </row>
    <row r="234" spans="1:8" x14ac:dyDescent="0.25">
      <c r="A234" s="3">
        <v>43298</v>
      </c>
      <c r="B234" t="s">
        <v>463</v>
      </c>
      <c r="C234" t="s">
        <v>464</v>
      </c>
      <c r="D234" t="s">
        <v>145</v>
      </c>
      <c r="E234">
        <v>5</v>
      </c>
      <c r="F234" s="4">
        <v>4818875</v>
      </c>
      <c r="G234" s="4">
        <v>500769</v>
      </c>
    </row>
    <row r="235" spans="1:8" x14ac:dyDescent="0.25">
      <c r="A235" s="3">
        <v>43298</v>
      </c>
      <c r="B235" t="s">
        <v>463</v>
      </c>
      <c r="C235" t="s">
        <v>464</v>
      </c>
      <c r="D235" t="s">
        <v>145</v>
      </c>
      <c r="E235">
        <v>15</v>
      </c>
      <c r="F235" s="4">
        <v>4818885</v>
      </c>
      <c r="G235" s="4">
        <v>500769</v>
      </c>
    </row>
    <row r="236" spans="1:8" x14ac:dyDescent="0.25">
      <c r="A236" s="3">
        <v>43297</v>
      </c>
      <c r="B236" t="s">
        <v>470</v>
      </c>
      <c r="C236" t="s">
        <v>464</v>
      </c>
      <c r="D236" t="s">
        <v>138</v>
      </c>
      <c r="E236">
        <v>5</v>
      </c>
      <c r="F236" s="4">
        <v>4818714</v>
      </c>
      <c r="G236" s="4">
        <v>501248</v>
      </c>
    </row>
    <row r="237" spans="1:8" x14ac:dyDescent="0.25">
      <c r="A237" s="3">
        <v>43297</v>
      </c>
      <c r="B237" t="s">
        <v>470</v>
      </c>
      <c r="C237" t="s">
        <v>464</v>
      </c>
      <c r="D237" t="s">
        <v>138</v>
      </c>
      <c r="E237">
        <v>15</v>
      </c>
      <c r="F237" s="4">
        <v>4818724</v>
      </c>
      <c r="G237" s="4">
        <v>501251</v>
      </c>
    </row>
    <row r="238" spans="1:8" x14ac:dyDescent="0.25">
      <c r="A238" s="3">
        <v>43297</v>
      </c>
      <c r="B238" t="s">
        <v>470</v>
      </c>
      <c r="C238" t="s">
        <v>464</v>
      </c>
      <c r="D238" t="s">
        <v>140</v>
      </c>
      <c r="E238">
        <v>5</v>
      </c>
      <c r="F238" s="4">
        <v>4818395</v>
      </c>
      <c r="G238" s="4">
        <v>502167</v>
      </c>
    </row>
    <row r="239" spans="1:8" x14ac:dyDescent="0.25">
      <c r="A239" s="3">
        <v>43297</v>
      </c>
      <c r="B239" t="s">
        <v>470</v>
      </c>
      <c r="C239" t="s">
        <v>464</v>
      </c>
      <c r="D239" t="s">
        <v>140</v>
      </c>
      <c r="E239">
        <v>15</v>
      </c>
      <c r="F239" s="4">
        <v>4818388</v>
      </c>
      <c r="G239" s="4">
        <v>502160</v>
      </c>
    </row>
    <row r="240" spans="1:8" x14ac:dyDescent="0.25">
      <c r="A240" s="3">
        <v>43304</v>
      </c>
      <c r="B240" t="s">
        <v>487</v>
      </c>
      <c r="C240" t="s">
        <v>487</v>
      </c>
      <c r="D240" t="s">
        <v>117</v>
      </c>
      <c r="E240">
        <v>5</v>
      </c>
      <c r="F240" s="4">
        <v>4816276</v>
      </c>
      <c r="G240" s="4">
        <v>500277</v>
      </c>
    </row>
    <row r="241" spans="1:8" x14ac:dyDescent="0.25">
      <c r="A241" s="3">
        <v>43304</v>
      </c>
      <c r="B241" t="s">
        <v>487</v>
      </c>
      <c r="C241" t="s">
        <v>487</v>
      </c>
      <c r="D241" t="s">
        <v>117</v>
      </c>
      <c r="E241">
        <v>15</v>
      </c>
      <c r="F241" s="4">
        <v>4816284</v>
      </c>
      <c r="G241" s="4">
        <v>500281</v>
      </c>
    </row>
    <row r="242" spans="1:8" x14ac:dyDescent="0.25">
      <c r="A242" s="3">
        <v>43304</v>
      </c>
      <c r="B242" t="s">
        <v>488</v>
      </c>
      <c r="C242" t="s">
        <v>488</v>
      </c>
      <c r="D242" t="s">
        <v>125</v>
      </c>
      <c r="E242">
        <v>5</v>
      </c>
      <c r="F242" s="4">
        <v>4816232</v>
      </c>
      <c r="G242" s="4">
        <v>501019</v>
      </c>
    </row>
    <row r="243" spans="1:8" x14ac:dyDescent="0.25">
      <c r="A243" s="3">
        <v>43304</v>
      </c>
      <c r="B243" t="s">
        <v>488</v>
      </c>
      <c r="C243" t="s">
        <v>488</v>
      </c>
      <c r="D243" t="s">
        <v>125</v>
      </c>
      <c r="E243">
        <v>15</v>
      </c>
      <c r="F243" s="4">
        <v>4816222</v>
      </c>
      <c r="G243" s="4">
        <v>501016</v>
      </c>
      <c r="H243" s="7" t="s">
        <v>489</v>
      </c>
    </row>
    <row r="244" spans="1:8" x14ac:dyDescent="0.25">
      <c r="A244" s="3">
        <v>43304</v>
      </c>
      <c r="B244" t="s">
        <v>473</v>
      </c>
      <c r="C244" t="s">
        <v>15</v>
      </c>
      <c r="D244" t="s">
        <v>115</v>
      </c>
      <c r="E244">
        <v>5</v>
      </c>
      <c r="F244" s="4">
        <v>4816727</v>
      </c>
      <c r="G244" s="4">
        <v>499301</v>
      </c>
    </row>
    <row r="245" spans="1:8" x14ac:dyDescent="0.25">
      <c r="A245" s="3">
        <v>43304</v>
      </c>
      <c r="B245" t="s">
        <v>473</v>
      </c>
      <c r="C245" t="s">
        <v>15</v>
      </c>
      <c r="D245" t="s">
        <v>115</v>
      </c>
      <c r="E245">
        <v>15</v>
      </c>
      <c r="F245" s="4">
        <v>4816727</v>
      </c>
      <c r="G245" s="4">
        <v>499311</v>
      </c>
    </row>
    <row r="246" spans="1:8" x14ac:dyDescent="0.25">
      <c r="A246" s="3">
        <v>43304</v>
      </c>
      <c r="B246" t="s">
        <v>473</v>
      </c>
      <c r="C246" t="s">
        <v>15</v>
      </c>
      <c r="D246" t="s">
        <v>120</v>
      </c>
      <c r="E246">
        <v>5</v>
      </c>
      <c r="F246" s="4">
        <v>4816260</v>
      </c>
      <c r="G246" s="4">
        <v>499114</v>
      </c>
      <c r="H246" s="7" t="s">
        <v>490</v>
      </c>
    </row>
    <row r="247" spans="1:8" x14ac:dyDescent="0.25">
      <c r="A247" s="3">
        <v>43304</v>
      </c>
      <c r="B247" t="s">
        <v>473</v>
      </c>
      <c r="C247" t="s">
        <v>15</v>
      </c>
      <c r="D247" t="s">
        <v>120</v>
      </c>
      <c r="E247">
        <v>15</v>
      </c>
      <c r="F247" s="4">
        <v>4816269</v>
      </c>
      <c r="G247" s="4">
        <v>499109</v>
      </c>
      <c r="H247" s="7" t="s">
        <v>490</v>
      </c>
    </row>
    <row r="248" spans="1:8" x14ac:dyDescent="0.25">
      <c r="A248" s="3">
        <v>43300</v>
      </c>
      <c r="B248" t="s">
        <v>463</v>
      </c>
      <c r="C248" t="s">
        <v>464</v>
      </c>
      <c r="D248" t="s">
        <v>107</v>
      </c>
      <c r="E248">
        <v>5</v>
      </c>
      <c r="F248" s="4">
        <v>4817937</v>
      </c>
      <c r="G248" s="4">
        <v>496857</v>
      </c>
    </row>
    <row r="249" spans="1:8" x14ac:dyDescent="0.25">
      <c r="A249" s="3">
        <v>43300</v>
      </c>
      <c r="B249" t="s">
        <v>463</v>
      </c>
      <c r="C249" t="s">
        <v>464</v>
      </c>
      <c r="D249" t="s">
        <v>107</v>
      </c>
      <c r="E249">
        <v>15</v>
      </c>
      <c r="F249" s="4">
        <v>4817943</v>
      </c>
      <c r="G249" s="4">
        <v>496866</v>
      </c>
      <c r="H249" s="7" t="s">
        <v>491</v>
      </c>
    </row>
    <row r="250" spans="1:8" x14ac:dyDescent="0.25">
      <c r="A250" s="3">
        <v>43299</v>
      </c>
      <c r="B250" t="s">
        <v>477</v>
      </c>
      <c r="C250" t="s">
        <v>464</v>
      </c>
      <c r="D250" t="s">
        <v>109</v>
      </c>
      <c r="E250">
        <v>5</v>
      </c>
      <c r="F250" s="4">
        <v>4817354</v>
      </c>
      <c r="G250" s="4">
        <v>497641</v>
      </c>
      <c r="H250" s="7" t="s">
        <v>492</v>
      </c>
    </row>
    <row r="251" spans="1:8" x14ac:dyDescent="0.25">
      <c r="A251" s="3">
        <v>43299</v>
      </c>
      <c r="B251" t="s">
        <v>477</v>
      </c>
      <c r="C251" t="s">
        <v>464</v>
      </c>
      <c r="D251" t="s">
        <v>109</v>
      </c>
      <c r="E251">
        <v>15</v>
      </c>
      <c r="F251" s="4">
        <v>4817325</v>
      </c>
      <c r="G251" s="4">
        <v>497643</v>
      </c>
      <c r="H251" s="7" t="s">
        <v>492</v>
      </c>
    </row>
    <row r="252" spans="1:8" x14ac:dyDescent="0.25">
      <c r="A252" s="3">
        <v>43299</v>
      </c>
      <c r="B252" t="s">
        <v>473</v>
      </c>
      <c r="C252" t="s">
        <v>15</v>
      </c>
      <c r="D252" t="s">
        <v>111</v>
      </c>
      <c r="E252">
        <v>5</v>
      </c>
      <c r="F252" s="4">
        <v>4817001</v>
      </c>
      <c r="G252" s="4">
        <v>498024</v>
      </c>
    </row>
    <row r="253" spans="1:8" x14ac:dyDescent="0.25">
      <c r="A253" s="3">
        <v>43299</v>
      </c>
      <c r="B253" t="s">
        <v>473</v>
      </c>
      <c r="C253" t="s">
        <v>15</v>
      </c>
      <c r="D253" t="s">
        <v>111</v>
      </c>
      <c r="E253">
        <v>15</v>
      </c>
      <c r="F253" s="4">
        <v>4817008</v>
      </c>
      <c r="G253" s="4">
        <v>498031</v>
      </c>
    </row>
    <row r="254" spans="1:8" x14ac:dyDescent="0.25">
      <c r="A254" s="3">
        <v>43299</v>
      </c>
      <c r="B254" t="s">
        <v>473</v>
      </c>
      <c r="C254" t="s">
        <v>15</v>
      </c>
      <c r="D254" t="s">
        <v>170</v>
      </c>
      <c r="E254">
        <v>5</v>
      </c>
      <c r="F254" s="4">
        <v>4816915</v>
      </c>
      <c r="G254" s="4">
        <v>496891</v>
      </c>
    </row>
    <row r="255" spans="1:8" x14ac:dyDescent="0.25">
      <c r="A255" s="3">
        <v>43299</v>
      </c>
      <c r="B255" t="s">
        <v>473</v>
      </c>
      <c r="C255" t="s">
        <v>15</v>
      </c>
      <c r="D255" t="s">
        <v>170</v>
      </c>
      <c r="E255">
        <v>15</v>
      </c>
      <c r="F255" s="4">
        <v>4816918</v>
      </c>
      <c r="G255" s="4">
        <v>496900</v>
      </c>
    </row>
    <row r="256" spans="1:8" x14ac:dyDescent="0.25">
      <c r="A256" s="3">
        <v>43299</v>
      </c>
      <c r="B256" t="s">
        <v>477</v>
      </c>
      <c r="C256" t="s">
        <v>464</v>
      </c>
      <c r="D256" t="s">
        <v>171</v>
      </c>
      <c r="E256">
        <v>5</v>
      </c>
      <c r="F256" s="4">
        <v>4816759</v>
      </c>
      <c r="G256" s="4">
        <v>497358</v>
      </c>
    </row>
    <row r="257" spans="1:8" x14ac:dyDescent="0.25">
      <c r="A257" s="3">
        <v>43299</v>
      </c>
      <c r="B257" t="s">
        <v>477</v>
      </c>
      <c r="C257" t="s">
        <v>464</v>
      </c>
      <c r="D257" t="s">
        <v>171</v>
      </c>
      <c r="E257">
        <v>15</v>
      </c>
      <c r="F257" s="4">
        <v>4816769</v>
      </c>
      <c r="G257" s="4">
        <v>497357</v>
      </c>
      <c r="H257" s="7" t="s">
        <v>493</v>
      </c>
    </row>
    <row r="258" spans="1:8" x14ac:dyDescent="0.25">
      <c r="A258" s="3">
        <v>43304</v>
      </c>
      <c r="B258" t="s">
        <v>474</v>
      </c>
      <c r="C258" t="s">
        <v>494</v>
      </c>
      <c r="D258" t="s">
        <v>172</v>
      </c>
      <c r="E258">
        <v>5</v>
      </c>
      <c r="F258" s="4">
        <v>4816404</v>
      </c>
      <c r="G258" s="4">
        <v>498295</v>
      </c>
      <c r="H258" s="7" t="s">
        <v>495</v>
      </c>
    </row>
    <row r="259" spans="1:8" x14ac:dyDescent="0.25">
      <c r="A259" s="3">
        <v>43304</v>
      </c>
      <c r="B259" t="s">
        <v>474</v>
      </c>
      <c r="C259" t="s">
        <v>494</v>
      </c>
      <c r="D259" t="s">
        <v>172</v>
      </c>
      <c r="E259">
        <v>15</v>
      </c>
      <c r="F259" s="4">
        <v>4816396</v>
      </c>
      <c r="G259" s="4">
        <v>498292</v>
      </c>
      <c r="H259" s="7" t="s">
        <v>496</v>
      </c>
    </row>
    <row r="260" spans="1:8" x14ac:dyDescent="0.25">
      <c r="A260" s="3">
        <v>43294</v>
      </c>
      <c r="B260" t="s">
        <v>497</v>
      </c>
      <c r="C260" t="s">
        <v>15</v>
      </c>
      <c r="D260" t="s">
        <v>52</v>
      </c>
      <c r="E260">
        <v>5</v>
      </c>
      <c r="F260" s="4">
        <v>4812086</v>
      </c>
      <c r="G260" s="4">
        <v>496225</v>
      </c>
      <c r="H260" s="7" t="s">
        <v>498</v>
      </c>
    </row>
    <row r="261" spans="1:8" x14ac:dyDescent="0.25">
      <c r="A261" s="3">
        <v>43294</v>
      </c>
      <c r="B261" t="s">
        <v>497</v>
      </c>
      <c r="C261" t="s">
        <v>15</v>
      </c>
      <c r="D261" t="s">
        <v>52</v>
      </c>
      <c r="E261">
        <v>15</v>
      </c>
      <c r="F261" s="4">
        <v>4812076</v>
      </c>
      <c r="G261" s="4">
        <v>496228</v>
      </c>
      <c r="H261" s="7" t="s">
        <v>498</v>
      </c>
    </row>
    <row r="262" spans="1:8" x14ac:dyDescent="0.25">
      <c r="A262" s="3">
        <v>43294</v>
      </c>
      <c r="B262" t="s">
        <v>497</v>
      </c>
      <c r="C262" t="s">
        <v>15</v>
      </c>
      <c r="D262" t="s">
        <v>55</v>
      </c>
      <c r="E262">
        <v>5</v>
      </c>
      <c r="F262" s="4">
        <v>4811883</v>
      </c>
      <c r="G262" s="4">
        <v>495773</v>
      </c>
    </row>
    <row r="263" spans="1:8" x14ac:dyDescent="0.25">
      <c r="A263" s="3">
        <v>43294</v>
      </c>
      <c r="B263" t="s">
        <v>497</v>
      </c>
      <c r="C263" t="s">
        <v>15</v>
      </c>
      <c r="D263" t="s">
        <v>55</v>
      </c>
      <c r="E263">
        <v>15</v>
      </c>
      <c r="F263" s="4">
        <v>4811894</v>
      </c>
      <c r="G263" s="4">
        <v>495773</v>
      </c>
    </row>
    <row r="264" spans="1:8" x14ac:dyDescent="0.25">
      <c r="A264" s="3">
        <v>43294</v>
      </c>
      <c r="B264" t="s">
        <v>497</v>
      </c>
      <c r="C264" t="s">
        <v>15</v>
      </c>
      <c r="D264" t="s">
        <v>60</v>
      </c>
      <c r="E264">
        <v>5</v>
      </c>
      <c r="F264" s="4">
        <v>4811612</v>
      </c>
      <c r="G264" s="4">
        <v>495074</v>
      </c>
    </row>
    <row r="265" spans="1:8" x14ac:dyDescent="0.25">
      <c r="A265" s="3">
        <v>43294</v>
      </c>
      <c r="B265" t="s">
        <v>497</v>
      </c>
      <c r="C265" t="s">
        <v>15</v>
      </c>
      <c r="D265" t="s">
        <v>60</v>
      </c>
      <c r="E265">
        <v>15</v>
      </c>
      <c r="F265" s="4">
        <v>4811603</v>
      </c>
      <c r="G265" s="4">
        <v>495079</v>
      </c>
    </row>
    <row r="266" spans="1:8" x14ac:dyDescent="0.25">
      <c r="A266" s="3">
        <v>43294</v>
      </c>
      <c r="B266" t="s">
        <v>497</v>
      </c>
      <c r="C266" t="s">
        <v>15</v>
      </c>
      <c r="D266" t="s">
        <v>51</v>
      </c>
      <c r="E266">
        <v>5</v>
      </c>
      <c r="F266" s="4">
        <v>4812407</v>
      </c>
      <c r="G266" s="4">
        <v>494988</v>
      </c>
    </row>
    <row r="267" spans="1:8" x14ac:dyDescent="0.25">
      <c r="A267" s="3">
        <v>43294</v>
      </c>
      <c r="B267" t="s">
        <v>497</v>
      </c>
      <c r="C267" t="s">
        <v>15</v>
      </c>
      <c r="D267" t="s">
        <v>51</v>
      </c>
      <c r="E267">
        <v>15</v>
      </c>
      <c r="F267" s="4">
        <v>4812409</v>
      </c>
      <c r="G267" s="4">
        <v>494993</v>
      </c>
    </row>
    <row r="268" spans="1:8" x14ac:dyDescent="0.25">
      <c r="A268" s="3">
        <v>43294</v>
      </c>
      <c r="B268" t="s">
        <v>497</v>
      </c>
      <c r="C268" t="s">
        <v>471</v>
      </c>
      <c r="D268" t="s">
        <v>49</v>
      </c>
      <c r="E268">
        <v>5</v>
      </c>
      <c r="F268" s="4">
        <v>4812865</v>
      </c>
      <c r="G268" s="4">
        <v>494794</v>
      </c>
    </row>
    <row r="269" spans="1:8" x14ac:dyDescent="0.25">
      <c r="A269" s="3">
        <v>43294</v>
      </c>
      <c r="B269" t="s">
        <v>497</v>
      </c>
      <c r="C269" t="s">
        <v>471</v>
      </c>
      <c r="D269" t="s">
        <v>49</v>
      </c>
      <c r="E269">
        <v>15</v>
      </c>
      <c r="F269" s="4">
        <v>4812866</v>
      </c>
      <c r="G269" s="4">
        <v>494804</v>
      </c>
    </row>
    <row r="270" spans="1:8" x14ac:dyDescent="0.25">
      <c r="A270" s="3">
        <v>43294</v>
      </c>
      <c r="B270" t="s">
        <v>497</v>
      </c>
      <c r="C270" t="s">
        <v>15</v>
      </c>
      <c r="D270" t="s">
        <v>62</v>
      </c>
      <c r="E270">
        <v>5</v>
      </c>
      <c r="F270" s="4">
        <v>4811315</v>
      </c>
      <c r="G270" s="4">
        <v>494732</v>
      </c>
      <c r="H270" s="7" t="s">
        <v>501</v>
      </c>
    </row>
    <row r="271" spans="1:8" x14ac:dyDescent="0.25">
      <c r="A271" s="3">
        <v>43294</v>
      </c>
      <c r="B271" t="s">
        <v>497</v>
      </c>
      <c r="C271" t="s">
        <v>15</v>
      </c>
      <c r="D271" t="s">
        <v>62</v>
      </c>
      <c r="E271">
        <v>15</v>
      </c>
      <c r="F271" s="4">
        <v>4811306</v>
      </c>
      <c r="G271" s="4">
        <v>494726</v>
      </c>
      <c r="H271" s="7" t="s">
        <v>501</v>
      </c>
    </row>
    <row r="272" spans="1:8" x14ac:dyDescent="0.25">
      <c r="A272" s="3">
        <v>43294</v>
      </c>
      <c r="B272" t="s">
        <v>497</v>
      </c>
      <c r="C272" t="s">
        <v>15</v>
      </c>
      <c r="D272" t="s">
        <v>64</v>
      </c>
      <c r="E272">
        <v>5</v>
      </c>
      <c r="F272" s="4">
        <v>4810726</v>
      </c>
      <c r="G272" s="4">
        <v>495201</v>
      </c>
    </row>
    <row r="273" spans="1:8" x14ac:dyDescent="0.25">
      <c r="A273" s="3">
        <v>43294</v>
      </c>
      <c r="B273" t="s">
        <v>497</v>
      </c>
      <c r="C273" t="s">
        <v>15</v>
      </c>
      <c r="D273" t="s">
        <v>64</v>
      </c>
      <c r="E273">
        <v>15</v>
      </c>
      <c r="F273" s="4">
        <v>4810733</v>
      </c>
      <c r="G273" s="4">
        <v>495209</v>
      </c>
    </row>
    <row r="274" spans="1:8" x14ac:dyDescent="0.25">
      <c r="A274" s="3">
        <v>43294</v>
      </c>
      <c r="B274" t="s">
        <v>497</v>
      </c>
      <c r="C274" t="s">
        <v>15</v>
      </c>
      <c r="D274" t="s">
        <v>65</v>
      </c>
      <c r="E274">
        <v>5</v>
      </c>
      <c r="F274" s="4">
        <v>4810350</v>
      </c>
      <c r="G274" s="4">
        <v>495526</v>
      </c>
    </row>
    <row r="275" spans="1:8" x14ac:dyDescent="0.25">
      <c r="A275" s="3">
        <v>43294</v>
      </c>
      <c r="B275" t="s">
        <v>497</v>
      </c>
      <c r="C275" t="s">
        <v>15</v>
      </c>
      <c r="D275" t="s">
        <v>65</v>
      </c>
      <c r="E275">
        <v>15</v>
      </c>
      <c r="F275" s="4">
        <v>4810352</v>
      </c>
      <c r="G275" s="4">
        <v>495536</v>
      </c>
      <c r="H275" s="7" t="s">
        <v>502</v>
      </c>
    </row>
    <row r="276" spans="1:8" x14ac:dyDescent="0.25">
      <c r="A276" s="3">
        <v>43293</v>
      </c>
      <c r="B276" t="s">
        <v>497</v>
      </c>
      <c r="C276" t="s">
        <v>15</v>
      </c>
      <c r="D276" t="s">
        <v>8</v>
      </c>
      <c r="E276">
        <v>5</v>
      </c>
      <c r="F276" s="4">
        <v>4812824</v>
      </c>
      <c r="G276" s="4">
        <v>484510</v>
      </c>
    </row>
    <row r="277" spans="1:8" x14ac:dyDescent="0.25">
      <c r="A277" s="3">
        <v>43293</v>
      </c>
      <c r="B277" t="s">
        <v>497</v>
      </c>
      <c r="C277" t="s">
        <v>15</v>
      </c>
      <c r="D277" t="s">
        <v>8</v>
      </c>
      <c r="E277">
        <v>15</v>
      </c>
      <c r="F277" s="4">
        <v>4812382</v>
      </c>
      <c r="G277" s="4">
        <v>484515</v>
      </c>
      <c r="H277" s="7" t="s">
        <v>503</v>
      </c>
    </row>
    <row r="278" spans="1:8" x14ac:dyDescent="0.25">
      <c r="A278" s="3">
        <v>43293</v>
      </c>
      <c r="B278" t="s">
        <v>497</v>
      </c>
      <c r="C278" t="s">
        <v>15</v>
      </c>
      <c r="D278" t="s">
        <v>31</v>
      </c>
      <c r="E278">
        <v>5</v>
      </c>
      <c r="F278" s="4">
        <v>4812467</v>
      </c>
      <c r="G278" s="4">
        <v>485176</v>
      </c>
    </row>
    <row r="279" spans="1:8" x14ac:dyDescent="0.25">
      <c r="A279" s="3">
        <v>43293</v>
      </c>
      <c r="B279" t="s">
        <v>497</v>
      </c>
      <c r="C279" t="s">
        <v>15</v>
      </c>
      <c r="D279" t="s">
        <v>31</v>
      </c>
      <c r="E279">
        <v>15</v>
      </c>
      <c r="F279" s="4">
        <v>4812463</v>
      </c>
      <c r="G279" s="4">
        <v>485173</v>
      </c>
    </row>
    <row r="280" spans="1:8" x14ac:dyDescent="0.25">
      <c r="A280" s="3">
        <v>43293</v>
      </c>
      <c r="B280" t="s">
        <v>497</v>
      </c>
      <c r="C280" t="s">
        <v>15</v>
      </c>
      <c r="D280" t="s">
        <v>37</v>
      </c>
      <c r="E280">
        <v>5</v>
      </c>
      <c r="F280" s="4">
        <v>4812216</v>
      </c>
      <c r="G280" s="4">
        <v>485610</v>
      </c>
    </row>
    <row r="281" spans="1:8" x14ac:dyDescent="0.25">
      <c r="A281" s="3">
        <v>43293</v>
      </c>
      <c r="B281" t="s">
        <v>497</v>
      </c>
      <c r="C281" t="s">
        <v>15</v>
      </c>
      <c r="D281" t="s">
        <v>37</v>
      </c>
      <c r="E281">
        <v>15</v>
      </c>
      <c r="F281" s="4">
        <v>4812212</v>
      </c>
      <c r="G281" s="4">
        <v>485607</v>
      </c>
    </row>
    <row r="282" spans="1:8" x14ac:dyDescent="0.25">
      <c r="A282" s="3">
        <v>43305</v>
      </c>
      <c r="B282" t="s">
        <v>463</v>
      </c>
      <c r="C282" t="s">
        <v>464</v>
      </c>
      <c r="D282" t="s">
        <v>149</v>
      </c>
      <c r="E282">
        <v>5</v>
      </c>
      <c r="F282" s="4">
        <v>4805586</v>
      </c>
      <c r="G282" s="4">
        <v>492112</v>
      </c>
    </row>
    <row r="283" spans="1:8" x14ac:dyDescent="0.25">
      <c r="A283" s="3">
        <v>43305</v>
      </c>
      <c r="B283" t="s">
        <v>463</v>
      </c>
      <c r="C283" t="s">
        <v>464</v>
      </c>
      <c r="D283" t="s">
        <v>149</v>
      </c>
      <c r="E283">
        <v>15</v>
      </c>
      <c r="F283" s="4">
        <v>4805596</v>
      </c>
      <c r="G283" s="4">
        <v>492112</v>
      </c>
    </row>
    <row r="284" spans="1:8" x14ac:dyDescent="0.25">
      <c r="A284" s="3">
        <v>43305</v>
      </c>
      <c r="B284" t="s">
        <v>463</v>
      </c>
      <c r="C284" t="s">
        <v>464</v>
      </c>
      <c r="D284" t="s">
        <v>147</v>
      </c>
      <c r="E284">
        <v>5</v>
      </c>
      <c r="F284" s="4">
        <v>4805498</v>
      </c>
      <c r="G284" s="4">
        <v>491631</v>
      </c>
      <c r="H284" s="7" t="s">
        <v>504</v>
      </c>
    </row>
    <row r="285" spans="1:8" x14ac:dyDescent="0.25">
      <c r="A285" s="3">
        <v>43305</v>
      </c>
      <c r="B285" t="s">
        <v>463</v>
      </c>
      <c r="C285" t="s">
        <v>464</v>
      </c>
      <c r="D285" t="s">
        <v>147</v>
      </c>
      <c r="E285">
        <v>15</v>
      </c>
      <c r="F285" s="4">
        <v>4805508</v>
      </c>
      <c r="G285" s="4">
        <v>491631</v>
      </c>
      <c r="H285" s="7" t="s">
        <v>505</v>
      </c>
    </row>
    <row r="286" spans="1:8" x14ac:dyDescent="0.25">
      <c r="A286" s="3">
        <v>43300</v>
      </c>
      <c r="B286" t="s">
        <v>458</v>
      </c>
      <c r="C286" t="s">
        <v>15</v>
      </c>
      <c r="D286" t="s">
        <v>113</v>
      </c>
      <c r="E286">
        <v>5</v>
      </c>
      <c r="F286" s="4">
        <v>4804246</v>
      </c>
      <c r="G286" s="4">
        <v>492382</v>
      </c>
      <c r="H286" s="7" t="s">
        <v>506</v>
      </c>
    </row>
    <row r="287" spans="1:8" x14ac:dyDescent="0.25">
      <c r="A287" s="3">
        <v>43300</v>
      </c>
      <c r="B287" t="s">
        <v>458</v>
      </c>
      <c r="C287" t="s">
        <v>15</v>
      </c>
      <c r="D287" t="s">
        <v>113</v>
      </c>
      <c r="E287">
        <v>15</v>
      </c>
      <c r="F287" s="4">
        <v>4804254</v>
      </c>
      <c r="G287" s="4">
        <v>492378</v>
      </c>
    </row>
    <row r="288" spans="1:8" x14ac:dyDescent="0.25">
      <c r="A288" s="3">
        <v>43300</v>
      </c>
      <c r="B288" t="s">
        <v>458</v>
      </c>
      <c r="C288" t="s">
        <v>15</v>
      </c>
      <c r="D288" t="s">
        <v>112</v>
      </c>
      <c r="E288">
        <v>5</v>
      </c>
      <c r="F288" s="4">
        <v>4803921</v>
      </c>
      <c r="G288" s="4">
        <v>492007</v>
      </c>
    </row>
    <row r="289" spans="1:8" x14ac:dyDescent="0.25">
      <c r="A289" s="3">
        <v>43300</v>
      </c>
      <c r="B289" t="s">
        <v>458</v>
      </c>
      <c r="C289" t="s">
        <v>15</v>
      </c>
      <c r="D289" t="s">
        <v>112</v>
      </c>
      <c r="E289">
        <v>15</v>
      </c>
      <c r="F289" s="4">
        <v>4803913</v>
      </c>
      <c r="G289" s="4">
        <v>492012</v>
      </c>
    </row>
    <row r="290" spans="1:8" x14ac:dyDescent="0.25">
      <c r="A290" s="3">
        <v>43300</v>
      </c>
      <c r="B290" t="s">
        <v>458</v>
      </c>
      <c r="C290" t="s">
        <v>15</v>
      </c>
      <c r="D290" t="s">
        <v>106</v>
      </c>
      <c r="E290">
        <v>5</v>
      </c>
      <c r="F290" s="4">
        <v>4803736</v>
      </c>
      <c r="G290" s="4">
        <v>491835</v>
      </c>
    </row>
    <row r="291" spans="1:8" x14ac:dyDescent="0.25">
      <c r="A291" s="3">
        <v>43300</v>
      </c>
      <c r="B291" t="s">
        <v>458</v>
      </c>
      <c r="C291" t="s">
        <v>15</v>
      </c>
      <c r="D291" t="s">
        <v>106</v>
      </c>
      <c r="E291">
        <v>15</v>
      </c>
      <c r="F291" s="4">
        <v>4803734</v>
      </c>
      <c r="G291" s="4">
        <v>491846</v>
      </c>
    </row>
    <row r="292" spans="1:8" x14ac:dyDescent="0.25">
      <c r="A292" s="3">
        <v>43305</v>
      </c>
      <c r="B292" t="s">
        <v>458</v>
      </c>
      <c r="C292" t="s">
        <v>15</v>
      </c>
      <c r="D292" t="s">
        <v>41</v>
      </c>
      <c r="E292">
        <v>5</v>
      </c>
      <c r="F292" s="4">
        <v>4803206</v>
      </c>
      <c r="G292" s="4">
        <v>487654</v>
      </c>
    </row>
    <row r="293" spans="1:8" x14ac:dyDescent="0.25">
      <c r="A293" s="3">
        <v>43305</v>
      </c>
      <c r="B293" t="s">
        <v>458</v>
      </c>
      <c r="C293" t="s">
        <v>15</v>
      </c>
      <c r="D293" t="s">
        <v>41</v>
      </c>
      <c r="E293">
        <v>15</v>
      </c>
      <c r="F293" s="4">
        <v>4803195</v>
      </c>
      <c r="G293" s="4">
        <v>487655</v>
      </c>
    </row>
    <row r="294" spans="1:8" x14ac:dyDescent="0.25">
      <c r="A294" s="3">
        <v>43305</v>
      </c>
      <c r="B294" t="s">
        <v>458</v>
      </c>
      <c r="C294" t="s">
        <v>15</v>
      </c>
      <c r="D294" t="s">
        <v>42</v>
      </c>
      <c r="E294">
        <v>5</v>
      </c>
      <c r="F294" s="4">
        <v>4803216</v>
      </c>
      <c r="G294" s="4">
        <v>487902</v>
      </c>
    </row>
    <row r="295" spans="1:8" x14ac:dyDescent="0.25">
      <c r="A295" s="3">
        <v>43305</v>
      </c>
      <c r="B295" t="s">
        <v>458</v>
      </c>
      <c r="C295" t="s">
        <v>15</v>
      </c>
      <c r="D295" t="s">
        <v>42</v>
      </c>
      <c r="E295">
        <v>15</v>
      </c>
      <c r="F295" s="4">
        <v>4803226</v>
      </c>
      <c r="G295" s="4">
        <v>487902</v>
      </c>
      <c r="H295" s="7" t="s">
        <v>508</v>
      </c>
    </row>
    <row r="296" spans="1:8" x14ac:dyDescent="0.25">
      <c r="A296" s="3">
        <v>43305</v>
      </c>
      <c r="B296" t="s">
        <v>509</v>
      </c>
      <c r="C296" t="s">
        <v>15</v>
      </c>
      <c r="D296" t="s">
        <v>39</v>
      </c>
      <c r="E296">
        <v>5</v>
      </c>
      <c r="F296" s="4">
        <v>4803166</v>
      </c>
      <c r="G296" s="4">
        <v>488397</v>
      </c>
      <c r="H296" s="7" t="s">
        <v>510</v>
      </c>
    </row>
    <row r="297" spans="1:8" x14ac:dyDescent="0.25">
      <c r="A297" s="3">
        <v>43305</v>
      </c>
      <c r="B297" t="s">
        <v>509</v>
      </c>
      <c r="C297" t="s">
        <v>15</v>
      </c>
      <c r="D297" t="s">
        <v>39</v>
      </c>
      <c r="E297">
        <v>15</v>
      </c>
      <c r="F297" s="4">
        <v>4803175</v>
      </c>
      <c r="G297" s="4">
        <v>488391</v>
      </c>
      <c r="H297" s="7" t="s">
        <v>510</v>
      </c>
    </row>
    <row r="298" spans="1:8" x14ac:dyDescent="0.25">
      <c r="A298" s="3">
        <v>43306</v>
      </c>
      <c r="B298" t="s">
        <v>474</v>
      </c>
      <c r="C298" t="s">
        <v>15</v>
      </c>
      <c r="D298" t="s">
        <v>133</v>
      </c>
      <c r="E298">
        <v>5</v>
      </c>
      <c r="F298" s="4">
        <v>4798061</v>
      </c>
      <c r="G298" s="4">
        <v>488299</v>
      </c>
    </row>
    <row r="299" spans="1:8" x14ac:dyDescent="0.25">
      <c r="A299" s="3">
        <v>43306</v>
      </c>
      <c r="B299" t="s">
        <v>474</v>
      </c>
      <c r="C299" t="s">
        <v>15</v>
      </c>
      <c r="D299" t="s">
        <v>133</v>
      </c>
      <c r="E299">
        <v>15</v>
      </c>
      <c r="F299" s="4">
        <v>4798071</v>
      </c>
      <c r="G299" s="4">
        <v>488301</v>
      </c>
    </row>
    <row r="300" spans="1:8" x14ac:dyDescent="0.25">
      <c r="A300" s="3">
        <v>43306</v>
      </c>
      <c r="B300" t="s">
        <v>512</v>
      </c>
      <c r="C300" t="s">
        <v>15</v>
      </c>
      <c r="D300" t="s">
        <v>135</v>
      </c>
      <c r="E300">
        <v>5</v>
      </c>
      <c r="F300" s="4">
        <v>4798026</v>
      </c>
      <c r="G300" s="4">
        <v>489055</v>
      </c>
    </row>
    <row r="301" spans="1:8" x14ac:dyDescent="0.25">
      <c r="A301" s="3">
        <v>43306</v>
      </c>
      <c r="B301" t="s">
        <v>512</v>
      </c>
      <c r="C301" t="s">
        <v>15</v>
      </c>
      <c r="D301" t="s">
        <v>135</v>
      </c>
      <c r="E301">
        <v>15</v>
      </c>
      <c r="F301" s="4">
        <v>4798017</v>
      </c>
      <c r="G301" s="4">
        <v>489057</v>
      </c>
    </row>
    <row r="302" spans="1:8" x14ac:dyDescent="0.25">
      <c r="A302" s="3">
        <v>43662</v>
      </c>
      <c r="B302" t="s">
        <v>513</v>
      </c>
      <c r="C302" t="s">
        <v>15</v>
      </c>
      <c r="D302" t="s">
        <v>171</v>
      </c>
      <c r="E302">
        <v>8</v>
      </c>
      <c r="F302" s="4">
        <v>4816763</v>
      </c>
      <c r="G302" s="4">
        <v>497358</v>
      </c>
    </row>
    <row r="303" spans="1:8" x14ac:dyDescent="0.25">
      <c r="A303" s="3">
        <v>43662</v>
      </c>
      <c r="B303" t="s">
        <v>513</v>
      </c>
      <c r="C303" t="s">
        <v>15</v>
      </c>
      <c r="D303" t="s">
        <v>171</v>
      </c>
      <c r="E303">
        <v>18</v>
      </c>
      <c r="F303" s="4">
        <v>4816772</v>
      </c>
      <c r="G303" s="4">
        <v>497363</v>
      </c>
    </row>
    <row r="304" spans="1:8" x14ac:dyDescent="0.25">
      <c r="A304" s="3">
        <v>43662</v>
      </c>
      <c r="B304" t="s">
        <v>513</v>
      </c>
      <c r="C304" t="s">
        <v>15</v>
      </c>
      <c r="D304" t="s">
        <v>141</v>
      </c>
      <c r="E304">
        <v>8</v>
      </c>
      <c r="F304" s="4">
        <v>4817569</v>
      </c>
      <c r="G304" s="4">
        <v>496134</v>
      </c>
    </row>
    <row r="305" spans="1:8" x14ac:dyDescent="0.25">
      <c r="A305" s="3">
        <v>43662</v>
      </c>
      <c r="B305" t="s">
        <v>513</v>
      </c>
      <c r="C305" t="s">
        <v>15</v>
      </c>
      <c r="D305" t="s">
        <v>141</v>
      </c>
      <c r="E305">
        <v>18</v>
      </c>
      <c r="F305" s="4">
        <v>4817567</v>
      </c>
      <c r="G305" s="4">
        <v>496123</v>
      </c>
    </row>
    <row r="306" spans="1:8" x14ac:dyDescent="0.25">
      <c r="A306" s="3">
        <v>43663</v>
      </c>
      <c r="B306" t="s">
        <v>514</v>
      </c>
      <c r="C306" t="s">
        <v>515</v>
      </c>
      <c r="D306" t="s">
        <v>117</v>
      </c>
      <c r="E306">
        <v>8</v>
      </c>
      <c r="F306" s="4">
        <v>4816286</v>
      </c>
      <c r="G306" s="4">
        <v>500275</v>
      </c>
      <c r="H306" s="7" t="s">
        <v>516</v>
      </c>
    </row>
    <row r="307" spans="1:8" x14ac:dyDescent="0.25">
      <c r="A307" s="3">
        <v>43663</v>
      </c>
      <c r="B307" t="s">
        <v>514</v>
      </c>
      <c r="C307" t="s">
        <v>515</v>
      </c>
      <c r="D307" t="s">
        <v>117</v>
      </c>
      <c r="E307">
        <v>18</v>
      </c>
      <c r="F307" s="4">
        <v>4816297</v>
      </c>
      <c r="G307" s="4">
        <v>500273</v>
      </c>
      <c r="H307" s="7" t="s">
        <v>516</v>
      </c>
    </row>
    <row r="308" spans="1:8" x14ac:dyDescent="0.25">
      <c r="A308" s="3">
        <v>43663</v>
      </c>
      <c r="B308" t="s">
        <v>514</v>
      </c>
      <c r="C308" t="s">
        <v>515</v>
      </c>
      <c r="D308" t="s">
        <v>64</v>
      </c>
      <c r="E308">
        <v>8</v>
      </c>
      <c r="F308" s="4">
        <v>4810711</v>
      </c>
      <c r="G308" s="4">
        <v>495163</v>
      </c>
      <c r="H308" s="7" t="s">
        <v>517</v>
      </c>
    </row>
    <row r="309" spans="1:8" x14ac:dyDescent="0.25">
      <c r="A309" s="3">
        <v>43663</v>
      </c>
      <c r="B309" t="s">
        <v>514</v>
      </c>
      <c r="C309" t="s">
        <v>515</v>
      </c>
      <c r="D309" t="s">
        <v>64</v>
      </c>
      <c r="E309">
        <v>18</v>
      </c>
      <c r="F309" s="4">
        <v>4810705</v>
      </c>
      <c r="G309" s="4">
        <v>495156</v>
      </c>
      <c r="H309" s="7" t="s">
        <v>517</v>
      </c>
    </row>
    <row r="310" spans="1:8" x14ac:dyDescent="0.25">
      <c r="A310" s="3">
        <v>43663</v>
      </c>
      <c r="B310" t="s">
        <v>518</v>
      </c>
      <c r="C310" t="s">
        <v>515</v>
      </c>
      <c r="D310" t="s">
        <v>65</v>
      </c>
      <c r="E310">
        <v>8</v>
      </c>
      <c r="F310" s="4">
        <v>4810366</v>
      </c>
      <c r="G310" s="4">
        <v>495536</v>
      </c>
      <c r="H310" s="7" t="s">
        <v>519</v>
      </c>
    </row>
    <row r="311" spans="1:8" x14ac:dyDescent="0.25">
      <c r="A311" s="3">
        <v>43663</v>
      </c>
      <c r="B311" t="s">
        <v>518</v>
      </c>
      <c r="C311" t="s">
        <v>515</v>
      </c>
      <c r="D311" t="s">
        <v>65</v>
      </c>
      <c r="E311">
        <v>18</v>
      </c>
      <c r="F311" s="4">
        <v>4810362</v>
      </c>
      <c r="G311" s="4">
        <v>495527</v>
      </c>
      <c r="H311" s="7" t="s">
        <v>519</v>
      </c>
    </row>
    <row r="312" spans="1:8" x14ac:dyDescent="0.25">
      <c r="A312" t="s">
        <v>15</v>
      </c>
      <c r="B312" t="s">
        <v>513</v>
      </c>
      <c r="C312" t="s">
        <v>15</v>
      </c>
      <c r="D312" t="s">
        <v>172</v>
      </c>
      <c r="E312">
        <v>8</v>
      </c>
      <c r="F312" s="4">
        <v>4816418</v>
      </c>
      <c r="G312" s="4">
        <v>498299</v>
      </c>
    </row>
    <row r="313" spans="1:8" x14ac:dyDescent="0.25">
      <c r="A313" t="s">
        <v>15</v>
      </c>
      <c r="B313" t="s">
        <v>513</v>
      </c>
      <c r="C313" t="s">
        <v>15</v>
      </c>
      <c r="D313" t="s">
        <v>172</v>
      </c>
      <c r="E313">
        <v>18</v>
      </c>
      <c r="F313" s="4">
        <v>4816427</v>
      </c>
      <c r="G313" s="4">
        <v>498299</v>
      </c>
    </row>
    <row r="314" spans="1:8" x14ac:dyDescent="0.25">
      <c r="A314" s="3">
        <v>43663</v>
      </c>
      <c r="B314" t="s">
        <v>518</v>
      </c>
      <c r="C314" t="s">
        <v>515</v>
      </c>
      <c r="D314" t="s">
        <v>122</v>
      </c>
      <c r="E314">
        <v>8</v>
      </c>
      <c r="F314" s="4">
        <v>4816572</v>
      </c>
      <c r="G314" s="4">
        <v>498808</v>
      </c>
    </row>
    <row r="315" spans="1:8" x14ac:dyDescent="0.25">
      <c r="A315" s="3">
        <v>43663</v>
      </c>
      <c r="B315" t="s">
        <v>518</v>
      </c>
      <c r="C315" t="s">
        <v>515</v>
      </c>
      <c r="D315" t="s">
        <v>122</v>
      </c>
      <c r="E315">
        <v>18</v>
      </c>
      <c r="F315" s="4">
        <v>4816573</v>
      </c>
      <c r="G315" s="4">
        <v>498798</v>
      </c>
    </row>
    <row r="316" spans="1:8" x14ac:dyDescent="0.25">
      <c r="A316" s="3">
        <v>43664</v>
      </c>
      <c r="B316" t="s">
        <v>518</v>
      </c>
      <c r="C316" t="s">
        <v>515</v>
      </c>
      <c r="D316" t="s">
        <v>115</v>
      </c>
      <c r="E316">
        <v>8</v>
      </c>
      <c r="F316" s="4">
        <v>4816735</v>
      </c>
      <c r="G316" s="4">
        <v>499284</v>
      </c>
    </row>
    <row r="317" spans="1:8" x14ac:dyDescent="0.25">
      <c r="A317" s="3">
        <v>43664</v>
      </c>
      <c r="B317" t="s">
        <v>518</v>
      </c>
      <c r="C317" t="s">
        <v>515</v>
      </c>
      <c r="D317" t="s">
        <v>115</v>
      </c>
      <c r="E317">
        <v>18</v>
      </c>
      <c r="F317" s="4">
        <v>4816742</v>
      </c>
      <c r="G317" s="4">
        <v>499278</v>
      </c>
    </row>
    <row r="318" spans="1:8" x14ac:dyDescent="0.25">
      <c r="A318" s="3">
        <v>43663</v>
      </c>
      <c r="B318" t="s">
        <v>514</v>
      </c>
      <c r="C318" t="s">
        <v>515</v>
      </c>
      <c r="D318" t="s">
        <v>120</v>
      </c>
      <c r="E318">
        <v>8</v>
      </c>
      <c r="F318" s="4">
        <v>4816273</v>
      </c>
      <c r="G318" s="4">
        <v>499116</v>
      </c>
      <c r="H318" s="7" t="s">
        <v>520</v>
      </c>
    </row>
    <row r="319" spans="1:8" x14ac:dyDescent="0.25">
      <c r="A319" s="3">
        <v>43663</v>
      </c>
      <c r="B319" t="s">
        <v>514</v>
      </c>
      <c r="C319" t="s">
        <v>515</v>
      </c>
      <c r="D319" t="s">
        <v>120</v>
      </c>
      <c r="E319">
        <v>18</v>
      </c>
      <c r="F319" s="4">
        <v>4816278</v>
      </c>
      <c r="G319" s="4">
        <v>499107</v>
      </c>
      <c r="H319" s="7" t="s">
        <v>520</v>
      </c>
    </row>
    <row r="320" spans="1:8" x14ac:dyDescent="0.25">
      <c r="A320" s="3">
        <v>43663</v>
      </c>
      <c r="B320" t="s">
        <v>514</v>
      </c>
      <c r="C320" t="s">
        <v>515</v>
      </c>
      <c r="D320" t="s">
        <v>69</v>
      </c>
      <c r="E320">
        <v>8</v>
      </c>
      <c r="F320" s="4">
        <v>4815818</v>
      </c>
      <c r="G320" s="4">
        <v>498797</v>
      </c>
      <c r="H320" s="7" t="s">
        <v>521</v>
      </c>
    </row>
    <row r="321" spans="1:8" x14ac:dyDescent="0.25">
      <c r="A321" s="3">
        <v>43663</v>
      </c>
      <c r="B321" t="s">
        <v>514</v>
      </c>
      <c r="C321" t="s">
        <v>515</v>
      </c>
      <c r="D321" t="s">
        <v>69</v>
      </c>
      <c r="E321">
        <v>18</v>
      </c>
      <c r="F321" s="4">
        <v>4815317</v>
      </c>
      <c r="G321" s="4">
        <v>498805</v>
      </c>
      <c r="H321" s="7" t="s">
        <v>521</v>
      </c>
    </row>
    <row r="322" spans="1:8" x14ac:dyDescent="0.25">
      <c r="A322" s="3">
        <v>43662</v>
      </c>
      <c r="B322" t="s">
        <v>522</v>
      </c>
      <c r="C322" t="s">
        <v>15</v>
      </c>
      <c r="D322" t="s">
        <v>107</v>
      </c>
      <c r="E322">
        <v>8</v>
      </c>
      <c r="F322" s="4">
        <v>4817930</v>
      </c>
      <c r="G322" s="4">
        <v>496840</v>
      </c>
    </row>
    <row r="323" spans="1:8" x14ac:dyDescent="0.25">
      <c r="A323" s="3">
        <v>43662</v>
      </c>
      <c r="B323" t="s">
        <v>522</v>
      </c>
      <c r="C323" t="s">
        <v>15</v>
      </c>
      <c r="D323" t="s">
        <v>107</v>
      </c>
      <c r="E323">
        <v>18</v>
      </c>
      <c r="F323" s="4">
        <v>4817923</v>
      </c>
      <c r="G323" s="4">
        <v>496834</v>
      </c>
    </row>
    <row r="324" spans="1:8" x14ac:dyDescent="0.25">
      <c r="A324" s="3">
        <v>43662</v>
      </c>
      <c r="B324" t="s">
        <v>513</v>
      </c>
      <c r="C324" t="s">
        <v>15</v>
      </c>
      <c r="D324" t="s">
        <v>109</v>
      </c>
      <c r="E324">
        <v>8</v>
      </c>
      <c r="F324" s="4">
        <v>4817313</v>
      </c>
      <c r="G324" s="4">
        <v>497631</v>
      </c>
    </row>
    <row r="325" spans="1:8" x14ac:dyDescent="0.25">
      <c r="A325" s="3">
        <v>43662</v>
      </c>
      <c r="B325" t="s">
        <v>513</v>
      </c>
      <c r="C325" t="s">
        <v>15</v>
      </c>
      <c r="D325" t="s">
        <v>109</v>
      </c>
      <c r="E325">
        <v>18</v>
      </c>
      <c r="F325" s="4">
        <v>4817296</v>
      </c>
      <c r="G325" s="4">
        <v>497620</v>
      </c>
    </row>
    <row r="326" spans="1:8" x14ac:dyDescent="0.25">
      <c r="A326" s="3">
        <v>43662</v>
      </c>
      <c r="B326" t="s">
        <v>513</v>
      </c>
      <c r="C326" t="s">
        <v>15</v>
      </c>
      <c r="D326" t="s">
        <v>111</v>
      </c>
      <c r="E326">
        <v>8</v>
      </c>
      <c r="F326" s="4">
        <v>481698</v>
      </c>
      <c r="G326" s="4">
        <v>498019</v>
      </c>
      <c r="H326" s="7" t="s">
        <v>523</v>
      </c>
    </row>
    <row r="327" spans="1:8" x14ac:dyDescent="0.25">
      <c r="A327" s="3">
        <v>43662</v>
      </c>
      <c r="B327" t="s">
        <v>513</v>
      </c>
      <c r="C327" t="s">
        <v>15</v>
      </c>
      <c r="D327" t="s">
        <v>111</v>
      </c>
      <c r="E327">
        <v>18</v>
      </c>
      <c r="F327" s="4">
        <v>4816980</v>
      </c>
      <c r="G327" s="4">
        <v>498016</v>
      </c>
      <c r="H327" s="7" t="s">
        <v>523</v>
      </c>
    </row>
    <row r="328" spans="1:8" x14ac:dyDescent="0.25">
      <c r="A328" s="3">
        <v>43662</v>
      </c>
      <c r="B328" t="s">
        <v>513</v>
      </c>
      <c r="C328" t="s">
        <v>15</v>
      </c>
      <c r="D328" t="s">
        <v>170</v>
      </c>
      <c r="E328">
        <v>8</v>
      </c>
      <c r="F328" s="4">
        <v>4816929</v>
      </c>
      <c r="G328" s="4">
        <v>496886</v>
      </c>
    </row>
    <row r="329" spans="1:8" x14ac:dyDescent="0.25">
      <c r="A329" s="3">
        <v>43662</v>
      </c>
      <c r="B329" t="s">
        <v>513</v>
      </c>
      <c r="C329" t="s">
        <v>15</v>
      </c>
      <c r="D329" t="s">
        <v>170</v>
      </c>
      <c r="E329">
        <v>18</v>
      </c>
      <c r="F329" s="4">
        <v>4816938</v>
      </c>
      <c r="G329" s="4">
        <v>496882</v>
      </c>
    </row>
    <row r="330" spans="1:8" x14ac:dyDescent="0.25">
      <c r="A330" s="3">
        <v>43664</v>
      </c>
      <c r="B330" t="s">
        <v>524</v>
      </c>
      <c r="C330" t="s">
        <v>15</v>
      </c>
      <c r="D330" t="s">
        <v>155</v>
      </c>
      <c r="E330">
        <v>8</v>
      </c>
      <c r="F330" s="4">
        <v>4817144</v>
      </c>
      <c r="G330" s="4">
        <v>493826</v>
      </c>
    </row>
    <row r="331" spans="1:8" x14ac:dyDescent="0.25">
      <c r="A331" s="3">
        <v>43664</v>
      </c>
      <c r="B331" t="s">
        <v>524</v>
      </c>
      <c r="C331" t="s">
        <v>15</v>
      </c>
      <c r="D331" t="s">
        <v>155</v>
      </c>
      <c r="E331">
        <v>18</v>
      </c>
      <c r="F331" s="4">
        <v>4817135</v>
      </c>
      <c r="G331" s="4">
        <v>493819</v>
      </c>
    </row>
    <row r="332" spans="1:8" x14ac:dyDescent="0.25">
      <c r="A332" s="3">
        <v>43663</v>
      </c>
      <c r="B332" t="s">
        <v>524</v>
      </c>
      <c r="C332" t="s">
        <v>15</v>
      </c>
      <c r="D332" t="s">
        <v>172</v>
      </c>
      <c r="E332">
        <v>8</v>
      </c>
      <c r="F332" s="4" t="s">
        <v>15</v>
      </c>
      <c r="G332" s="4" t="s">
        <v>15</v>
      </c>
      <c r="H332" s="7" t="s">
        <v>525</v>
      </c>
    </row>
    <row r="333" spans="1:8" x14ac:dyDescent="0.25">
      <c r="A333" s="3">
        <v>43663</v>
      </c>
      <c r="B333" t="s">
        <v>524</v>
      </c>
      <c r="C333" t="s">
        <v>15</v>
      </c>
      <c r="D333" t="s">
        <v>172</v>
      </c>
      <c r="E333">
        <v>18</v>
      </c>
      <c r="F333" s="4">
        <v>4816441</v>
      </c>
      <c r="G333" s="4">
        <v>498296</v>
      </c>
    </row>
    <row r="334" spans="1:8" x14ac:dyDescent="0.25">
      <c r="A334" s="3">
        <v>43663</v>
      </c>
      <c r="B334" t="s">
        <v>524</v>
      </c>
      <c r="C334" t="s">
        <v>15</v>
      </c>
      <c r="D334" t="s">
        <v>85</v>
      </c>
      <c r="E334">
        <v>8</v>
      </c>
      <c r="F334" s="4">
        <v>4823337</v>
      </c>
      <c r="G334" s="4">
        <v>499611</v>
      </c>
      <c r="H334" s="7" t="s">
        <v>526</v>
      </c>
    </row>
    <row r="335" spans="1:8" x14ac:dyDescent="0.25">
      <c r="A335" s="3">
        <v>43663</v>
      </c>
      <c r="B335" t="s">
        <v>524</v>
      </c>
      <c r="C335" t="s">
        <v>15</v>
      </c>
      <c r="D335" t="s">
        <v>85</v>
      </c>
      <c r="E335">
        <v>18</v>
      </c>
      <c r="F335" s="4">
        <v>4823340</v>
      </c>
      <c r="G335" s="4">
        <v>499620</v>
      </c>
      <c r="H335" s="7" t="s">
        <v>526</v>
      </c>
    </row>
    <row r="336" spans="1:8" x14ac:dyDescent="0.25">
      <c r="A336" s="3">
        <v>43663</v>
      </c>
      <c r="B336" t="s">
        <v>524</v>
      </c>
      <c r="C336" t="s">
        <v>15</v>
      </c>
      <c r="D336" t="s">
        <v>82</v>
      </c>
      <c r="E336">
        <v>8</v>
      </c>
      <c r="F336" s="4">
        <v>482462</v>
      </c>
      <c r="G336" s="4">
        <v>499400</v>
      </c>
      <c r="H336" s="7" t="s">
        <v>527</v>
      </c>
    </row>
    <row r="337" spans="1:8" x14ac:dyDescent="0.25">
      <c r="A337" s="3">
        <v>43663</v>
      </c>
      <c r="B337" t="s">
        <v>524</v>
      </c>
      <c r="C337" t="s">
        <v>15</v>
      </c>
      <c r="D337" t="s">
        <v>82</v>
      </c>
      <c r="E337">
        <v>18</v>
      </c>
      <c r="F337" s="4">
        <v>4824460</v>
      </c>
      <c r="G337" s="4">
        <v>499418</v>
      </c>
    </row>
    <row r="338" spans="1:8" x14ac:dyDescent="0.25">
      <c r="A338" s="3">
        <v>43663</v>
      </c>
      <c r="B338" t="s">
        <v>524</v>
      </c>
      <c r="C338" t="s">
        <v>15</v>
      </c>
      <c r="D338" t="s">
        <v>78</v>
      </c>
      <c r="E338">
        <v>8</v>
      </c>
      <c r="F338" s="4">
        <v>4824699</v>
      </c>
      <c r="G338" s="4">
        <v>499325</v>
      </c>
    </row>
    <row r="339" spans="1:8" x14ac:dyDescent="0.25">
      <c r="A339" s="3">
        <v>43663</v>
      </c>
      <c r="B339" t="s">
        <v>524</v>
      </c>
      <c r="C339" t="s">
        <v>15</v>
      </c>
      <c r="D339" t="s">
        <v>78</v>
      </c>
      <c r="E339">
        <v>18</v>
      </c>
      <c r="F339" s="4">
        <v>4824695</v>
      </c>
      <c r="G339" s="4">
        <v>499317</v>
      </c>
    </row>
    <row r="340" spans="1:8" x14ac:dyDescent="0.25">
      <c r="A340" s="3">
        <v>43663</v>
      </c>
      <c r="B340" t="s">
        <v>524</v>
      </c>
      <c r="C340" t="s">
        <v>15</v>
      </c>
      <c r="D340" t="s">
        <v>76</v>
      </c>
      <c r="E340">
        <v>8</v>
      </c>
      <c r="F340" s="4">
        <v>4825195</v>
      </c>
      <c r="G340" s="4">
        <v>499218</v>
      </c>
    </row>
    <row r="341" spans="1:8" x14ac:dyDescent="0.25">
      <c r="A341" s="3">
        <v>43663</v>
      </c>
      <c r="B341" t="s">
        <v>524</v>
      </c>
      <c r="C341" t="s">
        <v>15</v>
      </c>
      <c r="D341" t="s">
        <v>76</v>
      </c>
      <c r="E341">
        <v>18</v>
      </c>
      <c r="F341" s="4">
        <v>4825192</v>
      </c>
      <c r="G341" s="4">
        <v>499210</v>
      </c>
    </row>
    <row r="342" spans="1:8" x14ac:dyDescent="0.25">
      <c r="A342" s="3">
        <v>43663</v>
      </c>
      <c r="B342" t="s">
        <v>524</v>
      </c>
      <c r="C342" t="s">
        <v>15</v>
      </c>
      <c r="D342" t="s">
        <v>83</v>
      </c>
      <c r="E342">
        <v>8</v>
      </c>
      <c r="F342" s="4">
        <v>4824901</v>
      </c>
      <c r="G342" s="4">
        <v>499871</v>
      </c>
    </row>
    <row r="343" spans="1:8" x14ac:dyDescent="0.25">
      <c r="A343" s="3">
        <v>43663</v>
      </c>
      <c r="B343" t="s">
        <v>524</v>
      </c>
      <c r="C343" t="s">
        <v>15</v>
      </c>
      <c r="D343" t="s">
        <v>83</v>
      </c>
      <c r="E343">
        <v>18</v>
      </c>
      <c r="F343" s="4">
        <v>4824909</v>
      </c>
      <c r="G343" s="4">
        <v>499875</v>
      </c>
    </row>
    <row r="344" spans="1:8" x14ac:dyDescent="0.25">
      <c r="A344" s="3">
        <v>43663</v>
      </c>
      <c r="B344" t="s">
        <v>524</v>
      </c>
      <c r="C344" t="s">
        <v>15</v>
      </c>
      <c r="D344" t="s">
        <v>84</v>
      </c>
      <c r="E344">
        <v>8</v>
      </c>
      <c r="F344" s="4">
        <v>4823991</v>
      </c>
      <c r="G344" s="4">
        <v>500738</v>
      </c>
    </row>
    <row r="345" spans="1:8" x14ac:dyDescent="0.25">
      <c r="A345" s="3">
        <v>43663</v>
      </c>
      <c r="B345" t="s">
        <v>524</v>
      </c>
      <c r="C345" t="s">
        <v>15</v>
      </c>
      <c r="D345" t="s">
        <v>84</v>
      </c>
      <c r="E345">
        <v>18</v>
      </c>
      <c r="F345" s="4">
        <v>4823983</v>
      </c>
      <c r="G345" s="4">
        <v>500742</v>
      </c>
    </row>
    <row r="346" spans="1:8" x14ac:dyDescent="0.25">
      <c r="A346" s="3">
        <v>43662</v>
      </c>
      <c r="B346" t="s">
        <v>528</v>
      </c>
      <c r="C346" t="s">
        <v>15</v>
      </c>
      <c r="D346" t="s">
        <v>75</v>
      </c>
      <c r="E346">
        <v>8</v>
      </c>
      <c r="F346" s="4">
        <v>4825487</v>
      </c>
      <c r="G346" s="4">
        <v>496371</v>
      </c>
    </row>
    <row r="347" spans="1:8" x14ac:dyDescent="0.25">
      <c r="A347" s="3">
        <v>43662</v>
      </c>
      <c r="B347" t="s">
        <v>528</v>
      </c>
      <c r="C347" t="s">
        <v>15</v>
      </c>
      <c r="D347" t="s">
        <v>75</v>
      </c>
      <c r="E347">
        <v>18</v>
      </c>
      <c r="F347" s="4">
        <v>4825497</v>
      </c>
      <c r="G347" s="4">
        <v>496373</v>
      </c>
    </row>
    <row r="348" spans="1:8" x14ac:dyDescent="0.25">
      <c r="A348" s="3">
        <v>43661</v>
      </c>
      <c r="B348" t="s">
        <v>529</v>
      </c>
      <c r="C348" t="s">
        <v>15</v>
      </c>
      <c r="D348" t="s">
        <v>133</v>
      </c>
      <c r="E348">
        <v>8</v>
      </c>
      <c r="F348" s="4">
        <v>4798047</v>
      </c>
      <c r="G348" s="4">
        <v>488297</v>
      </c>
      <c r="H348" s="7" t="s">
        <v>531</v>
      </c>
    </row>
    <row r="349" spans="1:8" x14ac:dyDescent="0.25">
      <c r="A349" s="3">
        <v>43661</v>
      </c>
      <c r="B349" t="s">
        <v>529</v>
      </c>
      <c r="C349" t="s">
        <v>15</v>
      </c>
      <c r="D349" t="s">
        <v>133</v>
      </c>
      <c r="E349">
        <v>18</v>
      </c>
      <c r="F349" s="4">
        <v>4798037</v>
      </c>
      <c r="G349" s="4">
        <v>488297</v>
      </c>
      <c r="H349" s="7" t="s">
        <v>531</v>
      </c>
    </row>
    <row r="350" spans="1:8" x14ac:dyDescent="0.25">
      <c r="A350" s="3">
        <v>43661</v>
      </c>
      <c r="B350" t="s">
        <v>529</v>
      </c>
      <c r="C350" t="s">
        <v>15</v>
      </c>
      <c r="D350" t="s">
        <v>135</v>
      </c>
      <c r="E350">
        <v>8</v>
      </c>
      <c r="F350" s="4">
        <v>4798041</v>
      </c>
      <c r="G350" s="4">
        <v>489055</v>
      </c>
    </row>
    <row r="351" spans="1:8" x14ac:dyDescent="0.25">
      <c r="A351" s="3">
        <v>43661</v>
      </c>
      <c r="B351" t="s">
        <v>529</v>
      </c>
      <c r="C351" t="s">
        <v>15</v>
      </c>
      <c r="D351" t="s">
        <v>135</v>
      </c>
      <c r="E351">
        <v>18</v>
      </c>
      <c r="F351" s="4">
        <v>4798050</v>
      </c>
      <c r="G351" s="4">
        <v>489059</v>
      </c>
    </row>
    <row r="352" spans="1:8" x14ac:dyDescent="0.25">
      <c r="A352" s="3">
        <v>43662</v>
      </c>
      <c r="B352" t="s">
        <v>528</v>
      </c>
      <c r="C352" t="s">
        <v>15</v>
      </c>
      <c r="D352" t="s">
        <v>435</v>
      </c>
      <c r="E352">
        <v>8</v>
      </c>
      <c r="F352" s="4">
        <v>482505</v>
      </c>
      <c r="G352" s="4">
        <v>497144</v>
      </c>
    </row>
    <row r="353" spans="1:8" x14ac:dyDescent="0.25">
      <c r="A353" s="3">
        <v>43662</v>
      </c>
      <c r="B353" t="s">
        <v>528</v>
      </c>
      <c r="C353" t="s">
        <v>15</v>
      </c>
      <c r="D353" t="s">
        <v>435</v>
      </c>
      <c r="E353">
        <v>18</v>
      </c>
      <c r="F353" s="4">
        <v>4825024</v>
      </c>
      <c r="G353" s="4">
        <v>497144</v>
      </c>
    </row>
    <row r="354" spans="1:8" x14ac:dyDescent="0.25">
      <c r="A354" s="3">
        <v>43662</v>
      </c>
      <c r="B354" t="s">
        <v>528</v>
      </c>
      <c r="C354" t="s">
        <v>15</v>
      </c>
      <c r="D354" t="s">
        <v>72</v>
      </c>
      <c r="E354">
        <v>8</v>
      </c>
      <c r="F354" s="4">
        <v>4825440</v>
      </c>
      <c r="G354" s="4">
        <v>497615</v>
      </c>
      <c r="H354" s="7" t="s">
        <v>532</v>
      </c>
    </row>
    <row r="355" spans="1:8" x14ac:dyDescent="0.25">
      <c r="A355" s="3">
        <v>43662</v>
      </c>
      <c r="B355" t="s">
        <v>528</v>
      </c>
      <c r="C355" t="s">
        <v>15</v>
      </c>
      <c r="D355" t="s">
        <v>72</v>
      </c>
      <c r="E355">
        <v>18</v>
      </c>
      <c r="F355" s="4">
        <v>4825431</v>
      </c>
      <c r="G355" s="4">
        <v>497610</v>
      </c>
      <c r="H355" s="7" t="s">
        <v>533</v>
      </c>
    </row>
    <row r="356" spans="1:8" x14ac:dyDescent="0.25">
      <c r="A356" s="3">
        <v>43662</v>
      </c>
      <c r="B356" t="s">
        <v>528</v>
      </c>
      <c r="C356" t="s">
        <v>15</v>
      </c>
      <c r="D356" t="s">
        <v>91</v>
      </c>
      <c r="E356">
        <v>8</v>
      </c>
      <c r="F356" s="4">
        <v>4824538</v>
      </c>
      <c r="G356" s="4">
        <v>498696</v>
      </c>
      <c r="H356" s="7" t="s">
        <v>534</v>
      </c>
    </row>
    <row r="357" spans="1:8" x14ac:dyDescent="0.25">
      <c r="A357" s="3">
        <v>43662</v>
      </c>
      <c r="B357" t="s">
        <v>528</v>
      </c>
      <c r="C357" t="s">
        <v>15</v>
      </c>
      <c r="D357" t="s">
        <v>91</v>
      </c>
      <c r="E357">
        <v>18</v>
      </c>
      <c r="F357" s="4">
        <v>4824537</v>
      </c>
      <c r="G357" s="4">
        <v>498686</v>
      </c>
      <c r="H357" s="7" t="s">
        <v>534</v>
      </c>
    </row>
    <row r="358" spans="1:8" x14ac:dyDescent="0.25">
      <c r="A358" s="3">
        <v>43662</v>
      </c>
      <c r="B358" t="s">
        <v>528</v>
      </c>
      <c r="C358" t="s">
        <v>15</v>
      </c>
      <c r="D358" t="s">
        <v>69</v>
      </c>
      <c r="E358">
        <v>8</v>
      </c>
      <c r="F358" s="4">
        <v>4824795</v>
      </c>
      <c r="G358" s="4">
        <v>498694</v>
      </c>
      <c r="H358" s="7" t="s">
        <v>535</v>
      </c>
    </row>
    <row r="359" spans="1:8" x14ac:dyDescent="0.25">
      <c r="A359" s="3">
        <v>43662</v>
      </c>
      <c r="B359" t="s">
        <v>528</v>
      </c>
      <c r="C359" t="s">
        <v>15</v>
      </c>
      <c r="D359" t="s">
        <v>69</v>
      </c>
      <c r="E359">
        <v>18</v>
      </c>
      <c r="F359" s="4">
        <v>4824797</v>
      </c>
      <c r="G359" s="4">
        <v>498704</v>
      </c>
      <c r="H359" s="7" t="s">
        <v>535</v>
      </c>
    </row>
    <row r="360" spans="1:8" x14ac:dyDescent="0.25">
      <c r="A360" s="3">
        <v>43662</v>
      </c>
      <c r="B360" t="s">
        <v>528</v>
      </c>
      <c r="C360" t="s">
        <v>15</v>
      </c>
      <c r="D360" t="s">
        <v>68</v>
      </c>
      <c r="E360">
        <v>8</v>
      </c>
      <c r="F360" s="4">
        <v>4825084</v>
      </c>
      <c r="G360" s="4">
        <v>498388</v>
      </c>
    </row>
    <row r="361" spans="1:8" x14ac:dyDescent="0.25">
      <c r="A361" s="3">
        <v>43662</v>
      </c>
      <c r="B361" t="s">
        <v>528</v>
      </c>
      <c r="C361" t="s">
        <v>15</v>
      </c>
      <c r="D361" t="s">
        <v>68</v>
      </c>
      <c r="E361">
        <v>18</v>
      </c>
      <c r="F361" s="4">
        <v>4825076</v>
      </c>
      <c r="G361" s="4">
        <v>498387</v>
      </c>
    </row>
    <row r="362" spans="1:8" x14ac:dyDescent="0.25">
      <c r="A362" s="3">
        <v>43662</v>
      </c>
      <c r="B362" t="s">
        <v>528</v>
      </c>
      <c r="C362" t="s">
        <v>15</v>
      </c>
      <c r="D362" t="s">
        <v>67</v>
      </c>
      <c r="E362">
        <v>8</v>
      </c>
      <c r="F362" s="4">
        <v>4825078</v>
      </c>
      <c r="G362" s="4">
        <v>498133</v>
      </c>
    </row>
    <row r="363" spans="1:8" x14ac:dyDescent="0.25">
      <c r="A363" s="3">
        <v>43662</v>
      </c>
      <c r="B363" t="s">
        <v>528</v>
      </c>
      <c r="C363" t="s">
        <v>15</v>
      </c>
      <c r="D363" t="s">
        <v>67</v>
      </c>
      <c r="E363">
        <v>18</v>
      </c>
      <c r="F363" s="4">
        <v>4825088</v>
      </c>
      <c r="G363" s="4">
        <v>498134</v>
      </c>
    </row>
    <row r="364" spans="1:8" x14ac:dyDescent="0.25">
      <c r="A364" s="3">
        <v>43664</v>
      </c>
      <c r="B364" t="s">
        <v>524</v>
      </c>
      <c r="C364" t="s">
        <v>15</v>
      </c>
      <c r="D364" t="s">
        <v>152</v>
      </c>
      <c r="E364">
        <v>8</v>
      </c>
      <c r="F364" s="4">
        <v>4816294</v>
      </c>
      <c r="G364" s="4">
        <v>494752</v>
      </c>
    </row>
    <row r="365" spans="1:8" x14ac:dyDescent="0.25">
      <c r="A365" s="3">
        <v>43664</v>
      </c>
      <c r="B365" t="s">
        <v>524</v>
      </c>
      <c r="C365" t="s">
        <v>15</v>
      </c>
      <c r="D365" t="s">
        <v>152</v>
      </c>
      <c r="E365">
        <v>18</v>
      </c>
      <c r="F365" s="4">
        <v>4816293</v>
      </c>
      <c r="G365" s="4">
        <v>494763</v>
      </c>
    </row>
    <row r="366" spans="1:8" x14ac:dyDescent="0.25">
      <c r="A366" s="3">
        <v>43664</v>
      </c>
      <c r="B366" t="s">
        <v>524</v>
      </c>
      <c r="C366" t="s">
        <v>15</v>
      </c>
      <c r="D366" t="s">
        <v>125</v>
      </c>
      <c r="E366">
        <v>8</v>
      </c>
      <c r="F366" s="4">
        <v>4816224</v>
      </c>
      <c r="G366" s="4">
        <v>501004</v>
      </c>
      <c r="H366" s="7" t="s">
        <v>536</v>
      </c>
    </row>
    <row r="367" spans="1:8" x14ac:dyDescent="0.25">
      <c r="A367" s="3">
        <v>43664</v>
      </c>
      <c r="B367" t="s">
        <v>524</v>
      </c>
      <c r="C367" t="s">
        <v>15</v>
      </c>
      <c r="D367" t="s">
        <v>125</v>
      </c>
      <c r="E367">
        <v>18</v>
      </c>
      <c r="F367" s="4">
        <v>4816215</v>
      </c>
      <c r="G367" s="4">
        <v>501006</v>
      </c>
      <c r="H367" s="7" t="s">
        <v>536</v>
      </c>
    </row>
    <row r="368" spans="1:8" x14ac:dyDescent="0.25">
      <c r="A368" s="3">
        <v>43664</v>
      </c>
      <c r="B368" t="s">
        <v>537</v>
      </c>
      <c r="C368" t="s">
        <v>515</v>
      </c>
      <c r="D368" t="s">
        <v>142</v>
      </c>
      <c r="E368">
        <v>8</v>
      </c>
      <c r="F368" s="4">
        <v>4819250</v>
      </c>
      <c r="G368" s="4">
        <v>499868</v>
      </c>
      <c r="H368" s="7" t="s">
        <v>538</v>
      </c>
    </row>
    <row r="369" spans="1:8" x14ac:dyDescent="0.25">
      <c r="A369" s="3">
        <v>43664</v>
      </c>
      <c r="B369" t="s">
        <v>537</v>
      </c>
      <c r="C369" t="s">
        <v>515</v>
      </c>
      <c r="D369" t="s">
        <v>142</v>
      </c>
      <c r="E369">
        <v>18</v>
      </c>
      <c r="F369" s="4">
        <v>4819241</v>
      </c>
      <c r="G369" s="4">
        <v>499864</v>
      </c>
      <c r="H369" s="7" t="s">
        <v>538</v>
      </c>
    </row>
    <row r="370" spans="1:8" x14ac:dyDescent="0.25">
      <c r="A370" s="3">
        <v>43664</v>
      </c>
      <c r="B370" t="s">
        <v>537</v>
      </c>
      <c r="C370" t="s">
        <v>515</v>
      </c>
      <c r="D370" t="s">
        <v>145</v>
      </c>
      <c r="E370">
        <v>8</v>
      </c>
      <c r="F370" s="4">
        <v>4818875</v>
      </c>
      <c r="G370" s="4">
        <v>500769</v>
      </c>
    </row>
    <row r="371" spans="1:8" x14ac:dyDescent="0.25">
      <c r="A371" s="3">
        <v>43664</v>
      </c>
      <c r="B371" t="s">
        <v>537</v>
      </c>
      <c r="C371" t="s">
        <v>515</v>
      </c>
      <c r="D371" t="s">
        <v>145</v>
      </c>
      <c r="E371">
        <v>18</v>
      </c>
      <c r="F371" s="4">
        <v>4818886</v>
      </c>
      <c r="G371" s="4">
        <v>500773</v>
      </c>
    </row>
    <row r="372" spans="1:8" x14ac:dyDescent="0.25">
      <c r="A372" s="3">
        <v>43664</v>
      </c>
      <c r="B372" t="s">
        <v>514</v>
      </c>
      <c r="C372" t="s">
        <v>515</v>
      </c>
      <c r="D372" t="s">
        <v>138</v>
      </c>
      <c r="E372">
        <v>8</v>
      </c>
      <c r="F372" s="4">
        <v>4818717</v>
      </c>
      <c r="G372" s="4">
        <v>501248</v>
      </c>
    </row>
    <row r="373" spans="1:8" x14ac:dyDescent="0.25">
      <c r="A373" s="3">
        <v>43664</v>
      </c>
      <c r="B373" t="s">
        <v>514</v>
      </c>
      <c r="C373" t="s">
        <v>515</v>
      </c>
      <c r="D373" t="s">
        <v>138</v>
      </c>
      <c r="E373">
        <v>18</v>
      </c>
      <c r="F373" s="4">
        <v>4818725</v>
      </c>
      <c r="G373" s="4">
        <v>501252</v>
      </c>
    </row>
    <row r="374" spans="1:8" x14ac:dyDescent="0.25">
      <c r="A374" s="3">
        <v>43664</v>
      </c>
      <c r="B374" t="s">
        <v>539</v>
      </c>
      <c r="C374" t="s">
        <v>515</v>
      </c>
      <c r="D374" t="s">
        <v>140</v>
      </c>
      <c r="E374">
        <v>8</v>
      </c>
      <c r="F374" s="4">
        <v>4818400</v>
      </c>
      <c r="G374" s="4">
        <v>502195</v>
      </c>
      <c r="H374" s="7" t="s">
        <v>540</v>
      </c>
    </row>
    <row r="375" spans="1:8" x14ac:dyDescent="0.25">
      <c r="A375" s="3">
        <v>43664</v>
      </c>
      <c r="B375" t="s">
        <v>539</v>
      </c>
      <c r="C375" t="s">
        <v>515</v>
      </c>
      <c r="D375" t="s">
        <v>140</v>
      </c>
      <c r="E375">
        <v>18</v>
      </c>
      <c r="F375" s="4">
        <v>4818410</v>
      </c>
      <c r="G375" s="4">
        <v>502195</v>
      </c>
      <c r="H375" s="7" t="s">
        <v>540</v>
      </c>
    </row>
    <row r="376" spans="1:8" x14ac:dyDescent="0.25">
      <c r="A376" s="3">
        <v>43664</v>
      </c>
      <c r="B376" t="s">
        <v>539</v>
      </c>
      <c r="C376" t="s">
        <v>515</v>
      </c>
      <c r="D376" t="s">
        <v>146</v>
      </c>
      <c r="E376">
        <v>8</v>
      </c>
      <c r="F376" s="4">
        <v>4818317</v>
      </c>
      <c r="G376" s="4">
        <v>500732</v>
      </c>
    </row>
    <row r="377" spans="1:8" x14ac:dyDescent="0.25">
      <c r="A377" s="3">
        <v>43664</v>
      </c>
      <c r="B377" t="s">
        <v>539</v>
      </c>
      <c r="C377" t="s">
        <v>515</v>
      </c>
      <c r="D377" t="s">
        <v>146</v>
      </c>
      <c r="E377">
        <v>18</v>
      </c>
      <c r="F377" s="4">
        <v>4818311</v>
      </c>
      <c r="G377" s="4">
        <v>500726</v>
      </c>
    </row>
    <row r="378" spans="1:8" x14ac:dyDescent="0.25">
      <c r="A378" s="3">
        <v>43664</v>
      </c>
      <c r="B378" t="s">
        <v>542</v>
      </c>
      <c r="C378" t="s">
        <v>542</v>
      </c>
      <c r="D378" t="s">
        <v>52</v>
      </c>
      <c r="E378">
        <v>8</v>
      </c>
      <c r="F378" s="4">
        <v>4812071</v>
      </c>
      <c r="G378" s="4">
        <v>496250.6</v>
      </c>
    </row>
    <row r="379" spans="1:8" x14ac:dyDescent="0.25">
      <c r="A379" s="3">
        <v>43664</v>
      </c>
      <c r="B379" t="s">
        <v>542</v>
      </c>
      <c r="C379" t="s">
        <v>542</v>
      </c>
      <c r="D379" t="s">
        <v>52</v>
      </c>
      <c r="E379">
        <v>18</v>
      </c>
      <c r="F379" s="4">
        <v>4812062.0999999996</v>
      </c>
      <c r="G379" s="4">
        <v>496255.7</v>
      </c>
    </row>
    <row r="380" spans="1:8" x14ac:dyDescent="0.25">
      <c r="A380" s="3">
        <v>43664</v>
      </c>
      <c r="B380" t="s">
        <v>542</v>
      </c>
      <c r="C380" t="s">
        <v>542</v>
      </c>
      <c r="D380" t="s">
        <v>55</v>
      </c>
      <c r="E380">
        <v>8</v>
      </c>
      <c r="F380" s="4">
        <v>4811875.5999999996</v>
      </c>
      <c r="G380" s="4">
        <v>495790.4</v>
      </c>
    </row>
    <row r="381" spans="1:8" x14ac:dyDescent="0.25">
      <c r="A381" s="3">
        <v>43664</v>
      </c>
      <c r="B381" t="s">
        <v>542</v>
      </c>
      <c r="C381" t="s">
        <v>542</v>
      </c>
      <c r="D381" t="s">
        <v>55</v>
      </c>
      <c r="E381">
        <v>18</v>
      </c>
      <c r="F381" s="4">
        <v>4811865.9000000004</v>
      </c>
      <c r="G381" s="4">
        <v>495791.9</v>
      </c>
    </row>
    <row r="382" spans="1:8" x14ac:dyDescent="0.25">
      <c r="A382" s="3">
        <v>43664</v>
      </c>
      <c r="B382" t="s">
        <v>542</v>
      </c>
      <c r="C382" t="s">
        <v>542</v>
      </c>
      <c r="D382" t="s">
        <v>60</v>
      </c>
      <c r="E382">
        <v>8</v>
      </c>
      <c r="F382" s="4">
        <v>4811630.9000000004</v>
      </c>
      <c r="G382" s="4">
        <v>495089</v>
      </c>
    </row>
    <row r="383" spans="1:8" x14ac:dyDescent="0.25">
      <c r="A383" s="3">
        <v>43664</v>
      </c>
      <c r="B383" t="s">
        <v>542</v>
      </c>
      <c r="C383" t="s">
        <v>542</v>
      </c>
      <c r="D383" t="s">
        <v>60</v>
      </c>
      <c r="E383">
        <v>18</v>
      </c>
      <c r="F383" s="4">
        <v>4811641</v>
      </c>
      <c r="G383" s="4">
        <v>495086.1</v>
      </c>
    </row>
    <row r="384" spans="1:8" x14ac:dyDescent="0.25">
      <c r="A384" s="3">
        <v>43664</v>
      </c>
      <c r="B384" t="s">
        <v>542</v>
      </c>
      <c r="C384" t="s">
        <v>542</v>
      </c>
      <c r="D384" t="s">
        <v>137</v>
      </c>
      <c r="E384">
        <v>8</v>
      </c>
      <c r="F384" s="4">
        <v>4812278.7</v>
      </c>
      <c r="G384" s="4">
        <v>494414.4</v>
      </c>
    </row>
    <row r="385" spans="1:8" x14ac:dyDescent="0.25">
      <c r="A385" s="3">
        <v>43664</v>
      </c>
      <c r="B385" t="s">
        <v>542</v>
      </c>
      <c r="C385" t="s">
        <v>542</v>
      </c>
      <c r="D385" t="s">
        <v>137</v>
      </c>
      <c r="E385">
        <v>18</v>
      </c>
      <c r="F385" s="4">
        <v>4812286.5</v>
      </c>
      <c r="G385" s="4">
        <v>494424.1</v>
      </c>
    </row>
    <row r="386" spans="1:8" x14ac:dyDescent="0.25">
      <c r="A386" s="3">
        <v>43664</v>
      </c>
      <c r="B386" t="s">
        <v>542</v>
      </c>
      <c r="C386" t="s">
        <v>542</v>
      </c>
      <c r="D386" t="s">
        <v>51</v>
      </c>
      <c r="E386">
        <v>8</v>
      </c>
      <c r="F386" s="4">
        <v>4812395.3</v>
      </c>
      <c r="G386" s="4">
        <v>495000.4</v>
      </c>
      <c r="H386" s="7" t="s">
        <v>543</v>
      </c>
    </row>
    <row r="387" spans="1:8" x14ac:dyDescent="0.25">
      <c r="A387" s="3">
        <v>43664</v>
      </c>
      <c r="B387" t="s">
        <v>542</v>
      </c>
      <c r="C387" t="s">
        <v>542</v>
      </c>
      <c r="D387" t="s">
        <v>51</v>
      </c>
      <c r="E387">
        <v>18</v>
      </c>
      <c r="F387" s="4">
        <v>4812405.0999999996</v>
      </c>
      <c r="G387" s="4">
        <v>495002</v>
      </c>
      <c r="H387" s="7" t="s">
        <v>543</v>
      </c>
    </row>
    <row r="388" spans="1:8" x14ac:dyDescent="0.25">
      <c r="A388" s="3">
        <v>43664</v>
      </c>
      <c r="B388" t="s">
        <v>542</v>
      </c>
      <c r="C388" t="s">
        <v>542</v>
      </c>
      <c r="D388" t="s">
        <v>49</v>
      </c>
      <c r="E388">
        <v>8</v>
      </c>
      <c r="F388" s="4">
        <v>4812849.8</v>
      </c>
      <c r="G388" s="4">
        <v>494788.2</v>
      </c>
      <c r="H388" s="7" t="s">
        <v>545</v>
      </c>
    </row>
    <row r="389" spans="1:8" x14ac:dyDescent="0.25">
      <c r="A389" s="3">
        <v>43664</v>
      </c>
      <c r="B389" t="s">
        <v>542</v>
      </c>
      <c r="C389" t="s">
        <v>542</v>
      </c>
      <c r="D389" t="s">
        <v>49</v>
      </c>
      <c r="E389">
        <v>18</v>
      </c>
      <c r="F389" s="4">
        <v>4812844.5</v>
      </c>
      <c r="G389" s="4">
        <v>494796.5</v>
      </c>
      <c r="H389" s="7" t="s">
        <v>544</v>
      </c>
    </row>
    <row r="390" spans="1:8" x14ac:dyDescent="0.25">
      <c r="A390" s="3">
        <v>43664</v>
      </c>
      <c r="B390" t="s">
        <v>542</v>
      </c>
      <c r="C390" t="s">
        <v>542</v>
      </c>
      <c r="D390" t="s">
        <v>62</v>
      </c>
      <c r="E390">
        <v>8</v>
      </c>
      <c r="F390" s="4">
        <v>4811321</v>
      </c>
      <c r="G390" s="4">
        <v>494740</v>
      </c>
    </row>
    <row r="391" spans="1:8" x14ac:dyDescent="0.25">
      <c r="A391" s="3">
        <v>43664</v>
      </c>
      <c r="B391" t="s">
        <v>542</v>
      </c>
      <c r="C391" t="s">
        <v>542</v>
      </c>
      <c r="D391" t="s">
        <v>62</v>
      </c>
      <c r="E391">
        <v>18</v>
      </c>
      <c r="F391" s="4">
        <v>4811325.9000000004</v>
      </c>
      <c r="G391" s="4">
        <v>494949.1</v>
      </c>
    </row>
    <row r="392" spans="1:8" x14ac:dyDescent="0.25">
      <c r="A392" s="3">
        <v>43663</v>
      </c>
      <c r="B392" t="s">
        <v>542</v>
      </c>
      <c r="C392" t="s">
        <v>542</v>
      </c>
      <c r="D392" s="16" t="s">
        <v>149</v>
      </c>
      <c r="E392">
        <v>8</v>
      </c>
      <c r="F392" s="4">
        <v>4805594</v>
      </c>
      <c r="G392" s="4">
        <v>492124</v>
      </c>
      <c r="H392" s="7" t="s">
        <v>598</v>
      </c>
    </row>
    <row r="393" spans="1:8" x14ac:dyDescent="0.25">
      <c r="A393" s="3">
        <v>43663</v>
      </c>
      <c r="B393" t="s">
        <v>542</v>
      </c>
      <c r="C393" t="s">
        <v>542</v>
      </c>
      <c r="D393" s="16" t="s">
        <v>149</v>
      </c>
      <c r="E393">
        <v>18</v>
      </c>
      <c r="F393" s="4">
        <v>4805602.2</v>
      </c>
      <c r="G393" s="4">
        <v>492118.1</v>
      </c>
      <c r="H393" s="7" t="s">
        <v>598</v>
      </c>
    </row>
    <row r="394" spans="1:8" x14ac:dyDescent="0.25">
      <c r="A394" s="3">
        <v>43663</v>
      </c>
      <c r="B394" t="s">
        <v>542</v>
      </c>
      <c r="C394" t="s">
        <v>542</v>
      </c>
      <c r="D394" t="s">
        <v>147</v>
      </c>
      <c r="E394">
        <v>8</v>
      </c>
      <c r="F394" s="4">
        <v>4805504.9000000004</v>
      </c>
      <c r="G394" s="4">
        <v>491640</v>
      </c>
      <c r="H394" s="7" t="s">
        <v>546</v>
      </c>
    </row>
    <row r="395" spans="1:8" x14ac:dyDescent="0.25">
      <c r="A395" s="3">
        <v>43663</v>
      </c>
      <c r="B395" t="s">
        <v>542</v>
      </c>
      <c r="C395" t="s">
        <v>542</v>
      </c>
      <c r="D395" t="s">
        <v>147</v>
      </c>
      <c r="E395">
        <v>18</v>
      </c>
      <c r="F395" s="4">
        <v>4805511.5</v>
      </c>
      <c r="G395" s="4">
        <v>461632.4</v>
      </c>
      <c r="H395" s="7" t="s">
        <v>546</v>
      </c>
    </row>
    <row r="396" spans="1:8" x14ac:dyDescent="0.25">
      <c r="A396" s="3">
        <v>43663</v>
      </c>
      <c r="B396" t="s">
        <v>542</v>
      </c>
      <c r="C396" t="s">
        <v>542</v>
      </c>
      <c r="D396" t="s">
        <v>57</v>
      </c>
      <c r="E396">
        <v>8</v>
      </c>
      <c r="F396" s="4">
        <v>4811289.2</v>
      </c>
      <c r="G396" s="4">
        <v>494414.7</v>
      </c>
    </row>
    <row r="397" spans="1:8" x14ac:dyDescent="0.25">
      <c r="A397" s="3">
        <v>43663</v>
      </c>
      <c r="B397" t="s">
        <v>542</v>
      </c>
      <c r="C397" t="s">
        <v>542</v>
      </c>
      <c r="D397" t="s">
        <v>57</v>
      </c>
      <c r="E397">
        <v>18</v>
      </c>
      <c r="F397" s="4">
        <v>4811283</v>
      </c>
      <c r="G397" s="4">
        <v>494423.3</v>
      </c>
    </row>
    <row r="398" spans="1:8" x14ac:dyDescent="0.25">
      <c r="A398" s="3">
        <v>43663</v>
      </c>
      <c r="B398" t="s">
        <v>542</v>
      </c>
      <c r="C398" t="s">
        <v>542</v>
      </c>
      <c r="D398" t="s">
        <v>130</v>
      </c>
      <c r="E398">
        <v>8</v>
      </c>
      <c r="F398" s="4">
        <v>4812345</v>
      </c>
      <c r="G398" s="4">
        <v>490390.3</v>
      </c>
      <c r="H398" s="7" t="s">
        <v>547</v>
      </c>
    </row>
    <row r="399" spans="1:8" x14ac:dyDescent="0.25">
      <c r="A399" s="3">
        <v>43663</v>
      </c>
      <c r="B399" t="s">
        <v>542</v>
      </c>
      <c r="C399" t="s">
        <v>542</v>
      </c>
      <c r="D399" t="s">
        <v>130</v>
      </c>
      <c r="E399">
        <v>18</v>
      </c>
      <c r="F399" s="4">
        <v>4812335</v>
      </c>
      <c r="G399" s="4">
        <v>490392.4</v>
      </c>
      <c r="H399" s="7" t="s">
        <v>547</v>
      </c>
    </row>
    <row r="400" spans="1:8" x14ac:dyDescent="0.25">
      <c r="A400" s="3">
        <v>43663</v>
      </c>
      <c r="B400" t="s">
        <v>542</v>
      </c>
      <c r="C400" t="s">
        <v>542</v>
      </c>
      <c r="D400" t="s">
        <v>37</v>
      </c>
      <c r="E400">
        <v>8</v>
      </c>
      <c r="F400" s="4">
        <v>4812230.4000000004</v>
      </c>
      <c r="G400" s="4">
        <v>485618.8</v>
      </c>
    </row>
    <row r="401" spans="1:7" x14ac:dyDescent="0.25">
      <c r="A401" s="3">
        <v>43663</v>
      </c>
      <c r="B401" t="s">
        <v>542</v>
      </c>
      <c r="C401" t="s">
        <v>542</v>
      </c>
      <c r="D401" t="s">
        <v>37</v>
      </c>
      <c r="E401">
        <v>18</v>
      </c>
      <c r="F401" s="4">
        <v>4812235.5999999996</v>
      </c>
      <c r="G401" s="4">
        <v>485625.3</v>
      </c>
    </row>
    <row r="402" spans="1:7" x14ac:dyDescent="0.25">
      <c r="A402" s="3">
        <v>43663</v>
      </c>
      <c r="B402" t="s">
        <v>542</v>
      </c>
      <c r="C402" t="s">
        <v>542</v>
      </c>
      <c r="D402" t="s">
        <v>31</v>
      </c>
      <c r="E402">
        <v>8</v>
      </c>
      <c r="F402" s="4">
        <v>4812466.2</v>
      </c>
      <c r="G402" s="4">
        <v>485178.6</v>
      </c>
    </row>
    <row r="403" spans="1:7" x14ac:dyDescent="0.25">
      <c r="A403" s="3">
        <v>43663</v>
      </c>
      <c r="B403" t="s">
        <v>542</v>
      </c>
      <c r="C403" t="s">
        <v>542</v>
      </c>
      <c r="D403" t="s">
        <v>31</v>
      </c>
      <c r="E403">
        <v>18</v>
      </c>
      <c r="F403" s="4">
        <v>4812457.5999999996</v>
      </c>
      <c r="G403" s="4">
        <v>485776.9</v>
      </c>
    </row>
    <row r="404" spans="1:7" x14ac:dyDescent="0.25">
      <c r="A404" s="3">
        <v>43663</v>
      </c>
      <c r="B404" t="s">
        <v>542</v>
      </c>
      <c r="C404" t="s">
        <v>542</v>
      </c>
      <c r="D404" t="s">
        <v>8</v>
      </c>
      <c r="E404">
        <v>8</v>
      </c>
      <c r="F404" s="4">
        <v>4812811.4000000004</v>
      </c>
      <c r="G404" s="4">
        <v>484488.1</v>
      </c>
    </row>
    <row r="405" spans="1:7" x14ac:dyDescent="0.25">
      <c r="A405" s="3">
        <v>43663</v>
      </c>
      <c r="B405" t="s">
        <v>542</v>
      </c>
      <c r="C405" t="s">
        <v>542</v>
      </c>
      <c r="D405" t="s">
        <v>8</v>
      </c>
      <c r="E405">
        <v>18</v>
      </c>
      <c r="F405" s="4">
        <v>4812805.3</v>
      </c>
      <c r="G405" s="4">
        <v>484480</v>
      </c>
    </row>
    <row r="406" spans="1:7" x14ac:dyDescent="0.25">
      <c r="A406" s="3">
        <v>43662</v>
      </c>
      <c r="B406" t="s">
        <v>542</v>
      </c>
      <c r="C406" t="s">
        <v>542</v>
      </c>
      <c r="D406" t="s">
        <v>113</v>
      </c>
      <c r="E406">
        <v>8</v>
      </c>
      <c r="F406" s="4">
        <v>4804235</v>
      </c>
      <c r="G406" s="4">
        <v>492385</v>
      </c>
    </row>
    <row r="407" spans="1:7" x14ac:dyDescent="0.25">
      <c r="A407" s="3">
        <v>43662</v>
      </c>
      <c r="B407" t="s">
        <v>542</v>
      </c>
      <c r="C407" t="s">
        <v>542</v>
      </c>
      <c r="D407" t="s">
        <v>113</v>
      </c>
      <c r="E407">
        <v>18</v>
      </c>
      <c r="F407" s="4">
        <v>4804238</v>
      </c>
      <c r="G407" s="4">
        <v>492376</v>
      </c>
    </row>
    <row r="408" spans="1:7" x14ac:dyDescent="0.25">
      <c r="A408" s="3">
        <v>43662</v>
      </c>
      <c r="B408" t="s">
        <v>542</v>
      </c>
      <c r="C408" t="s">
        <v>542</v>
      </c>
      <c r="D408" t="s">
        <v>106</v>
      </c>
      <c r="E408">
        <v>8</v>
      </c>
      <c r="F408" s="4">
        <v>4803737</v>
      </c>
      <c r="G408" s="4">
        <v>491839</v>
      </c>
    </row>
    <row r="409" spans="1:7" x14ac:dyDescent="0.25">
      <c r="A409" s="3">
        <v>43662</v>
      </c>
      <c r="B409" t="s">
        <v>542</v>
      </c>
      <c r="C409" t="s">
        <v>542</v>
      </c>
      <c r="D409" t="s">
        <v>106</v>
      </c>
      <c r="E409">
        <v>18</v>
      </c>
      <c r="F409" s="4">
        <v>4803737</v>
      </c>
      <c r="G409" s="4">
        <v>491849</v>
      </c>
    </row>
    <row r="410" spans="1:7" x14ac:dyDescent="0.25">
      <c r="A410" s="3">
        <v>43662</v>
      </c>
      <c r="B410" t="s">
        <v>542</v>
      </c>
      <c r="C410" t="s">
        <v>542</v>
      </c>
      <c r="D410" t="s">
        <v>112</v>
      </c>
      <c r="E410">
        <v>8</v>
      </c>
      <c r="F410" s="4">
        <v>4803928</v>
      </c>
      <c r="G410" s="4">
        <v>491997</v>
      </c>
    </row>
    <row r="411" spans="1:7" x14ac:dyDescent="0.25">
      <c r="A411" s="3">
        <v>43662</v>
      </c>
      <c r="B411" t="s">
        <v>542</v>
      </c>
      <c r="C411" t="s">
        <v>542</v>
      </c>
      <c r="D411" t="s">
        <v>112</v>
      </c>
      <c r="E411">
        <v>18</v>
      </c>
      <c r="F411" s="4">
        <v>4803934</v>
      </c>
      <c r="G411" s="4">
        <v>491989</v>
      </c>
    </row>
    <row r="412" spans="1:7" x14ac:dyDescent="0.25">
      <c r="A412" s="3">
        <v>43662</v>
      </c>
      <c r="B412" t="s">
        <v>542</v>
      </c>
      <c r="C412" t="s">
        <v>548</v>
      </c>
      <c r="D412" t="s">
        <v>42</v>
      </c>
      <c r="E412">
        <v>8</v>
      </c>
      <c r="F412" s="4">
        <v>4803210</v>
      </c>
      <c r="G412" s="4">
        <v>487906</v>
      </c>
    </row>
    <row r="413" spans="1:7" x14ac:dyDescent="0.25">
      <c r="A413" s="3">
        <v>43662</v>
      </c>
      <c r="B413" t="s">
        <v>542</v>
      </c>
      <c r="C413" t="s">
        <v>548</v>
      </c>
      <c r="D413" t="s">
        <v>42</v>
      </c>
      <c r="E413">
        <v>18</v>
      </c>
      <c r="F413" s="4">
        <v>4803215</v>
      </c>
      <c r="G413" s="4">
        <v>487912</v>
      </c>
    </row>
    <row r="414" spans="1:7" x14ac:dyDescent="0.25">
      <c r="A414" s="3">
        <v>43662</v>
      </c>
      <c r="B414" t="s">
        <v>542</v>
      </c>
      <c r="C414" t="s">
        <v>548</v>
      </c>
      <c r="D414" t="s">
        <v>39</v>
      </c>
      <c r="E414">
        <v>8</v>
      </c>
      <c r="F414" s="4">
        <v>4803157</v>
      </c>
      <c r="G414" s="4">
        <v>488404</v>
      </c>
    </row>
    <row r="415" spans="1:7" x14ac:dyDescent="0.25">
      <c r="A415" s="3">
        <v>43662</v>
      </c>
      <c r="B415" t="s">
        <v>542</v>
      </c>
      <c r="C415" t="s">
        <v>548</v>
      </c>
      <c r="D415" t="s">
        <v>39</v>
      </c>
      <c r="E415">
        <v>18</v>
      </c>
      <c r="F415" s="4">
        <v>4803166</v>
      </c>
      <c r="G415" s="4">
        <v>488411</v>
      </c>
    </row>
    <row r="416" spans="1:7" x14ac:dyDescent="0.25">
      <c r="A416" s="3">
        <v>43662</v>
      </c>
      <c r="B416" t="s">
        <v>542</v>
      </c>
      <c r="C416" t="s">
        <v>548</v>
      </c>
      <c r="D416" t="s">
        <v>41</v>
      </c>
      <c r="E416">
        <v>8</v>
      </c>
      <c r="F416" s="4">
        <v>4803197</v>
      </c>
      <c r="G416" s="4">
        <v>487651</v>
      </c>
    </row>
    <row r="417" spans="1:7" x14ac:dyDescent="0.25">
      <c r="A417" s="3">
        <v>43662</v>
      </c>
      <c r="B417" t="s">
        <v>542</v>
      </c>
      <c r="C417" t="s">
        <v>548</v>
      </c>
      <c r="D417" t="s">
        <v>41</v>
      </c>
      <c r="E417">
        <v>18</v>
      </c>
      <c r="F417" s="4">
        <v>4803187</v>
      </c>
      <c r="G417" s="4">
        <v>487651</v>
      </c>
    </row>
    <row r="418" spans="1:7" x14ac:dyDescent="0.25">
      <c r="A418" s="3">
        <v>43662</v>
      </c>
      <c r="B418" t="s">
        <v>542</v>
      </c>
      <c r="C418" t="s">
        <v>548</v>
      </c>
      <c r="D418" t="s">
        <v>58</v>
      </c>
      <c r="E418">
        <v>8</v>
      </c>
      <c r="F418" s="4">
        <v>4798023</v>
      </c>
      <c r="G418" s="4">
        <v>489943</v>
      </c>
    </row>
    <row r="419" spans="1:7" x14ac:dyDescent="0.25">
      <c r="A419" s="3">
        <v>43662</v>
      </c>
      <c r="B419" t="s">
        <v>542</v>
      </c>
      <c r="C419" t="s">
        <v>548</v>
      </c>
      <c r="D419" t="s">
        <v>58</v>
      </c>
      <c r="E419">
        <v>18</v>
      </c>
      <c r="F419" s="4">
        <v>4798024</v>
      </c>
      <c r="G419" s="4">
        <v>489950</v>
      </c>
    </row>
    <row r="420" spans="1:7" x14ac:dyDescent="0.25">
      <c r="A420" s="3">
        <v>43662</v>
      </c>
      <c r="B420" t="s">
        <v>542</v>
      </c>
      <c r="C420" t="s">
        <v>548</v>
      </c>
      <c r="D420" t="s">
        <v>136</v>
      </c>
      <c r="E420">
        <v>8</v>
      </c>
      <c r="F420" s="4">
        <v>4798302</v>
      </c>
      <c r="G420" s="4">
        <v>489528</v>
      </c>
    </row>
    <row r="421" spans="1:7" x14ac:dyDescent="0.25">
      <c r="A421" s="3">
        <v>43662</v>
      </c>
      <c r="B421" t="s">
        <v>542</v>
      </c>
      <c r="C421" t="s">
        <v>548</v>
      </c>
      <c r="D421" t="s">
        <v>136</v>
      </c>
      <c r="E421">
        <v>18</v>
      </c>
      <c r="F421" s="4">
        <v>4798308</v>
      </c>
      <c r="G421" s="4">
        <v>489535</v>
      </c>
    </row>
    <row r="422" spans="1:7" x14ac:dyDescent="0.25">
      <c r="A422" s="3">
        <v>43661</v>
      </c>
      <c r="B422" t="s">
        <v>542</v>
      </c>
      <c r="C422" t="s">
        <v>548</v>
      </c>
      <c r="D422" t="s">
        <v>132</v>
      </c>
      <c r="E422">
        <v>8</v>
      </c>
      <c r="F422" s="4">
        <v>4798879.6500000004</v>
      </c>
      <c r="G422" s="4">
        <v>488713.78</v>
      </c>
    </row>
    <row r="423" spans="1:7" x14ac:dyDescent="0.25">
      <c r="A423" s="3">
        <v>43661</v>
      </c>
      <c r="B423" t="s">
        <v>542</v>
      </c>
      <c r="C423" t="s">
        <v>548</v>
      </c>
      <c r="D423" t="s">
        <v>132</v>
      </c>
      <c r="E423">
        <v>18</v>
      </c>
      <c r="F423" s="4">
        <v>4799888</v>
      </c>
      <c r="G423" s="4">
        <v>488719</v>
      </c>
    </row>
    <row r="424" spans="1:7" x14ac:dyDescent="0.25">
      <c r="A424" s="3">
        <v>44392</v>
      </c>
      <c r="B424" t="s">
        <v>550</v>
      </c>
      <c r="C424" t="s">
        <v>551</v>
      </c>
      <c r="D424" t="s">
        <v>136</v>
      </c>
      <c r="E424">
        <v>5</v>
      </c>
      <c r="F424" s="4">
        <v>4793317</v>
      </c>
      <c r="G424" s="4">
        <v>439526</v>
      </c>
    </row>
    <row r="425" spans="1:7" x14ac:dyDescent="0.25">
      <c r="A425" s="3">
        <v>44392</v>
      </c>
      <c r="B425" t="s">
        <v>550</v>
      </c>
      <c r="C425" t="s">
        <v>551</v>
      </c>
      <c r="D425" t="s">
        <v>136</v>
      </c>
      <c r="E425">
        <v>15</v>
      </c>
      <c r="F425" s="4">
        <v>4798326</v>
      </c>
      <c r="G425" s="4">
        <v>439531</v>
      </c>
    </row>
    <row r="426" spans="1:7" x14ac:dyDescent="0.25">
      <c r="A426" s="3">
        <v>44392</v>
      </c>
      <c r="B426" t="s">
        <v>552</v>
      </c>
      <c r="C426" t="s">
        <v>553</v>
      </c>
      <c r="D426" t="s">
        <v>107</v>
      </c>
      <c r="E426">
        <v>13</v>
      </c>
      <c r="F426" s="4">
        <v>4817924</v>
      </c>
      <c r="G426" s="4">
        <v>496834</v>
      </c>
    </row>
    <row r="427" spans="1:7" x14ac:dyDescent="0.25">
      <c r="A427" s="3">
        <v>44392</v>
      </c>
      <c r="B427" t="s">
        <v>552</v>
      </c>
      <c r="C427" t="s">
        <v>553</v>
      </c>
      <c r="D427" t="s">
        <v>107</v>
      </c>
      <c r="E427">
        <v>23</v>
      </c>
      <c r="F427" s="4">
        <v>4817931</v>
      </c>
      <c r="G427" s="4">
        <v>496842</v>
      </c>
    </row>
    <row r="428" spans="1:7" x14ac:dyDescent="0.25">
      <c r="A428" s="3">
        <v>44392</v>
      </c>
      <c r="B428" t="s">
        <v>552</v>
      </c>
      <c r="C428" t="s">
        <v>553</v>
      </c>
      <c r="D428" t="s">
        <v>141</v>
      </c>
      <c r="E428">
        <v>13</v>
      </c>
      <c r="F428" s="4">
        <v>4817560</v>
      </c>
      <c r="G428" s="4">
        <v>496130</v>
      </c>
    </row>
    <row r="429" spans="1:7" x14ac:dyDescent="0.25">
      <c r="A429" s="3">
        <v>44392</v>
      </c>
      <c r="B429" t="s">
        <v>552</v>
      </c>
      <c r="C429" t="s">
        <v>553</v>
      </c>
      <c r="D429" t="s">
        <v>141</v>
      </c>
      <c r="E429">
        <v>23</v>
      </c>
      <c r="F429" s="4">
        <v>4817556</v>
      </c>
      <c r="G429" s="4">
        <v>493121</v>
      </c>
    </row>
    <row r="430" spans="1:7" x14ac:dyDescent="0.25">
      <c r="A430" s="3">
        <v>44391</v>
      </c>
      <c r="B430" t="s">
        <v>554</v>
      </c>
      <c r="C430" t="s">
        <v>553</v>
      </c>
      <c r="D430" t="s">
        <v>65</v>
      </c>
      <c r="E430">
        <v>13</v>
      </c>
      <c r="F430" s="4">
        <v>481084.23</v>
      </c>
      <c r="G430" s="4">
        <v>495524.72</v>
      </c>
    </row>
    <row r="431" spans="1:7" x14ac:dyDescent="0.25">
      <c r="A431" s="3">
        <v>44391</v>
      </c>
      <c r="B431" t="s">
        <v>554</v>
      </c>
      <c r="C431" t="s">
        <v>553</v>
      </c>
      <c r="D431" t="s">
        <v>65</v>
      </c>
      <c r="E431">
        <v>23</v>
      </c>
      <c r="F431" s="4">
        <v>4810372.55</v>
      </c>
      <c r="G431" s="4">
        <v>495528.31</v>
      </c>
    </row>
    <row r="432" spans="1:7" x14ac:dyDescent="0.25">
      <c r="A432" s="3">
        <v>44391</v>
      </c>
      <c r="B432" t="s">
        <v>554</v>
      </c>
      <c r="C432" t="s">
        <v>553</v>
      </c>
      <c r="D432" t="s">
        <v>55</v>
      </c>
      <c r="E432">
        <v>13</v>
      </c>
      <c r="F432" s="4">
        <v>4811868</v>
      </c>
      <c r="G432" s="4">
        <v>495792</v>
      </c>
    </row>
    <row r="433" spans="1:8" x14ac:dyDescent="0.25">
      <c r="A433" s="3">
        <v>44391</v>
      </c>
      <c r="B433" t="s">
        <v>554</v>
      </c>
      <c r="C433" t="s">
        <v>553</v>
      </c>
      <c r="D433" t="s">
        <v>55</v>
      </c>
      <c r="E433">
        <v>23</v>
      </c>
      <c r="F433" s="4">
        <v>4811860</v>
      </c>
      <c r="G433" s="4">
        <v>445797</v>
      </c>
    </row>
    <row r="434" spans="1:8" x14ac:dyDescent="0.25">
      <c r="A434" s="3">
        <v>44391</v>
      </c>
      <c r="B434" t="s">
        <v>554</v>
      </c>
      <c r="C434" t="s">
        <v>553</v>
      </c>
      <c r="D434" t="s">
        <v>64</v>
      </c>
      <c r="E434">
        <v>13</v>
      </c>
      <c r="F434" s="4">
        <v>4810725</v>
      </c>
      <c r="G434" s="4">
        <v>495183</v>
      </c>
    </row>
    <row r="435" spans="1:8" x14ac:dyDescent="0.25">
      <c r="A435" s="3">
        <v>44391</v>
      </c>
      <c r="B435" t="s">
        <v>554</v>
      </c>
      <c r="C435" t="s">
        <v>553</v>
      </c>
      <c r="D435" t="s">
        <v>64</v>
      </c>
      <c r="E435">
        <v>23</v>
      </c>
      <c r="F435" s="4">
        <v>4810719</v>
      </c>
      <c r="G435" s="4">
        <v>495174</v>
      </c>
    </row>
    <row r="436" spans="1:8" x14ac:dyDescent="0.25">
      <c r="A436" s="3">
        <v>44391</v>
      </c>
      <c r="B436" t="s">
        <v>554</v>
      </c>
      <c r="C436" t="s">
        <v>553</v>
      </c>
      <c r="D436" t="s">
        <v>52</v>
      </c>
      <c r="E436">
        <v>13</v>
      </c>
      <c r="F436" s="4">
        <v>4812088</v>
      </c>
      <c r="G436" s="4">
        <v>496237</v>
      </c>
    </row>
    <row r="437" spans="1:8" x14ac:dyDescent="0.25">
      <c r="A437" s="3">
        <v>44391</v>
      </c>
      <c r="B437" t="s">
        <v>554</v>
      </c>
      <c r="C437" t="s">
        <v>553</v>
      </c>
      <c r="D437" t="s">
        <v>52</v>
      </c>
      <c r="E437">
        <v>23</v>
      </c>
      <c r="F437" s="4">
        <v>4812096</v>
      </c>
      <c r="G437" s="4">
        <v>496235</v>
      </c>
      <c r="H437" s="7" t="s">
        <v>555</v>
      </c>
    </row>
    <row r="438" spans="1:8" x14ac:dyDescent="0.25">
      <c r="A438" s="3">
        <v>44391</v>
      </c>
      <c r="B438" t="s">
        <v>554</v>
      </c>
      <c r="C438" t="s">
        <v>553</v>
      </c>
      <c r="D438" t="s">
        <v>60</v>
      </c>
      <c r="E438">
        <v>13</v>
      </c>
      <c r="F438" s="4">
        <v>4811615</v>
      </c>
      <c r="G438" s="4">
        <v>495069</v>
      </c>
    </row>
    <row r="439" spans="1:8" x14ac:dyDescent="0.25">
      <c r="A439" s="3">
        <v>44391</v>
      </c>
      <c r="B439" t="s">
        <v>554</v>
      </c>
      <c r="C439" t="s">
        <v>553</v>
      </c>
      <c r="D439" t="s">
        <v>60</v>
      </c>
      <c r="E439">
        <v>23</v>
      </c>
      <c r="F439" s="4">
        <v>4811612</v>
      </c>
      <c r="G439" s="4">
        <v>495059</v>
      </c>
    </row>
    <row r="440" spans="1:8" x14ac:dyDescent="0.25">
      <c r="A440" s="3">
        <v>44391</v>
      </c>
      <c r="B440" t="s">
        <v>554</v>
      </c>
      <c r="C440" t="s">
        <v>553</v>
      </c>
      <c r="D440" t="s">
        <v>62</v>
      </c>
      <c r="E440">
        <v>13</v>
      </c>
      <c r="F440" s="4">
        <v>4811309</v>
      </c>
      <c r="G440" s="4">
        <v>494732</v>
      </c>
    </row>
    <row r="441" spans="1:8" x14ac:dyDescent="0.25">
      <c r="A441" s="3">
        <v>44391</v>
      </c>
      <c r="B441" t="s">
        <v>554</v>
      </c>
      <c r="C441" t="s">
        <v>553</v>
      </c>
      <c r="D441" t="s">
        <v>62</v>
      </c>
      <c r="E441">
        <v>23</v>
      </c>
      <c r="F441" s="4">
        <v>4811300</v>
      </c>
      <c r="G441" s="4">
        <v>494737</v>
      </c>
      <c r="H441" s="7" t="s">
        <v>556</v>
      </c>
    </row>
    <row r="442" spans="1:8" x14ac:dyDescent="0.25">
      <c r="A442" s="3">
        <v>44393</v>
      </c>
      <c r="B442" t="s">
        <v>554</v>
      </c>
      <c r="C442" t="s">
        <v>553</v>
      </c>
      <c r="D442" t="s">
        <v>51</v>
      </c>
      <c r="E442">
        <v>13</v>
      </c>
      <c r="F442" s="4">
        <v>4812392</v>
      </c>
      <c r="G442" s="4">
        <v>494926</v>
      </c>
    </row>
    <row r="443" spans="1:8" x14ac:dyDescent="0.25">
      <c r="A443" s="3">
        <v>44393</v>
      </c>
      <c r="B443" t="s">
        <v>554</v>
      </c>
      <c r="C443" t="s">
        <v>553</v>
      </c>
      <c r="D443" t="s">
        <v>51</v>
      </c>
      <c r="E443">
        <v>23</v>
      </c>
      <c r="F443" s="4">
        <v>4812388</v>
      </c>
      <c r="G443" s="4">
        <v>494969</v>
      </c>
    </row>
    <row r="444" spans="1:8" x14ac:dyDescent="0.25">
      <c r="A444" s="3">
        <v>44392</v>
      </c>
      <c r="B444" t="s">
        <v>554</v>
      </c>
      <c r="C444" t="s">
        <v>553</v>
      </c>
      <c r="D444" t="s">
        <v>109</v>
      </c>
      <c r="E444">
        <v>13</v>
      </c>
      <c r="F444" s="4">
        <v>4817308</v>
      </c>
      <c r="G444" s="4">
        <v>497620</v>
      </c>
    </row>
    <row r="445" spans="1:8" x14ac:dyDescent="0.25">
      <c r="A445" s="3">
        <v>44392</v>
      </c>
      <c r="B445" t="s">
        <v>554</v>
      </c>
      <c r="C445" t="s">
        <v>553</v>
      </c>
      <c r="D445" t="s">
        <v>109</v>
      </c>
      <c r="E445">
        <v>23</v>
      </c>
      <c r="F445" s="4">
        <v>4817304</v>
      </c>
      <c r="G445" s="4">
        <v>497611</v>
      </c>
    </row>
    <row r="446" spans="1:8" x14ac:dyDescent="0.25">
      <c r="A446" s="3">
        <v>44391</v>
      </c>
      <c r="B446" t="s">
        <v>554</v>
      </c>
      <c r="C446" t="s">
        <v>553</v>
      </c>
      <c r="D446" t="s">
        <v>57</v>
      </c>
      <c r="E446">
        <v>13</v>
      </c>
      <c r="F446" s="4">
        <v>4811302</v>
      </c>
      <c r="G446" s="4">
        <v>494402</v>
      </c>
    </row>
    <row r="447" spans="1:8" x14ac:dyDescent="0.25">
      <c r="A447" s="3">
        <v>44391</v>
      </c>
      <c r="B447" t="s">
        <v>554</v>
      </c>
      <c r="C447" t="s">
        <v>553</v>
      </c>
      <c r="D447" t="s">
        <v>57</v>
      </c>
      <c r="E447">
        <v>23</v>
      </c>
      <c r="F447" s="4">
        <v>4811311</v>
      </c>
      <c r="G447" s="4">
        <v>494402</v>
      </c>
    </row>
    <row r="448" spans="1:8" x14ac:dyDescent="0.25">
      <c r="A448" s="3">
        <v>44390</v>
      </c>
      <c r="B448" t="s">
        <v>552</v>
      </c>
      <c r="C448" t="s">
        <v>553</v>
      </c>
      <c r="D448" t="s">
        <v>111</v>
      </c>
      <c r="E448">
        <v>13</v>
      </c>
      <c r="F448" s="4">
        <v>4816992</v>
      </c>
      <c r="G448" s="4">
        <v>498010</v>
      </c>
    </row>
    <row r="449" spans="1:8" x14ac:dyDescent="0.25">
      <c r="A449" s="3">
        <v>44390</v>
      </c>
      <c r="B449" t="s">
        <v>552</v>
      </c>
      <c r="C449" t="s">
        <v>553</v>
      </c>
      <c r="D449" t="s">
        <v>111</v>
      </c>
      <c r="E449">
        <v>23</v>
      </c>
      <c r="F449" s="4">
        <v>4816984</v>
      </c>
      <c r="G449" s="4">
        <v>498006</v>
      </c>
    </row>
    <row r="450" spans="1:8" x14ac:dyDescent="0.25">
      <c r="A450" s="3">
        <v>44391</v>
      </c>
      <c r="B450" t="s">
        <v>557</v>
      </c>
      <c r="C450" t="s">
        <v>558</v>
      </c>
      <c r="D450" t="s">
        <v>113</v>
      </c>
      <c r="E450">
        <v>13</v>
      </c>
      <c r="F450" s="4">
        <v>4804261</v>
      </c>
      <c r="G450" s="4">
        <v>492381</v>
      </c>
    </row>
    <row r="451" spans="1:8" x14ac:dyDescent="0.25">
      <c r="A451" s="3">
        <v>44391</v>
      </c>
      <c r="B451" t="s">
        <v>557</v>
      </c>
      <c r="C451" t="s">
        <v>558</v>
      </c>
      <c r="D451" t="s">
        <v>113</v>
      </c>
      <c r="E451">
        <v>23</v>
      </c>
      <c r="F451" s="4">
        <v>4804270</v>
      </c>
      <c r="G451" s="4">
        <v>492378</v>
      </c>
    </row>
    <row r="452" spans="1:8" x14ac:dyDescent="0.25">
      <c r="A452" s="3">
        <v>44392</v>
      </c>
      <c r="B452" t="s">
        <v>550</v>
      </c>
      <c r="C452" t="s">
        <v>551</v>
      </c>
      <c r="D452" t="s">
        <v>39</v>
      </c>
      <c r="E452">
        <v>13</v>
      </c>
      <c r="F452" s="4">
        <v>42.381537100000003</v>
      </c>
      <c r="G452" s="4">
        <v>-105.1439058</v>
      </c>
      <c r="H452" s="7" t="s">
        <v>559</v>
      </c>
    </row>
    <row r="453" spans="1:8" x14ac:dyDescent="0.25">
      <c r="A453" s="3">
        <v>44392</v>
      </c>
      <c r="B453" t="s">
        <v>550</v>
      </c>
      <c r="C453" t="s">
        <v>551</v>
      </c>
      <c r="D453" t="s">
        <v>39</v>
      </c>
      <c r="E453">
        <v>23</v>
      </c>
      <c r="F453" s="4">
        <v>42.381383399999997</v>
      </c>
      <c r="G453" s="4">
        <v>-105.1432076</v>
      </c>
      <c r="H453" s="7" t="s">
        <v>559</v>
      </c>
    </row>
    <row r="454" spans="1:8" x14ac:dyDescent="0.25">
      <c r="A454" s="3">
        <v>44392</v>
      </c>
      <c r="B454" t="s">
        <v>550</v>
      </c>
      <c r="C454" t="s">
        <v>551</v>
      </c>
      <c r="D454" t="s">
        <v>42</v>
      </c>
      <c r="E454">
        <v>13</v>
      </c>
      <c r="F454" s="4">
        <v>4803220</v>
      </c>
      <c r="G454" s="4">
        <v>487898</v>
      </c>
    </row>
    <row r="455" spans="1:8" x14ac:dyDescent="0.25">
      <c r="A455" s="3">
        <v>44392</v>
      </c>
      <c r="B455" t="s">
        <v>550</v>
      </c>
      <c r="C455" t="s">
        <v>551</v>
      </c>
      <c r="D455" t="s">
        <v>42</v>
      </c>
      <c r="E455">
        <v>23</v>
      </c>
      <c r="F455" s="4">
        <v>4803230</v>
      </c>
      <c r="G455" s="4">
        <v>487903</v>
      </c>
    </row>
    <row r="456" spans="1:8" x14ac:dyDescent="0.25">
      <c r="A456" s="3">
        <v>44391</v>
      </c>
      <c r="B456" t="s">
        <v>557</v>
      </c>
      <c r="C456" t="s">
        <v>558</v>
      </c>
      <c r="D456" t="s">
        <v>106</v>
      </c>
      <c r="E456">
        <v>13</v>
      </c>
      <c r="F456" s="4">
        <v>4803754</v>
      </c>
      <c r="G456" s="4">
        <v>491828</v>
      </c>
    </row>
    <row r="457" spans="1:8" x14ac:dyDescent="0.25">
      <c r="A457" s="3">
        <v>44391</v>
      </c>
      <c r="B457" t="s">
        <v>557</v>
      </c>
      <c r="C457" t="s">
        <v>558</v>
      </c>
      <c r="D457" t="s">
        <v>106</v>
      </c>
      <c r="E457">
        <v>23</v>
      </c>
      <c r="F457" s="4">
        <v>4803763</v>
      </c>
      <c r="G457" s="4">
        <v>491823</v>
      </c>
    </row>
    <row r="458" spans="1:8" x14ac:dyDescent="0.25">
      <c r="A458" s="3">
        <v>44391</v>
      </c>
      <c r="B458" t="s">
        <v>557</v>
      </c>
      <c r="C458" t="s">
        <v>558</v>
      </c>
      <c r="D458" t="s">
        <v>112</v>
      </c>
      <c r="E458">
        <v>13</v>
      </c>
      <c r="F458" s="4">
        <v>4803928</v>
      </c>
      <c r="G458" s="4">
        <v>492022</v>
      </c>
    </row>
    <row r="459" spans="1:8" x14ac:dyDescent="0.25">
      <c r="A459" s="3">
        <v>44391</v>
      </c>
      <c r="B459" t="s">
        <v>557</v>
      </c>
      <c r="C459" t="s">
        <v>558</v>
      </c>
      <c r="D459" t="s">
        <v>112</v>
      </c>
      <c r="E459">
        <v>23</v>
      </c>
      <c r="F459" s="4">
        <v>4803925</v>
      </c>
      <c r="G459" s="4">
        <v>492032</v>
      </c>
    </row>
    <row r="460" spans="1:8" x14ac:dyDescent="0.25">
      <c r="A460" s="3">
        <v>44391</v>
      </c>
      <c r="B460" t="s">
        <v>557</v>
      </c>
      <c r="C460" t="s">
        <v>558</v>
      </c>
      <c r="D460" t="s">
        <v>132</v>
      </c>
      <c r="E460">
        <v>13</v>
      </c>
      <c r="F460" s="4">
        <v>4798891.75</v>
      </c>
      <c r="G460" s="4">
        <v>488709.23</v>
      </c>
    </row>
    <row r="461" spans="1:8" x14ac:dyDescent="0.25">
      <c r="A461" s="3">
        <v>44391</v>
      </c>
      <c r="B461" t="s">
        <v>557</v>
      </c>
      <c r="C461" t="s">
        <v>558</v>
      </c>
      <c r="D461" t="s">
        <v>132</v>
      </c>
      <c r="E461">
        <v>23</v>
      </c>
      <c r="F461" s="4">
        <v>4798896.5999999996</v>
      </c>
      <c r="G461" s="4">
        <v>488718.17</v>
      </c>
    </row>
    <row r="462" spans="1:8" x14ac:dyDescent="0.25">
      <c r="A462" s="3">
        <v>44385</v>
      </c>
      <c r="B462" t="s">
        <v>560</v>
      </c>
      <c r="C462" t="s">
        <v>560</v>
      </c>
      <c r="D462" t="s">
        <v>135</v>
      </c>
      <c r="E462">
        <v>13</v>
      </c>
      <c r="F462" s="4">
        <v>4798045</v>
      </c>
      <c r="G462" s="4">
        <v>489045</v>
      </c>
      <c r="H462" s="7" t="s">
        <v>561</v>
      </c>
    </row>
    <row r="463" spans="1:8" x14ac:dyDescent="0.25">
      <c r="A463" s="3">
        <v>44385</v>
      </c>
      <c r="B463" t="s">
        <v>560</v>
      </c>
      <c r="C463" t="s">
        <v>560</v>
      </c>
      <c r="D463" t="s">
        <v>135</v>
      </c>
      <c r="E463">
        <v>23</v>
      </c>
      <c r="F463" s="4">
        <v>4798056</v>
      </c>
      <c r="G463" s="4">
        <v>489047</v>
      </c>
      <c r="H463" s="7" t="s">
        <v>561</v>
      </c>
    </row>
    <row r="464" spans="1:8" x14ac:dyDescent="0.25">
      <c r="A464" s="3">
        <v>44385</v>
      </c>
      <c r="B464" t="s">
        <v>560</v>
      </c>
      <c r="C464" t="s">
        <v>558</v>
      </c>
      <c r="D464" t="s">
        <v>137</v>
      </c>
      <c r="E464">
        <v>13</v>
      </c>
      <c r="F464" s="4">
        <v>4798008</v>
      </c>
      <c r="G464" s="4">
        <v>489922</v>
      </c>
    </row>
    <row r="465" spans="1:8" x14ac:dyDescent="0.25">
      <c r="A465" s="3">
        <v>44385</v>
      </c>
      <c r="B465" t="s">
        <v>560</v>
      </c>
      <c r="C465" t="s">
        <v>558</v>
      </c>
      <c r="D465" t="s">
        <v>137</v>
      </c>
      <c r="E465">
        <v>23</v>
      </c>
      <c r="F465" s="4">
        <v>4798000</v>
      </c>
      <c r="G465" s="4">
        <v>489918</v>
      </c>
    </row>
    <row r="466" spans="1:8" x14ac:dyDescent="0.25">
      <c r="A466" s="3">
        <v>44385</v>
      </c>
      <c r="B466" t="s">
        <v>560</v>
      </c>
      <c r="C466" t="s">
        <v>560</v>
      </c>
      <c r="D466" t="s">
        <v>133</v>
      </c>
      <c r="E466">
        <v>13</v>
      </c>
      <c r="F466" s="4">
        <v>4798042</v>
      </c>
      <c r="G466" s="4">
        <v>488294</v>
      </c>
      <c r="H466" s="7" t="s">
        <v>562</v>
      </c>
    </row>
    <row r="467" spans="1:8" x14ac:dyDescent="0.25">
      <c r="A467" s="3">
        <v>44385</v>
      </c>
      <c r="B467" t="s">
        <v>560</v>
      </c>
      <c r="C467" t="s">
        <v>560</v>
      </c>
      <c r="D467" t="s">
        <v>133</v>
      </c>
      <c r="E467">
        <v>23</v>
      </c>
      <c r="F467" s="4">
        <v>4798034</v>
      </c>
      <c r="G467" s="4">
        <v>488297</v>
      </c>
      <c r="H467" s="7" t="s">
        <v>562</v>
      </c>
    </row>
    <row r="468" spans="1:8" x14ac:dyDescent="0.25">
      <c r="A468" s="3">
        <v>44398</v>
      </c>
      <c r="B468" t="s">
        <v>550</v>
      </c>
      <c r="C468" t="s">
        <v>551</v>
      </c>
      <c r="D468" t="s">
        <v>145</v>
      </c>
      <c r="E468">
        <v>13</v>
      </c>
      <c r="F468" s="4">
        <v>4818872</v>
      </c>
      <c r="G468" s="4">
        <v>500744</v>
      </c>
    </row>
    <row r="469" spans="1:8" x14ac:dyDescent="0.25">
      <c r="A469" s="3">
        <v>44398</v>
      </c>
      <c r="B469" t="s">
        <v>550</v>
      </c>
      <c r="C469" t="s">
        <v>551</v>
      </c>
      <c r="D469" t="s">
        <v>145</v>
      </c>
      <c r="E469">
        <v>23</v>
      </c>
      <c r="F469" s="4">
        <v>4818881</v>
      </c>
      <c r="G469" s="4">
        <v>500740</v>
      </c>
    </row>
    <row r="470" spans="1:8" x14ac:dyDescent="0.25">
      <c r="A470" s="3">
        <v>44396</v>
      </c>
      <c r="B470" t="s">
        <v>550</v>
      </c>
      <c r="C470" t="s">
        <v>551</v>
      </c>
      <c r="D470" t="s">
        <v>149</v>
      </c>
      <c r="E470">
        <v>13</v>
      </c>
      <c r="F470" s="4">
        <v>4805569</v>
      </c>
      <c r="G470" s="4">
        <v>492128</v>
      </c>
    </row>
    <row r="471" spans="1:8" x14ac:dyDescent="0.25">
      <c r="A471" s="3">
        <v>44396</v>
      </c>
      <c r="B471" t="s">
        <v>550</v>
      </c>
      <c r="C471" t="s">
        <v>551</v>
      </c>
      <c r="D471" t="s">
        <v>149</v>
      </c>
      <c r="E471">
        <v>23</v>
      </c>
      <c r="F471" s="4">
        <v>4805560</v>
      </c>
      <c r="G471" s="4">
        <v>492132</v>
      </c>
    </row>
    <row r="472" spans="1:8" x14ac:dyDescent="0.25">
      <c r="A472" s="3">
        <v>44396</v>
      </c>
      <c r="B472" t="s">
        <v>550</v>
      </c>
      <c r="C472" t="s">
        <v>551</v>
      </c>
      <c r="D472" t="s">
        <v>49</v>
      </c>
      <c r="E472">
        <v>13</v>
      </c>
      <c r="F472" s="4">
        <v>4812861</v>
      </c>
      <c r="G472" s="4">
        <v>494794</v>
      </c>
    </row>
    <row r="473" spans="1:8" x14ac:dyDescent="0.25">
      <c r="A473" s="3">
        <v>44396</v>
      </c>
      <c r="B473" t="s">
        <v>550</v>
      </c>
      <c r="C473" t="s">
        <v>551</v>
      </c>
      <c r="D473" t="s">
        <v>49</v>
      </c>
      <c r="E473">
        <v>23</v>
      </c>
      <c r="F473" s="4">
        <v>4812866</v>
      </c>
      <c r="G473" s="4">
        <v>494803</v>
      </c>
    </row>
    <row r="474" spans="1:8" x14ac:dyDescent="0.25">
      <c r="A474" s="3">
        <v>44396</v>
      </c>
      <c r="B474" t="s">
        <v>550</v>
      </c>
      <c r="C474" t="s">
        <v>551</v>
      </c>
      <c r="D474" t="s">
        <v>147</v>
      </c>
      <c r="E474">
        <v>13</v>
      </c>
      <c r="F474" s="4">
        <v>4805478</v>
      </c>
      <c r="G474" s="4">
        <v>491644</v>
      </c>
    </row>
    <row r="475" spans="1:8" x14ac:dyDescent="0.25">
      <c r="A475" s="3">
        <v>44396</v>
      </c>
      <c r="B475" t="s">
        <v>550</v>
      </c>
      <c r="C475" t="s">
        <v>551</v>
      </c>
      <c r="D475" t="s">
        <v>147</v>
      </c>
      <c r="E475">
        <v>23</v>
      </c>
      <c r="F475" s="4">
        <v>4805467</v>
      </c>
      <c r="G475" s="4">
        <v>491647</v>
      </c>
    </row>
    <row r="476" spans="1:8" x14ac:dyDescent="0.25">
      <c r="A476" s="3">
        <v>44396</v>
      </c>
      <c r="B476" t="s">
        <v>552</v>
      </c>
      <c r="C476" t="s">
        <v>553</v>
      </c>
      <c r="D476" t="s">
        <v>37</v>
      </c>
      <c r="E476">
        <v>13</v>
      </c>
      <c r="F476" s="4">
        <v>4812235</v>
      </c>
      <c r="G476" s="4">
        <v>485618</v>
      </c>
    </row>
    <row r="477" spans="1:8" x14ac:dyDescent="0.25">
      <c r="A477" s="3">
        <v>44396</v>
      </c>
      <c r="B477" t="s">
        <v>552</v>
      </c>
      <c r="C477" t="s">
        <v>553</v>
      </c>
      <c r="D477" t="s">
        <v>37</v>
      </c>
      <c r="E477">
        <v>23</v>
      </c>
      <c r="F477" s="4">
        <v>4812240</v>
      </c>
      <c r="G477" s="4">
        <v>485628</v>
      </c>
    </row>
    <row r="478" spans="1:8" x14ac:dyDescent="0.25">
      <c r="A478" s="3">
        <v>44396</v>
      </c>
      <c r="B478" t="s">
        <v>550</v>
      </c>
      <c r="C478" t="s">
        <v>551</v>
      </c>
      <c r="D478" t="s">
        <v>8</v>
      </c>
      <c r="E478">
        <v>13</v>
      </c>
      <c r="F478" s="4">
        <v>4812824</v>
      </c>
      <c r="G478" s="4">
        <v>484487</v>
      </c>
    </row>
    <row r="479" spans="1:8" x14ac:dyDescent="0.25">
      <c r="A479" s="3">
        <v>44396</v>
      </c>
      <c r="B479" t="s">
        <v>550</v>
      </c>
      <c r="C479" t="s">
        <v>551</v>
      </c>
      <c r="D479" t="s">
        <v>8</v>
      </c>
      <c r="E479">
        <v>23</v>
      </c>
      <c r="F479" s="4">
        <v>4812826</v>
      </c>
      <c r="G479" s="4">
        <v>484476</v>
      </c>
    </row>
    <row r="480" spans="1:8" x14ac:dyDescent="0.25">
      <c r="A480" s="3">
        <v>44396</v>
      </c>
      <c r="B480" t="s">
        <v>550</v>
      </c>
      <c r="C480" t="s">
        <v>551</v>
      </c>
      <c r="D480" t="s">
        <v>31</v>
      </c>
      <c r="E480">
        <v>13</v>
      </c>
      <c r="F480" s="4">
        <v>4812453</v>
      </c>
      <c r="G480" s="4">
        <v>485171</v>
      </c>
    </row>
    <row r="481" spans="1:8" x14ac:dyDescent="0.25">
      <c r="A481" s="3">
        <v>44396</v>
      </c>
      <c r="B481" t="s">
        <v>550</v>
      </c>
      <c r="C481" t="s">
        <v>551</v>
      </c>
      <c r="D481" t="s">
        <v>31</v>
      </c>
      <c r="E481">
        <v>23</v>
      </c>
      <c r="F481" s="4">
        <v>4812464</v>
      </c>
      <c r="G481" s="4">
        <v>485171</v>
      </c>
    </row>
    <row r="482" spans="1:8" x14ac:dyDescent="0.25">
      <c r="A482" s="3">
        <v>44396</v>
      </c>
      <c r="B482" t="s">
        <v>563</v>
      </c>
      <c r="C482" t="s">
        <v>551</v>
      </c>
      <c r="D482" t="s">
        <v>130</v>
      </c>
      <c r="E482">
        <v>13</v>
      </c>
      <c r="F482" s="4">
        <v>4812372</v>
      </c>
      <c r="G482" s="4">
        <v>490405</v>
      </c>
    </row>
    <row r="483" spans="1:8" x14ac:dyDescent="0.25">
      <c r="A483" s="3">
        <v>44396</v>
      </c>
      <c r="B483" t="s">
        <v>553</v>
      </c>
      <c r="C483" t="s">
        <v>551</v>
      </c>
      <c r="D483" t="s">
        <v>130</v>
      </c>
      <c r="E483">
        <v>23</v>
      </c>
      <c r="F483" s="4">
        <v>4812382</v>
      </c>
      <c r="G483" s="4">
        <v>490404</v>
      </c>
    </row>
    <row r="484" spans="1:8" x14ac:dyDescent="0.25">
      <c r="A484" s="3">
        <v>44396</v>
      </c>
      <c r="B484" t="s">
        <v>552</v>
      </c>
      <c r="C484" t="s">
        <v>553</v>
      </c>
      <c r="D484" t="s">
        <v>58</v>
      </c>
      <c r="E484">
        <v>13</v>
      </c>
      <c r="F484" s="4">
        <v>4812290</v>
      </c>
      <c r="G484" s="4">
        <v>494415</v>
      </c>
    </row>
    <row r="485" spans="1:8" x14ac:dyDescent="0.25">
      <c r="A485" s="3">
        <v>44396</v>
      </c>
      <c r="B485" t="s">
        <v>552</v>
      </c>
      <c r="C485" t="s">
        <v>553</v>
      </c>
      <c r="D485" t="s">
        <v>58</v>
      </c>
      <c r="E485">
        <v>23</v>
      </c>
      <c r="F485" s="4">
        <v>4812289</v>
      </c>
      <c r="G485" s="4">
        <v>494426</v>
      </c>
    </row>
    <row r="486" spans="1:8" x14ac:dyDescent="0.25">
      <c r="A486" s="3">
        <v>44396</v>
      </c>
      <c r="B486" t="s">
        <v>564</v>
      </c>
      <c r="C486" t="s">
        <v>558</v>
      </c>
      <c r="D486" t="s">
        <v>41</v>
      </c>
      <c r="E486">
        <v>13</v>
      </c>
      <c r="F486" s="4">
        <v>4803195</v>
      </c>
      <c r="G486" s="4">
        <v>487647</v>
      </c>
    </row>
    <row r="487" spans="1:8" x14ac:dyDescent="0.25">
      <c r="A487" s="3">
        <v>44396</v>
      </c>
      <c r="B487" t="s">
        <v>564</v>
      </c>
      <c r="C487" t="s">
        <v>558</v>
      </c>
      <c r="D487" t="s">
        <v>41</v>
      </c>
      <c r="E487">
        <v>23</v>
      </c>
      <c r="F487" s="4">
        <v>4803185</v>
      </c>
      <c r="G487" s="4">
        <v>487646</v>
      </c>
    </row>
    <row r="488" spans="1:8" x14ac:dyDescent="0.25">
      <c r="A488" s="3">
        <v>44398</v>
      </c>
      <c r="B488" t="s">
        <v>550</v>
      </c>
      <c r="C488" t="s">
        <v>551</v>
      </c>
      <c r="D488" t="s">
        <v>125</v>
      </c>
      <c r="E488">
        <v>13</v>
      </c>
      <c r="F488" s="4">
        <v>4816248</v>
      </c>
      <c r="G488" s="4">
        <v>501018</v>
      </c>
    </row>
    <row r="489" spans="1:8" x14ac:dyDescent="0.25">
      <c r="A489" s="3">
        <v>44398</v>
      </c>
      <c r="B489" t="s">
        <v>550</v>
      </c>
      <c r="C489" t="s">
        <v>551</v>
      </c>
      <c r="D489" t="s">
        <v>125</v>
      </c>
      <c r="E489">
        <v>23</v>
      </c>
      <c r="F489" s="4">
        <v>4816257</v>
      </c>
      <c r="G489" s="4">
        <v>501020</v>
      </c>
    </row>
    <row r="490" spans="1:8" x14ac:dyDescent="0.25">
      <c r="A490" s="3">
        <v>44398</v>
      </c>
      <c r="B490" t="s">
        <v>552</v>
      </c>
      <c r="C490" t="s">
        <v>553</v>
      </c>
      <c r="D490" t="s">
        <v>146</v>
      </c>
      <c r="E490">
        <v>13</v>
      </c>
      <c r="F490" s="4">
        <v>4818339</v>
      </c>
      <c r="G490" s="4">
        <v>500728</v>
      </c>
    </row>
    <row r="491" spans="1:8" x14ac:dyDescent="0.25">
      <c r="A491" s="3">
        <v>44398</v>
      </c>
      <c r="B491" t="s">
        <v>552</v>
      </c>
      <c r="C491" t="s">
        <v>553</v>
      </c>
      <c r="D491" t="s">
        <v>146</v>
      </c>
      <c r="E491">
        <v>23</v>
      </c>
      <c r="F491" s="4">
        <v>4810331</v>
      </c>
      <c r="G491" s="4">
        <v>500721</v>
      </c>
    </row>
    <row r="492" spans="1:8" x14ac:dyDescent="0.25">
      <c r="A492" s="3">
        <v>44398</v>
      </c>
      <c r="B492" t="s">
        <v>565</v>
      </c>
      <c r="C492" t="s">
        <v>553</v>
      </c>
      <c r="D492" t="s">
        <v>142</v>
      </c>
      <c r="E492">
        <v>13</v>
      </c>
      <c r="F492" s="4">
        <v>4819266</v>
      </c>
      <c r="G492" s="4">
        <v>499873</v>
      </c>
    </row>
    <row r="493" spans="1:8" x14ac:dyDescent="0.25">
      <c r="A493" s="3">
        <v>44398</v>
      </c>
      <c r="B493" t="s">
        <v>565</v>
      </c>
      <c r="C493" t="s">
        <v>553</v>
      </c>
      <c r="D493" t="s">
        <v>142</v>
      </c>
      <c r="E493">
        <v>23</v>
      </c>
      <c r="F493" s="4">
        <v>4819273</v>
      </c>
      <c r="G493" s="4">
        <v>499882</v>
      </c>
    </row>
    <row r="494" spans="1:8" x14ac:dyDescent="0.25">
      <c r="A494" s="3">
        <v>44397</v>
      </c>
      <c r="B494" t="s">
        <v>550</v>
      </c>
      <c r="C494" t="s">
        <v>551</v>
      </c>
      <c r="D494" t="s">
        <v>155</v>
      </c>
      <c r="E494">
        <v>13</v>
      </c>
      <c r="F494" s="4">
        <v>4817149</v>
      </c>
      <c r="G494" s="4">
        <v>493843</v>
      </c>
    </row>
    <row r="495" spans="1:8" x14ac:dyDescent="0.25">
      <c r="A495" s="3">
        <v>44397</v>
      </c>
      <c r="B495" t="s">
        <v>550</v>
      </c>
      <c r="C495" t="s">
        <v>551</v>
      </c>
      <c r="D495" t="s">
        <v>155</v>
      </c>
      <c r="E495">
        <v>23</v>
      </c>
      <c r="F495" s="4">
        <v>4817158</v>
      </c>
      <c r="G495" s="4">
        <v>493847</v>
      </c>
    </row>
    <row r="496" spans="1:8" x14ac:dyDescent="0.25">
      <c r="A496" s="3">
        <v>44397</v>
      </c>
      <c r="B496" t="s">
        <v>552</v>
      </c>
      <c r="C496" t="s">
        <v>553</v>
      </c>
      <c r="D496" t="s">
        <v>170</v>
      </c>
      <c r="E496">
        <v>13</v>
      </c>
      <c r="F496" s="4">
        <v>4816911</v>
      </c>
      <c r="G496" s="4">
        <v>496872</v>
      </c>
      <c r="H496" s="7" t="s">
        <v>566</v>
      </c>
    </row>
    <row r="497" spans="1:8" x14ac:dyDescent="0.25">
      <c r="A497" s="3">
        <v>44397</v>
      </c>
      <c r="B497" t="s">
        <v>552</v>
      </c>
      <c r="C497" t="s">
        <v>553</v>
      </c>
      <c r="D497" t="s">
        <v>170</v>
      </c>
      <c r="E497">
        <v>23</v>
      </c>
      <c r="F497" s="4">
        <v>4816905</v>
      </c>
      <c r="G497" s="4">
        <v>496865</v>
      </c>
      <c r="H497" s="7" t="s">
        <v>566</v>
      </c>
    </row>
    <row r="498" spans="1:8" x14ac:dyDescent="0.25">
      <c r="A498" s="3">
        <v>44397</v>
      </c>
      <c r="B498" t="s">
        <v>568</v>
      </c>
      <c r="C498" t="s">
        <v>553</v>
      </c>
      <c r="D498" t="s">
        <v>117</v>
      </c>
      <c r="E498">
        <v>13</v>
      </c>
      <c r="F498" s="4">
        <v>4816266</v>
      </c>
      <c r="G498" s="4">
        <v>500263</v>
      </c>
    </row>
    <row r="499" spans="1:8" x14ac:dyDescent="0.25">
      <c r="A499" s="3">
        <v>44397</v>
      </c>
      <c r="B499" t="s">
        <v>568</v>
      </c>
      <c r="C499" t="s">
        <v>553</v>
      </c>
      <c r="D499" t="s">
        <v>117</v>
      </c>
      <c r="E499">
        <v>23</v>
      </c>
      <c r="F499" s="4">
        <v>4816258</v>
      </c>
      <c r="G499" s="4">
        <v>500258</v>
      </c>
    </row>
    <row r="500" spans="1:8" x14ac:dyDescent="0.25">
      <c r="A500" s="3">
        <v>44397</v>
      </c>
      <c r="B500" t="s">
        <v>550</v>
      </c>
      <c r="C500" t="s">
        <v>551</v>
      </c>
      <c r="D500" t="s">
        <v>120</v>
      </c>
      <c r="E500">
        <v>13</v>
      </c>
      <c r="F500" s="4">
        <v>4816273</v>
      </c>
      <c r="G500" s="4">
        <v>499112</v>
      </c>
    </row>
    <row r="501" spans="1:8" x14ac:dyDescent="0.25">
      <c r="A501" s="3">
        <v>44397</v>
      </c>
      <c r="B501" t="s">
        <v>550</v>
      </c>
      <c r="C501" t="s">
        <v>551</v>
      </c>
      <c r="D501" t="s">
        <v>120</v>
      </c>
      <c r="E501">
        <v>23</v>
      </c>
      <c r="F501" s="4">
        <v>4816278</v>
      </c>
      <c r="G501" s="4">
        <v>499104</v>
      </c>
    </row>
    <row r="502" spans="1:8" x14ac:dyDescent="0.25">
      <c r="A502" s="3">
        <v>44397</v>
      </c>
      <c r="B502" t="s">
        <v>550</v>
      </c>
      <c r="C502" t="s">
        <v>551</v>
      </c>
      <c r="D502" t="s">
        <v>115</v>
      </c>
      <c r="E502">
        <v>13</v>
      </c>
      <c r="F502" s="4">
        <v>4816716</v>
      </c>
      <c r="G502" s="4">
        <v>499300</v>
      </c>
    </row>
    <row r="503" spans="1:8" x14ac:dyDescent="0.25">
      <c r="A503" s="3">
        <v>44397</v>
      </c>
      <c r="B503" t="s">
        <v>550</v>
      </c>
      <c r="C503" t="s">
        <v>551</v>
      </c>
      <c r="D503" t="s">
        <v>115</v>
      </c>
      <c r="E503">
        <v>23</v>
      </c>
      <c r="F503" s="4">
        <v>4816706</v>
      </c>
      <c r="G503" s="4">
        <v>499302</v>
      </c>
    </row>
    <row r="504" spans="1:8" x14ac:dyDescent="0.25">
      <c r="A504" s="3">
        <v>44397</v>
      </c>
      <c r="B504" t="s">
        <v>552</v>
      </c>
      <c r="C504" t="s">
        <v>553</v>
      </c>
      <c r="D504" t="s">
        <v>69</v>
      </c>
      <c r="E504">
        <v>13</v>
      </c>
      <c r="F504" s="4">
        <v>4815312</v>
      </c>
      <c r="G504" s="4">
        <v>498776</v>
      </c>
    </row>
    <row r="505" spans="1:8" x14ac:dyDescent="0.25">
      <c r="A505" s="3">
        <v>44397</v>
      </c>
      <c r="B505" t="s">
        <v>552</v>
      </c>
      <c r="C505" t="s">
        <v>553</v>
      </c>
      <c r="D505" t="s">
        <v>69</v>
      </c>
      <c r="E505">
        <v>23</v>
      </c>
      <c r="F505" s="4">
        <v>4815313</v>
      </c>
      <c r="G505" s="4">
        <v>498767</v>
      </c>
    </row>
    <row r="506" spans="1:8" x14ac:dyDescent="0.25">
      <c r="A506" s="3">
        <v>44397</v>
      </c>
      <c r="B506" t="s">
        <v>550</v>
      </c>
      <c r="C506" t="s">
        <v>551</v>
      </c>
      <c r="D506" t="s">
        <v>172</v>
      </c>
      <c r="E506">
        <v>13</v>
      </c>
      <c r="F506" s="4">
        <v>4816410</v>
      </c>
      <c r="G506" s="4">
        <v>498276</v>
      </c>
    </row>
    <row r="507" spans="1:8" x14ac:dyDescent="0.25">
      <c r="A507" s="3">
        <v>44397</v>
      </c>
      <c r="B507" t="s">
        <v>550</v>
      </c>
      <c r="C507" t="s">
        <v>551</v>
      </c>
      <c r="D507" t="s">
        <v>172</v>
      </c>
      <c r="E507">
        <v>23</v>
      </c>
      <c r="F507" s="4">
        <v>4816407</v>
      </c>
      <c r="G507" s="4">
        <v>498207</v>
      </c>
    </row>
    <row r="508" spans="1:8" x14ac:dyDescent="0.25">
      <c r="A508" s="3">
        <v>44397</v>
      </c>
      <c r="B508" t="s">
        <v>552</v>
      </c>
      <c r="C508" t="s">
        <v>553</v>
      </c>
      <c r="D508" t="s">
        <v>152</v>
      </c>
      <c r="E508">
        <v>13</v>
      </c>
      <c r="F508" s="4">
        <v>4816294</v>
      </c>
      <c r="G508" s="4">
        <v>494753</v>
      </c>
      <c r="H508" s="7" t="s">
        <v>569</v>
      </c>
    </row>
    <row r="509" spans="1:8" x14ac:dyDescent="0.25">
      <c r="A509" s="3">
        <v>44397</v>
      </c>
      <c r="B509" t="s">
        <v>552</v>
      </c>
      <c r="C509" t="s">
        <v>553</v>
      </c>
      <c r="D509" t="s">
        <v>152</v>
      </c>
      <c r="E509">
        <v>23</v>
      </c>
      <c r="F509" s="4">
        <v>4816301</v>
      </c>
      <c r="G509" s="4">
        <v>494761</v>
      </c>
    </row>
    <row r="510" spans="1:8" x14ac:dyDescent="0.25">
      <c r="A510" s="3">
        <v>44397</v>
      </c>
      <c r="B510" t="s">
        <v>552</v>
      </c>
      <c r="C510" t="s">
        <v>553</v>
      </c>
      <c r="D510" t="s">
        <v>122</v>
      </c>
      <c r="E510">
        <v>13</v>
      </c>
      <c r="F510" s="4">
        <v>4816551</v>
      </c>
      <c r="G510" s="4">
        <v>488823</v>
      </c>
    </row>
    <row r="511" spans="1:8" x14ac:dyDescent="0.25">
      <c r="A511" s="3">
        <v>44397</v>
      </c>
      <c r="B511" t="s">
        <v>552</v>
      </c>
      <c r="C511" t="s">
        <v>553</v>
      </c>
      <c r="D511" t="s">
        <v>122</v>
      </c>
      <c r="E511">
        <v>23</v>
      </c>
      <c r="F511" s="4">
        <v>4816550</v>
      </c>
      <c r="G511" s="4">
        <v>498033</v>
      </c>
    </row>
    <row r="512" spans="1:8" x14ac:dyDescent="0.25">
      <c r="A512" s="3">
        <v>44397</v>
      </c>
      <c r="B512" t="s">
        <v>550</v>
      </c>
      <c r="C512" t="s">
        <v>551</v>
      </c>
      <c r="D512" t="s">
        <v>171</v>
      </c>
      <c r="E512">
        <v>13</v>
      </c>
      <c r="F512" s="4">
        <v>4816750</v>
      </c>
      <c r="G512" s="4">
        <v>497339</v>
      </c>
    </row>
    <row r="513" spans="1:8" x14ac:dyDescent="0.25">
      <c r="A513" s="3">
        <v>44397</v>
      </c>
      <c r="B513" t="s">
        <v>550</v>
      </c>
      <c r="C513" t="s">
        <v>551</v>
      </c>
      <c r="D513" t="s">
        <v>171</v>
      </c>
      <c r="E513">
        <v>23</v>
      </c>
      <c r="F513" s="4">
        <v>4816745</v>
      </c>
      <c r="G513" s="4">
        <v>497330</v>
      </c>
    </row>
    <row r="514" spans="1:8" x14ac:dyDescent="0.25">
      <c r="A514" s="3">
        <v>44403</v>
      </c>
      <c r="B514" t="s">
        <v>570</v>
      </c>
      <c r="C514" t="s">
        <v>551</v>
      </c>
      <c r="D514" t="s">
        <v>44</v>
      </c>
      <c r="E514">
        <v>13</v>
      </c>
      <c r="F514" s="4">
        <v>4803802</v>
      </c>
      <c r="G514" s="4">
        <v>483580</v>
      </c>
      <c r="H514" s="7" t="s">
        <v>571</v>
      </c>
    </row>
    <row r="515" spans="1:8" x14ac:dyDescent="0.25">
      <c r="A515" s="3">
        <v>44403</v>
      </c>
      <c r="B515" t="s">
        <v>570</v>
      </c>
      <c r="C515" t="s">
        <v>551</v>
      </c>
      <c r="D515" t="s">
        <v>44</v>
      </c>
      <c r="E515">
        <v>23</v>
      </c>
      <c r="F515" s="4">
        <v>4803811</v>
      </c>
      <c r="G515" s="4">
        <v>483375</v>
      </c>
    </row>
    <row r="516" spans="1:8" x14ac:dyDescent="0.25">
      <c r="A516" s="3">
        <v>44403</v>
      </c>
      <c r="B516" t="s">
        <v>570</v>
      </c>
      <c r="C516" t="s">
        <v>551</v>
      </c>
      <c r="D516" t="s">
        <v>131</v>
      </c>
      <c r="E516">
        <v>13</v>
      </c>
      <c r="F516" s="4">
        <v>4805358</v>
      </c>
      <c r="G516" s="4">
        <v>490911</v>
      </c>
      <c r="H516" s="7" t="s">
        <v>572</v>
      </c>
    </row>
    <row r="517" spans="1:8" x14ac:dyDescent="0.25">
      <c r="A517" s="3">
        <v>44403</v>
      </c>
      <c r="B517" t="s">
        <v>570</v>
      </c>
      <c r="C517" t="s">
        <v>551</v>
      </c>
      <c r="D517" t="s">
        <v>131</v>
      </c>
      <c r="E517">
        <v>23</v>
      </c>
      <c r="F517" s="4">
        <v>4805368</v>
      </c>
      <c r="G517" s="4">
        <v>490911</v>
      </c>
      <c r="H517" s="7" t="s">
        <v>572</v>
      </c>
    </row>
    <row r="518" spans="1:8" x14ac:dyDescent="0.25">
      <c r="A518" s="3">
        <v>44399</v>
      </c>
      <c r="B518" t="s">
        <v>573</v>
      </c>
      <c r="C518" t="s">
        <v>15</v>
      </c>
      <c r="D518" t="s">
        <v>423</v>
      </c>
      <c r="E518">
        <v>13</v>
      </c>
      <c r="F518" s="4">
        <v>4802254</v>
      </c>
      <c r="G518" s="4">
        <v>502073</v>
      </c>
    </row>
    <row r="519" spans="1:8" x14ac:dyDescent="0.25">
      <c r="A519" s="3">
        <v>44399</v>
      </c>
      <c r="B519" t="s">
        <v>573</v>
      </c>
      <c r="C519" t="s">
        <v>15</v>
      </c>
      <c r="D519" t="s">
        <v>423</v>
      </c>
      <c r="E519">
        <v>23</v>
      </c>
      <c r="F519" s="4">
        <v>4802244</v>
      </c>
      <c r="G519" s="4">
        <v>502075</v>
      </c>
    </row>
    <row r="520" spans="1:8" x14ac:dyDescent="0.25">
      <c r="A520" s="3">
        <v>44399</v>
      </c>
      <c r="B520" t="s">
        <v>574</v>
      </c>
      <c r="C520" t="s">
        <v>15</v>
      </c>
      <c r="D520" t="s">
        <v>421</v>
      </c>
      <c r="E520">
        <v>13</v>
      </c>
      <c r="F520" s="4">
        <v>4817831</v>
      </c>
      <c r="G520" s="4">
        <v>495495</v>
      </c>
      <c r="H520" s="7" t="s">
        <v>575</v>
      </c>
    </row>
    <row r="521" spans="1:8" x14ac:dyDescent="0.25">
      <c r="A521" s="3">
        <v>44399</v>
      </c>
      <c r="B521" t="s">
        <v>574</v>
      </c>
      <c r="C521" t="s">
        <v>15</v>
      </c>
      <c r="D521" t="s">
        <v>421</v>
      </c>
      <c r="E521">
        <v>23</v>
      </c>
      <c r="F521" s="4">
        <v>4817822</v>
      </c>
      <c r="G521" s="4">
        <v>495496</v>
      </c>
      <c r="H521" s="7" t="s">
        <v>575</v>
      </c>
    </row>
    <row r="522" spans="1:8" x14ac:dyDescent="0.25">
      <c r="A522" s="3">
        <v>44399</v>
      </c>
      <c r="B522" t="s">
        <v>573</v>
      </c>
      <c r="C522" t="s">
        <v>15</v>
      </c>
      <c r="D522" t="s">
        <v>576</v>
      </c>
      <c r="E522">
        <v>13</v>
      </c>
      <c r="F522" s="4">
        <v>4805388</v>
      </c>
      <c r="G522" s="4">
        <v>501580</v>
      </c>
      <c r="H522" s="7" t="s">
        <v>577</v>
      </c>
    </row>
    <row r="523" spans="1:8" x14ac:dyDescent="0.25">
      <c r="A523" s="3">
        <v>44399</v>
      </c>
      <c r="B523" t="s">
        <v>573</v>
      </c>
      <c r="C523" t="s">
        <v>15</v>
      </c>
      <c r="D523" t="s">
        <v>576</v>
      </c>
      <c r="E523">
        <v>23</v>
      </c>
      <c r="F523" s="4">
        <v>4805378</v>
      </c>
      <c r="G523" s="4">
        <v>501580</v>
      </c>
      <c r="H523" s="7" t="s">
        <v>577</v>
      </c>
    </row>
    <row r="524" spans="1:8" x14ac:dyDescent="0.25">
      <c r="A524" s="3">
        <v>44399</v>
      </c>
      <c r="B524" t="s">
        <v>578</v>
      </c>
      <c r="C524" t="s">
        <v>15</v>
      </c>
      <c r="D524" t="s">
        <v>422</v>
      </c>
      <c r="E524">
        <v>13</v>
      </c>
      <c r="F524" s="4">
        <v>4811130</v>
      </c>
      <c r="G524" s="4">
        <v>495538</v>
      </c>
    </row>
    <row r="525" spans="1:8" x14ac:dyDescent="0.25">
      <c r="A525" s="3">
        <v>44399</v>
      </c>
      <c r="B525" t="s">
        <v>578</v>
      </c>
      <c r="C525" t="s">
        <v>15</v>
      </c>
      <c r="D525" t="s">
        <v>422</v>
      </c>
      <c r="E525">
        <v>23</v>
      </c>
      <c r="F525" s="4">
        <v>488122</v>
      </c>
      <c r="G525" s="4">
        <v>495537</v>
      </c>
    </row>
    <row r="526" spans="1:8" x14ac:dyDescent="0.25">
      <c r="A526" s="3">
        <v>44398</v>
      </c>
      <c r="B526" t="s">
        <v>579</v>
      </c>
      <c r="C526" t="s">
        <v>15</v>
      </c>
      <c r="D526" t="s">
        <v>138</v>
      </c>
      <c r="E526">
        <v>13</v>
      </c>
      <c r="F526" s="4">
        <v>4818695</v>
      </c>
      <c r="G526" s="4">
        <v>501244</v>
      </c>
      <c r="H526" s="7" t="s">
        <v>580</v>
      </c>
    </row>
    <row r="527" spans="1:8" x14ac:dyDescent="0.25">
      <c r="A527" s="3">
        <v>44398</v>
      </c>
      <c r="B527" t="s">
        <v>579</v>
      </c>
      <c r="C527" t="s">
        <v>15</v>
      </c>
      <c r="D527" t="s">
        <v>138</v>
      </c>
      <c r="E527">
        <v>23</v>
      </c>
      <c r="F527" s="4">
        <v>4818686</v>
      </c>
      <c r="G527" s="4">
        <v>501241</v>
      </c>
      <c r="H527" s="7" t="s">
        <v>580</v>
      </c>
    </row>
    <row r="528" spans="1:8" x14ac:dyDescent="0.25">
      <c r="A528" s="3">
        <v>44397</v>
      </c>
      <c r="B528" t="s">
        <v>573</v>
      </c>
      <c r="C528" t="s">
        <v>15</v>
      </c>
      <c r="D528" t="s">
        <v>82</v>
      </c>
      <c r="E528">
        <v>13</v>
      </c>
      <c r="F528" s="4">
        <v>4824453</v>
      </c>
      <c r="G528" s="4">
        <v>499414</v>
      </c>
      <c r="H528" s="7" t="s">
        <v>581</v>
      </c>
    </row>
    <row r="529" spans="1:8" x14ac:dyDescent="0.25">
      <c r="A529" s="3">
        <v>44397</v>
      </c>
      <c r="B529" t="s">
        <v>573</v>
      </c>
      <c r="C529" t="s">
        <v>15</v>
      </c>
      <c r="D529" t="s">
        <v>82</v>
      </c>
      <c r="E529">
        <v>23</v>
      </c>
      <c r="F529" s="4">
        <v>4824453</v>
      </c>
      <c r="G529" s="4">
        <v>499424</v>
      </c>
      <c r="H529" s="7" t="s">
        <v>581</v>
      </c>
    </row>
    <row r="530" spans="1:8" x14ac:dyDescent="0.25">
      <c r="A530" s="3">
        <v>44398</v>
      </c>
      <c r="B530" t="s">
        <v>582</v>
      </c>
      <c r="C530" t="s">
        <v>15</v>
      </c>
      <c r="D530" t="s">
        <v>140</v>
      </c>
      <c r="E530">
        <v>13</v>
      </c>
      <c r="F530" s="4">
        <v>4818374</v>
      </c>
      <c r="G530" s="4">
        <v>502183</v>
      </c>
      <c r="H530" s="7" t="s">
        <v>583</v>
      </c>
    </row>
    <row r="531" spans="1:8" x14ac:dyDescent="0.25">
      <c r="A531" s="3">
        <v>44398</v>
      </c>
      <c r="B531" t="s">
        <v>582</v>
      </c>
      <c r="C531" t="s">
        <v>15</v>
      </c>
      <c r="D531" t="s">
        <v>140</v>
      </c>
      <c r="E531">
        <v>23</v>
      </c>
      <c r="F531" s="4">
        <v>4818370</v>
      </c>
      <c r="G531" s="4">
        <v>502177</v>
      </c>
      <c r="H531" s="7" t="s">
        <v>583</v>
      </c>
    </row>
    <row r="532" spans="1:8" x14ac:dyDescent="0.25">
      <c r="A532" s="3">
        <v>44398</v>
      </c>
      <c r="B532" t="s">
        <v>584</v>
      </c>
      <c r="C532" t="s">
        <v>585</v>
      </c>
      <c r="D532" t="s">
        <v>85</v>
      </c>
      <c r="E532">
        <v>13</v>
      </c>
      <c r="F532" s="4">
        <v>4823344</v>
      </c>
      <c r="G532" s="4">
        <v>499615</v>
      </c>
      <c r="H532" s="7" t="s">
        <v>586</v>
      </c>
    </row>
    <row r="533" spans="1:8" x14ac:dyDescent="0.25">
      <c r="A533" s="3">
        <v>44398</v>
      </c>
      <c r="B533" t="s">
        <v>584</v>
      </c>
      <c r="C533" t="s">
        <v>585</v>
      </c>
      <c r="D533" t="s">
        <v>85</v>
      </c>
      <c r="E533">
        <v>23</v>
      </c>
      <c r="F533" s="4">
        <v>4823352</v>
      </c>
      <c r="G533" s="4">
        <v>499621</v>
      </c>
      <c r="H533" s="7" t="s">
        <v>586</v>
      </c>
    </row>
    <row r="534" spans="1:8" x14ac:dyDescent="0.25">
      <c r="A534" s="3">
        <v>44398</v>
      </c>
      <c r="B534" t="s">
        <v>587</v>
      </c>
      <c r="C534" t="s">
        <v>15</v>
      </c>
      <c r="D534" t="s">
        <v>84</v>
      </c>
      <c r="E534">
        <v>13</v>
      </c>
      <c r="F534" s="4">
        <v>4823975</v>
      </c>
      <c r="G534" s="4">
        <v>500730</v>
      </c>
      <c r="H534" s="7" t="s">
        <v>588</v>
      </c>
    </row>
    <row r="535" spans="1:8" x14ac:dyDescent="0.25">
      <c r="A535" s="3">
        <v>44398</v>
      </c>
      <c r="B535" t="s">
        <v>587</v>
      </c>
      <c r="C535" t="s">
        <v>15</v>
      </c>
      <c r="D535" t="s">
        <v>84</v>
      </c>
      <c r="E535">
        <v>23</v>
      </c>
      <c r="F535" s="4">
        <v>4823966</v>
      </c>
      <c r="G535" s="4">
        <v>500426</v>
      </c>
      <c r="H535" s="7" t="s">
        <v>588</v>
      </c>
    </row>
    <row r="536" spans="1:8" x14ac:dyDescent="0.25">
      <c r="A536" s="3">
        <v>44397</v>
      </c>
      <c r="B536" t="s">
        <v>15</v>
      </c>
      <c r="C536" t="s">
        <v>15</v>
      </c>
      <c r="D536" t="s">
        <v>83</v>
      </c>
      <c r="E536">
        <v>13</v>
      </c>
      <c r="F536" s="4">
        <v>4824900</v>
      </c>
      <c r="G536" s="4">
        <v>499877</v>
      </c>
    </row>
    <row r="537" spans="1:8" x14ac:dyDescent="0.25">
      <c r="A537" s="3">
        <v>44397</v>
      </c>
      <c r="B537" t="s">
        <v>15</v>
      </c>
      <c r="C537" t="s">
        <v>15</v>
      </c>
      <c r="D537" t="s">
        <v>83</v>
      </c>
      <c r="E537">
        <v>23</v>
      </c>
      <c r="F537" s="4">
        <v>4824906</v>
      </c>
      <c r="G537" s="4">
        <v>499886</v>
      </c>
    </row>
    <row r="538" spans="1:8" x14ac:dyDescent="0.25">
      <c r="A538" s="3">
        <v>44397</v>
      </c>
      <c r="B538" t="s">
        <v>573</v>
      </c>
      <c r="C538" t="s">
        <v>15</v>
      </c>
      <c r="D538" t="s">
        <v>78</v>
      </c>
      <c r="E538">
        <v>13</v>
      </c>
      <c r="F538" s="4">
        <v>4824692</v>
      </c>
      <c r="G538" s="4">
        <v>499323</v>
      </c>
    </row>
    <row r="539" spans="1:8" x14ac:dyDescent="0.25">
      <c r="A539" s="3">
        <v>44397</v>
      </c>
      <c r="B539" t="s">
        <v>573</v>
      </c>
      <c r="C539" t="s">
        <v>15</v>
      </c>
      <c r="D539" t="s">
        <v>78</v>
      </c>
      <c r="E539">
        <v>23</v>
      </c>
      <c r="F539" s="4">
        <v>4824690</v>
      </c>
      <c r="G539" s="4">
        <v>499313</v>
      </c>
    </row>
    <row r="540" spans="1:8" x14ac:dyDescent="0.25">
      <c r="A540" s="3">
        <v>44397</v>
      </c>
      <c r="B540" t="s">
        <v>584</v>
      </c>
      <c r="C540" t="s">
        <v>589</v>
      </c>
      <c r="D540" t="s">
        <v>91</v>
      </c>
      <c r="E540">
        <v>13</v>
      </c>
      <c r="F540" s="4">
        <v>4824534</v>
      </c>
      <c r="G540" s="4">
        <v>498695</v>
      </c>
    </row>
    <row r="541" spans="1:8" x14ac:dyDescent="0.25">
      <c r="A541" s="3">
        <v>44397</v>
      </c>
      <c r="B541" t="s">
        <v>584</v>
      </c>
      <c r="C541" t="s">
        <v>589</v>
      </c>
      <c r="D541" t="s">
        <v>91</v>
      </c>
      <c r="E541">
        <v>23</v>
      </c>
      <c r="F541" s="4">
        <v>4824533</v>
      </c>
      <c r="G541" s="4">
        <v>498686</v>
      </c>
    </row>
    <row r="542" spans="1:8" x14ac:dyDescent="0.25">
      <c r="A542" s="3">
        <v>44397</v>
      </c>
      <c r="B542" t="s">
        <v>573</v>
      </c>
      <c r="C542" t="s">
        <v>15</v>
      </c>
      <c r="D542" t="s">
        <v>69</v>
      </c>
      <c r="E542">
        <v>13</v>
      </c>
      <c r="F542" s="4">
        <v>4824793</v>
      </c>
      <c r="G542" s="4">
        <v>498697</v>
      </c>
      <c r="H542" s="7" t="s">
        <v>590</v>
      </c>
    </row>
    <row r="543" spans="1:8" x14ac:dyDescent="0.25">
      <c r="A543" s="3">
        <v>44397</v>
      </c>
      <c r="B543" t="s">
        <v>573</v>
      </c>
      <c r="C543" t="s">
        <v>15</v>
      </c>
      <c r="D543" t="s">
        <v>69</v>
      </c>
      <c r="E543">
        <v>23</v>
      </c>
      <c r="F543" s="4">
        <v>4824793</v>
      </c>
      <c r="G543" s="4">
        <v>498707</v>
      </c>
      <c r="H543" s="7" t="s">
        <v>590</v>
      </c>
    </row>
    <row r="544" spans="1:8" x14ac:dyDescent="0.25">
      <c r="A544" s="3">
        <v>44397</v>
      </c>
      <c r="B544" t="s">
        <v>591</v>
      </c>
      <c r="C544" t="s">
        <v>15</v>
      </c>
      <c r="D544" t="s">
        <v>76</v>
      </c>
      <c r="E544">
        <v>13</v>
      </c>
      <c r="F544" s="4">
        <v>4825199</v>
      </c>
      <c r="G544" s="4">
        <v>499232</v>
      </c>
    </row>
    <row r="545" spans="1:8" x14ac:dyDescent="0.25">
      <c r="A545" s="3">
        <v>44397</v>
      </c>
      <c r="B545" t="s">
        <v>591</v>
      </c>
      <c r="C545" t="s">
        <v>15</v>
      </c>
      <c r="D545" t="s">
        <v>76</v>
      </c>
      <c r="E545">
        <v>23</v>
      </c>
      <c r="F545" s="4">
        <v>4825203</v>
      </c>
      <c r="G545" s="4">
        <v>499241</v>
      </c>
    </row>
    <row r="546" spans="1:8" x14ac:dyDescent="0.25">
      <c r="A546" s="3">
        <v>44397</v>
      </c>
      <c r="B546" t="s">
        <v>584</v>
      </c>
      <c r="C546" t="s">
        <v>15</v>
      </c>
      <c r="D546" t="s">
        <v>68</v>
      </c>
      <c r="E546">
        <v>13</v>
      </c>
      <c r="F546" s="4">
        <v>4825108</v>
      </c>
      <c r="G546" s="4">
        <v>498389</v>
      </c>
    </row>
    <row r="547" spans="1:8" x14ac:dyDescent="0.25">
      <c r="A547" s="3">
        <v>44397</v>
      </c>
      <c r="B547" t="s">
        <v>584</v>
      </c>
      <c r="C547" t="s">
        <v>15</v>
      </c>
      <c r="D547" t="s">
        <v>68</v>
      </c>
      <c r="E547">
        <v>23</v>
      </c>
      <c r="F547" s="4">
        <v>4825117</v>
      </c>
      <c r="G547" s="4">
        <v>498390</v>
      </c>
    </row>
    <row r="548" spans="1:8" x14ac:dyDescent="0.25">
      <c r="A548" s="3">
        <v>44397</v>
      </c>
      <c r="B548" t="s">
        <v>592</v>
      </c>
      <c r="C548" t="s">
        <v>15</v>
      </c>
      <c r="D548" t="s">
        <v>74</v>
      </c>
      <c r="E548">
        <v>13</v>
      </c>
      <c r="F548" s="4">
        <v>4825019</v>
      </c>
      <c r="G548" s="4">
        <v>497174</v>
      </c>
    </row>
    <row r="549" spans="1:8" x14ac:dyDescent="0.25">
      <c r="A549" s="3">
        <v>44397</v>
      </c>
      <c r="B549" t="s">
        <v>592</v>
      </c>
      <c r="C549" t="s">
        <v>15</v>
      </c>
      <c r="D549" t="s">
        <v>74</v>
      </c>
      <c r="E549">
        <v>23</v>
      </c>
      <c r="F549" s="4">
        <v>4825029</v>
      </c>
      <c r="G549" s="4">
        <v>497172</v>
      </c>
    </row>
    <row r="550" spans="1:8" x14ac:dyDescent="0.25">
      <c r="A550" s="3">
        <v>44397</v>
      </c>
      <c r="B550" t="s">
        <v>589</v>
      </c>
      <c r="C550" t="s">
        <v>589</v>
      </c>
      <c r="D550" t="s">
        <v>72</v>
      </c>
      <c r="E550">
        <v>13</v>
      </c>
      <c r="F550" s="4">
        <v>4825422</v>
      </c>
      <c r="G550" s="4">
        <v>497608</v>
      </c>
    </row>
    <row r="551" spans="1:8" x14ac:dyDescent="0.25">
      <c r="A551" s="3">
        <v>44397</v>
      </c>
      <c r="B551" t="s">
        <v>589</v>
      </c>
      <c r="C551" t="s">
        <v>589</v>
      </c>
      <c r="D551" t="s">
        <v>72</v>
      </c>
      <c r="E551">
        <v>23</v>
      </c>
      <c r="F551" s="4">
        <v>4825411</v>
      </c>
      <c r="G551" s="4">
        <v>497605</v>
      </c>
    </row>
    <row r="552" spans="1:8" x14ac:dyDescent="0.25">
      <c r="A552" s="3">
        <v>44397</v>
      </c>
      <c r="B552" t="s">
        <v>593</v>
      </c>
      <c r="C552" t="s">
        <v>15</v>
      </c>
      <c r="D552" t="s">
        <v>67</v>
      </c>
      <c r="E552">
        <v>13</v>
      </c>
      <c r="F552" s="4">
        <v>4825038</v>
      </c>
      <c r="G552" s="4">
        <v>498104</v>
      </c>
    </row>
    <row r="553" spans="1:8" x14ac:dyDescent="0.25">
      <c r="A553" s="3">
        <v>44397</v>
      </c>
      <c r="B553" t="s">
        <v>593</v>
      </c>
      <c r="C553" t="s">
        <v>15</v>
      </c>
      <c r="D553" t="s">
        <v>67</v>
      </c>
      <c r="E553">
        <v>23</v>
      </c>
      <c r="F553" s="4">
        <v>4825029</v>
      </c>
      <c r="G553" s="4">
        <v>498105</v>
      </c>
      <c r="H553" s="7" t="s">
        <v>594</v>
      </c>
    </row>
    <row r="554" spans="1:8" x14ac:dyDescent="0.25">
      <c r="A554" s="3">
        <v>44397</v>
      </c>
      <c r="B554" t="s">
        <v>593</v>
      </c>
      <c r="C554" t="s">
        <v>15</v>
      </c>
      <c r="D554" t="s">
        <v>67</v>
      </c>
      <c r="E554">
        <v>33</v>
      </c>
      <c r="F554" s="4">
        <v>4825019</v>
      </c>
      <c r="G554" s="4">
        <v>498102</v>
      </c>
      <c r="H554" s="7" t="s">
        <v>595</v>
      </c>
    </row>
    <row r="555" spans="1:8" x14ac:dyDescent="0.25">
      <c r="A555" s="3">
        <v>44397</v>
      </c>
      <c r="B555" t="s">
        <v>593</v>
      </c>
      <c r="C555" t="s">
        <v>15</v>
      </c>
      <c r="D555" t="s">
        <v>75</v>
      </c>
      <c r="E555">
        <v>13</v>
      </c>
      <c r="F555" s="4">
        <v>4825512</v>
      </c>
      <c r="G555" s="4">
        <v>496372</v>
      </c>
    </row>
    <row r="556" spans="1:8" x14ac:dyDescent="0.25">
      <c r="A556" s="3">
        <v>44397</v>
      </c>
      <c r="B556" t="s">
        <v>593</v>
      </c>
      <c r="C556" t="s">
        <v>15</v>
      </c>
      <c r="D556" t="s">
        <v>75</v>
      </c>
      <c r="E556">
        <v>23</v>
      </c>
      <c r="F556" s="4">
        <v>4825522</v>
      </c>
      <c r="G556" s="4">
        <v>496369</v>
      </c>
    </row>
    <row r="557" spans="1:8" x14ac:dyDescent="0.25">
      <c r="A557" s="3">
        <v>44396</v>
      </c>
      <c r="B557" t="s">
        <v>596</v>
      </c>
      <c r="C557" t="s">
        <v>15</v>
      </c>
      <c r="D557" t="s">
        <v>171</v>
      </c>
      <c r="E557">
        <v>13</v>
      </c>
      <c r="F557" s="4">
        <v>4816762</v>
      </c>
      <c r="G557" s="4">
        <v>497348</v>
      </c>
    </row>
    <row r="558" spans="1:8" x14ac:dyDescent="0.25">
      <c r="A558" s="3">
        <v>44396</v>
      </c>
      <c r="B558" t="s">
        <v>596</v>
      </c>
      <c r="C558" t="s">
        <v>15</v>
      </c>
      <c r="D558" t="s">
        <v>171</v>
      </c>
      <c r="E558">
        <v>23</v>
      </c>
      <c r="F558" s="4">
        <v>4816772</v>
      </c>
      <c r="G558" s="4">
        <v>497352</v>
      </c>
    </row>
    <row r="559" spans="1:8" x14ac:dyDescent="0.25">
      <c r="A559" s="3">
        <v>44396</v>
      </c>
      <c r="B559" t="s">
        <v>597</v>
      </c>
      <c r="C559" t="s">
        <v>15</v>
      </c>
      <c r="D559" t="s">
        <v>172</v>
      </c>
      <c r="E559">
        <v>13</v>
      </c>
      <c r="F559" s="4">
        <v>4816376</v>
      </c>
      <c r="G559" s="4">
        <v>498271</v>
      </c>
    </row>
    <row r="560" spans="1:8" x14ac:dyDescent="0.25">
      <c r="A560" s="3">
        <v>44396</v>
      </c>
      <c r="B560" t="s">
        <v>597</v>
      </c>
      <c r="C560" t="s">
        <v>15</v>
      </c>
      <c r="D560" t="s">
        <v>172</v>
      </c>
      <c r="E560">
        <v>23</v>
      </c>
      <c r="F560" s="4">
        <v>4810367</v>
      </c>
      <c r="G560" s="4">
        <v>498269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2"/>
  <sheetViews>
    <sheetView topLeftCell="A82" workbookViewId="0">
      <selection activeCell="E23" sqref="E23"/>
    </sheetView>
  </sheetViews>
  <sheetFormatPr defaultRowHeight="15" x14ac:dyDescent="0.25"/>
  <cols>
    <col min="1" max="1" width="12.42578125" customWidth="1"/>
    <col min="2" max="2" width="8.28515625" bestFit="1" customWidth="1"/>
    <col min="3" max="3" width="13.42578125" bestFit="1" customWidth="1"/>
    <col min="4" max="4" width="15" bestFit="1" customWidth="1"/>
    <col min="5" max="5" width="19.5703125" bestFit="1" customWidth="1"/>
    <col min="6" max="6" width="20" bestFit="1" customWidth="1"/>
    <col min="7" max="7" width="15.140625" bestFit="1" customWidth="1"/>
    <col min="8" max="8" width="11.85546875" bestFit="1" customWidth="1"/>
    <col min="9" max="9" width="12.28515625" bestFit="1" customWidth="1"/>
    <col min="10" max="10" width="11.7109375" bestFit="1" customWidth="1"/>
    <col min="11" max="11" width="11" bestFit="1" customWidth="1"/>
    <col min="12" max="12" width="55.5703125" bestFit="1" customWidth="1"/>
    <col min="13" max="13" width="11" bestFit="1" customWidth="1"/>
    <col min="14" max="14" width="14.5703125" bestFit="1" customWidth="1"/>
    <col min="15" max="15" width="14.7109375" bestFit="1" customWidth="1"/>
    <col min="16" max="19" width="12" bestFit="1" customWidth="1"/>
    <col min="20" max="20" width="12.28515625" bestFit="1" customWidth="1"/>
    <col min="21" max="23" width="12" bestFit="1" customWidth="1"/>
    <col min="24" max="24" width="15.7109375" bestFit="1" customWidth="1"/>
    <col min="25" max="25" width="15.140625" bestFit="1" customWidth="1"/>
    <col min="26" max="26" width="19.140625" bestFit="1" customWidth="1"/>
    <col min="27" max="27" width="18.85546875" bestFit="1" customWidth="1"/>
    <col min="28" max="29" width="22.140625" bestFit="1" customWidth="1"/>
    <col min="30" max="30" width="23" bestFit="1" customWidth="1"/>
    <col min="31" max="32" width="22.7109375" bestFit="1" customWidth="1"/>
    <col min="33" max="33" width="23.7109375" bestFit="1" customWidth="1"/>
    <col min="34" max="35" width="21.28515625" bestFit="1" customWidth="1"/>
    <col min="36" max="36" width="22.28515625" bestFit="1" customWidth="1"/>
  </cols>
  <sheetData>
    <row r="1" spans="1:36" x14ac:dyDescent="0.25">
      <c r="A1" s="1" t="s">
        <v>303</v>
      </c>
      <c r="B1" t="s">
        <v>290</v>
      </c>
      <c r="C1" t="s">
        <v>304</v>
      </c>
      <c r="D1" t="s">
        <v>305</v>
      </c>
      <c r="E1" t="s">
        <v>306</v>
      </c>
      <c r="F1" t="s">
        <v>307</v>
      </c>
      <c r="G1" t="s">
        <v>308</v>
      </c>
      <c r="H1" t="s">
        <v>309</v>
      </c>
      <c r="I1" t="s">
        <v>310</v>
      </c>
      <c r="J1" t="s">
        <v>311</v>
      </c>
      <c r="K1" t="s">
        <v>312</v>
      </c>
      <c r="L1" t="s">
        <v>313</v>
      </c>
      <c r="M1" t="s">
        <v>314</v>
      </c>
      <c r="N1" t="s">
        <v>315</v>
      </c>
      <c r="O1" t="s">
        <v>316</v>
      </c>
      <c r="P1" t="s">
        <v>317</v>
      </c>
      <c r="Q1" t="s">
        <v>318</v>
      </c>
      <c r="R1" t="s">
        <v>319</v>
      </c>
      <c r="S1" t="s">
        <v>320</v>
      </c>
      <c r="T1" t="s">
        <v>321</v>
      </c>
      <c r="U1" t="s">
        <v>322</v>
      </c>
      <c r="V1" t="s">
        <v>323</v>
      </c>
      <c r="W1" t="s">
        <v>324</v>
      </c>
      <c r="X1" t="s">
        <v>325</v>
      </c>
      <c r="Y1" t="s">
        <v>326</v>
      </c>
      <c r="Z1" t="s">
        <v>327</v>
      </c>
      <c r="AA1" t="s">
        <v>328</v>
      </c>
      <c r="AB1" t="s">
        <v>329</v>
      </c>
      <c r="AC1" t="s">
        <v>330</v>
      </c>
      <c r="AD1" t="s">
        <v>331</v>
      </c>
      <c r="AE1" t="s">
        <v>332</v>
      </c>
      <c r="AF1" t="s">
        <v>333</v>
      </c>
      <c r="AG1" t="s">
        <v>334</v>
      </c>
      <c r="AH1" t="s">
        <v>335</v>
      </c>
      <c r="AI1" t="s">
        <v>336</v>
      </c>
      <c r="AJ1" t="s">
        <v>337</v>
      </c>
    </row>
    <row r="2" spans="1:36" x14ac:dyDescent="0.25">
      <c r="A2" t="s">
        <v>166</v>
      </c>
      <c r="B2" t="s">
        <v>338</v>
      </c>
      <c r="C2">
        <v>499428</v>
      </c>
      <c r="D2">
        <v>4813456</v>
      </c>
      <c r="E2">
        <v>499413.315</v>
      </c>
      <c r="F2">
        <v>4813462.2549999999</v>
      </c>
      <c r="G2">
        <v>42</v>
      </c>
      <c r="H2">
        <v>7</v>
      </c>
      <c r="I2">
        <v>37.856000000000002</v>
      </c>
      <c r="J2">
        <v>31.216000000000001</v>
      </c>
      <c r="K2">
        <v>30.928000000000001</v>
      </c>
      <c r="L2" t="s">
        <v>339</v>
      </c>
      <c r="M2">
        <v>3</v>
      </c>
      <c r="N2">
        <v>7</v>
      </c>
      <c r="O2">
        <v>403.23994629999999</v>
      </c>
      <c r="P2">
        <v>31374.937129999998</v>
      </c>
      <c r="Q2">
        <v>158950.0097</v>
      </c>
      <c r="R2">
        <v>776862.58279999997</v>
      </c>
      <c r="S2">
        <v>1600170.713</v>
      </c>
      <c r="T2">
        <v>20.682097720000002</v>
      </c>
      <c r="U2">
        <v>1334.9455129999999</v>
      </c>
      <c r="V2">
        <v>2.7123186760000002</v>
      </c>
      <c r="W2">
        <v>4.9087120769999997</v>
      </c>
      <c r="X2">
        <v>1.25</v>
      </c>
      <c r="Y2">
        <v>325.98999020000002</v>
      </c>
      <c r="Z2">
        <v>15.84000015</v>
      </c>
      <c r="AA2">
        <v>0.25</v>
      </c>
      <c r="AB2">
        <v>31</v>
      </c>
      <c r="AC2">
        <v>31</v>
      </c>
      <c r="AD2">
        <v>31</v>
      </c>
      <c r="AE2">
        <v>35</v>
      </c>
      <c r="AF2">
        <v>35</v>
      </c>
      <c r="AG2">
        <v>35</v>
      </c>
      <c r="AH2">
        <v>34</v>
      </c>
      <c r="AI2">
        <v>34</v>
      </c>
      <c r="AJ2">
        <v>34</v>
      </c>
    </row>
    <row r="3" spans="1:36" x14ac:dyDescent="0.25">
      <c r="A3" t="s">
        <v>135</v>
      </c>
      <c r="B3" t="s">
        <v>340</v>
      </c>
      <c r="C3">
        <v>489036</v>
      </c>
      <c r="D3">
        <v>4798019</v>
      </c>
      <c r="E3">
        <v>489045.61499999999</v>
      </c>
      <c r="F3">
        <v>4798033.1900000004</v>
      </c>
      <c r="G3">
        <v>73</v>
      </c>
      <c r="H3">
        <v>5</v>
      </c>
      <c r="I3">
        <v>60</v>
      </c>
      <c r="J3">
        <v>15.288</v>
      </c>
      <c r="K3">
        <v>24.712</v>
      </c>
      <c r="M3">
        <v>4</v>
      </c>
      <c r="N3">
        <v>33</v>
      </c>
      <c r="O3">
        <v>83.068379829999998</v>
      </c>
      <c r="P3">
        <v>30102.465489999999</v>
      </c>
      <c r="Q3">
        <v>96975.471600000004</v>
      </c>
      <c r="R3">
        <v>312295.08860000002</v>
      </c>
      <c r="S3">
        <v>161635.17019999999</v>
      </c>
      <c r="T3">
        <v>140.7291022</v>
      </c>
      <c r="U3">
        <v>1434.1806449999999</v>
      </c>
      <c r="V3">
        <v>2.0728968659999998</v>
      </c>
      <c r="W3">
        <v>5.9543373370000001</v>
      </c>
      <c r="X3">
        <v>0.99032258100000004</v>
      </c>
      <c r="Y3">
        <v>321.0899963</v>
      </c>
      <c r="Z3">
        <v>15.510000229999999</v>
      </c>
      <c r="AA3">
        <v>0.15999999600000001</v>
      </c>
      <c r="AB3">
        <v>16.548760380000001</v>
      </c>
      <c r="AC3">
        <v>27.58136374</v>
      </c>
      <c r="AD3">
        <v>31.387190100000002</v>
      </c>
      <c r="AE3">
        <v>64.192148570000001</v>
      </c>
      <c r="AF3">
        <v>45.612086660000003</v>
      </c>
      <c r="AG3">
        <v>36.761714929999997</v>
      </c>
      <c r="AH3">
        <v>19.259091049999999</v>
      </c>
      <c r="AI3">
        <v>26.8065496</v>
      </c>
      <c r="AJ3">
        <v>31.851094969999998</v>
      </c>
    </row>
    <row r="4" spans="1:36" x14ac:dyDescent="0.25">
      <c r="A4" t="s">
        <v>57</v>
      </c>
      <c r="B4" t="s">
        <v>293</v>
      </c>
      <c r="C4">
        <v>494388</v>
      </c>
      <c r="D4">
        <v>4811280</v>
      </c>
      <c r="E4">
        <v>494402.70500000002</v>
      </c>
      <c r="F4">
        <v>4811289.0750000002</v>
      </c>
      <c r="G4">
        <v>5</v>
      </c>
      <c r="H4">
        <v>1</v>
      </c>
      <c r="I4">
        <v>65.855999999999995</v>
      </c>
      <c r="J4">
        <v>18.216000000000001</v>
      </c>
      <c r="K4">
        <v>15.928000000000001</v>
      </c>
      <c r="M4">
        <v>10</v>
      </c>
      <c r="N4">
        <v>6</v>
      </c>
      <c r="O4">
        <v>667.99854900000003</v>
      </c>
      <c r="P4">
        <v>31374.937129999998</v>
      </c>
      <c r="Q4">
        <v>158950.0097</v>
      </c>
      <c r="R4">
        <v>785191.17319999996</v>
      </c>
      <c r="S4">
        <v>2902633.6359999999</v>
      </c>
      <c r="T4">
        <v>285.16673200000002</v>
      </c>
      <c r="U4">
        <v>1340.380645</v>
      </c>
      <c r="V4">
        <v>3.849143319</v>
      </c>
      <c r="W4">
        <v>6.0546686750000003</v>
      </c>
      <c r="X4">
        <v>1.7032258060000001</v>
      </c>
      <c r="Y4">
        <v>323.75</v>
      </c>
      <c r="Z4">
        <v>15.81999969</v>
      </c>
      <c r="AA4">
        <v>0.27000001099999998</v>
      </c>
      <c r="AB4">
        <v>25.080232420000002</v>
      </c>
      <c r="AC4">
        <v>27.85737104</v>
      </c>
      <c r="AD4">
        <v>28.311977089999999</v>
      </c>
      <c r="AE4">
        <v>47.641012680000003</v>
      </c>
      <c r="AF4">
        <v>38.913134220000003</v>
      </c>
      <c r="AG4">
        <v>36.690407790000002</v>
      </c>
      <c r="AH4">
        <v>27.278754899999999</v>
      </c>
      <c r="AI4">
        <v>33.22949474</v>
      </c>
      <c r="AJ4">
        <v>34.997615119999999</v>
      </c>
    </row>
    <row r="5" spans="1:36" x14ac:dyDescent="0.25">
      <c r="A5" t="s">
        <v>60</v>
      </c>
      <c r="B5" t="s">
        <v>341</v>
      </c>
      <c r="C5">
        <v>495094</v>
      </c>
      <c r="D5">
        <v>4811608</v>
      </c>
      <c r="E5">
        <v>495080.14</v>
      </c>
      <c r="F5">
        <v>4811620.3049999997</v>
      </c>
      <c r="G5">
        <v>48</v>
      </c>
      <c r="H5">
        <v>3</v>
      </c>
      <c r="I5">
        <v>60.783999999999999</v>
      </c>
      <c r="J5">
        <v>20.36</v>
      </c>
      <c r="K5">
        <v>18.856000000000002</v>
      </c>
      <c r="M5">
        <v>4</v>
      </c>
      <c r="N5">
        <v>6</v>
      </c>
      <c r="O5">
        <v>645.03203680000001</v>
      </c>
      <c r="P5">
        <v>31374.937129999998</v>
      </c>
      <c r="Q5">
        <v>158950.0097</v>
      </c>
      <c r="R5">
        <v>785191.17319999996</v>
      </c>
      <c r="S5">
        <v>2646714.6970000002</v>
      </c>
      <c r="T5">
        <v>290.65944830000001</v>
      </c>
      <c r="U5">
        <v>1358.464968</v>
      </c>
      <c r="V5">
        <v>2.02900854</v>
      </c>
      <c r="W5">
        <v>5.5642690249999998</v>
      </c>
      <c r="X5">
        <v>0.89808917200000005</v>
      </c>
      <c r="Y5">
        <v>324.42999270000001</v>
      </c>
      <c r="Z5">
        <v>15.72999954</v>
      </c>
      <c r="AA5">
        <v>0.25</v>
      </c>
      <c r="AB5">
        <v>18.066919850000001</v>
      </c>
      <c r="AC5">
        <v>26.680683599999998</v>
      </c>
      <c r="AD5">
        <v>21.949900469999999</v>
      </c>
      <c r="AE5">
        <v>69.598480879999997</v>
      </c>
      <c r="AF5">
        <v>56.954693560000003</v>
      </c>
      <c r="AG5">
        <v>60.9711341</v>
      </c>
      <c r="AH5">
        <v>12.33459927</v>
      </c>
      <c r="AI5">
        <v>16.364622839999999</v>
      </c>
      <c r="AJ5">
        <v>17.07896543</v>
      </c>
    </row>
    <row r="6" spans="1:36" x14ac:dyDescent="0.25">
      <c r="A6" t="s">
        <v>122</v>
      </c>
      <c r="B6" t="s">
        <v>342</v>
      </c>
      <c r="C6">
        <v>498802</v>
      </c>
      <c r="D6">
        <v>4816553</v>
      </c>
      <c r="E6">
        <v>498815.4</v>
      </c>
      <c r="F6">
        <v>4816563.83</v>
      </c>
      <c r="G6">
        <v>11</v>
      </c>
      <c r="H6">
        <v>1</v>
      </c>
      <c r="I6">
        <v>63.783999999999999</v>
      </c>
      <c r="J6">
        <v>10.36</v>
      </c>
      <c r="K6">
        <v>25.856000000000002</v>
      </c>
      <c r="M6">
        <v>7</v>
      </c>
      <c r="N6">
        <v>11</v>
      </c>
      <c r="O6">
        <v>862.93770040000004</v>
      </c>
      <c r="P6">
        <v>31374.937129999998</v>
      </c>
      <c r="Q6">
        <v>158950.0097</v>
      </c>
      <c r="R6">
        <v>785191.17319999996</v>
      </c>
      <c r="S6">
        <v>2752208.5589999999</v>
      </c>
      <c r="T6">
        <v>133.47713250000001</v>
      </c>
      <c r="U6">
        <v>1341.257143</v>
      </c>
      <c r="V6">
        <v>0.54994532600000001</v>
      </c>
      <c r="W6">
        <v>5.8832766359999997</v>
      </c>
      <c r="X6">
        <v>0.29523809499999998</v>
      </c>
      <c r="Y6">
        <v>323.98001099999999</v>
      </c>
      <c r="Z6">
        <v>15.69999981</v>
      </c>
      <c r="AA6">
        <v>0.189999998</v>
      </c>
      <c r="AB6">
        <v>23.5</v>
      </c>
      <c r="AC6">
        <v>45</v>
      </c>
      <c r="AD6">
        <v>35</v>
      </c>
      <c r="AE6">
        <v>39.200000000000003</v>
      </c>
      <c r="AF6">
        <v>26.1</v>
      </c>
      <c r="AG6">
        <v>35.4</v>
      </c>
      <c r="AH6">
        <v>37.299999999999997</v>
      </c>
      <c r="AI6">
        <v>28.9</v>
      </c>
      <c r="AJ6">
        <v>29.6</v>
      </c>
    </row>
    <row r="7" spans="1:36" x14ac:dyDescent="0.25">
      <c r="A7" t="s">
        <v>125</v>
      </c>
      <c r="B7" t="s">
        <v>343</v>
      </c>
      <c r="C7">
        <v>501008</v>
      </c>
      <c r="D7">
        <v>4816251</v>
      </c>
      <c r="E7">
        <v>501013.05</v>
      </c>
      <c r="F7">
        <v>4816234.8049999997</v>
      </c>
      <c r="G7">
        <v>31</v>
      </c>
      <c r="H7">
        <v>2</v>
      </c>
      <c r="I7">
        <v>64.927999999999997</v>
      </c>
      <c r="J7">
        <v>8.2880000000000003</v>
      </c>
      <c r="K7">
        <v>26.783999999999999</v>
      </c>
      <c r="M7">
        <v>2</v>
      </c>
      <c r="N7">
        <v>11</v>
      </c>
      <c r="O7">
        <v>550.7967562</v>
      </c>
      <c r="P7">
        <v>31374.937129999998</v>
      </c>
      <c r="Q7">
        <v>158950.0097</v>
      </c>
      <c r="R7">
        <v>785191.17319999996</v>
      </c>
      <c r="S7">
        <v>1446911.078</v>
      </c>
      <c r="T7">
        <v>80.924596179999995</v>
      </c>
      <c r="U7">
        <v>1322.7411</v>
      </c>
      <c r="V7">
        <v>0.63062576299999995</v>
      </c>
      <c r="W7">
        <v>6.9826450189999996</v>
      </c>
      <c r="X7">
        <v>0.291262136</v>
      </c>
      <c r="Y7">
        <v>324.17999270000001</v>
      </c>
      <c r="Z7">
        <v>15.80000019</v>
      </c>
      <c r="AA7">
        <v>0.20000000300000001</v>
      </c>
      <c r="AB7">
        <v>23.680928120000001</v>
      </c>
      <c r="AC7">
        <v>44.95742868</v>
      </c>
      <c r="AD7">
        <v>35.019157100000001</v>
      </c>
      <c r="AE7">
        <v>39.110600220000002</v>
      </c>
      <c r="AF7">
        <v>26.18301408</v>
      </c>
      <c r="AG7">
        <v>35.380842899999998</v>
      </c>
      <c r="AH7">
        <v>37.20847165</v>
      </c>
      <c r="AI7">
        <v>28.859557240000001</v>
      </c>
      <c r="AJ7">
        <v>29.6</v>
      </c>
    </row>
    <row r="8" spans="1:36" x14ac:dyDescent="0.25">
      <c r="A8" t="s">
        <v>88</v>
      </c>
      <c r="B8" t="s">
        <v>344</v>
      </c>
      <c r="C8">
        <v>500134</v>
      </c>
      <c r="D8">
        <v>4822827</v>
      </c>
      <c r="E8">
        <v>500127.29</v>
      </c>
      <c r="F8">
        <v>4822810.4450000003</v>
      </c>
      <c r="G8">
        <v>24</v>
      </c>
      <c r="H8">
        <v>2</v>
      </c>
      <c r="I8">
        <v>70</v>
      </c>
      <c r="J8">
        <v>14.144</v>
      </c>
      <c r="K8">
        <v>15.856</v>
      </c>
      <c r="M8">
        <v>6</v>
      </c>
      <c r="N8">
        <v>18</v>
      </c>
      <c r="O8">
        <v>405.38552600000003</v>
      </c>
      <c r="P8">
        <v>31374.937129999998</v>
      </c>
      <c r="Q8">
        <v>158950.0097</v>
      </c>
      <c r="R8">
        <v>757262.03209999995</v>
      </c>
      <c r="S8">
        <v>450170.94790000003</v>
      </c>
      <c r="T8">
        <v>57.679972360000001</v>
      </c>
      <c r="U8">
        <v>1350.638095</v>
      </c>
      <c r="V8">
        <v>1.430317748</v>
      </c>
      <c r="W8">
        <v>5.971196269</v>
      </c>
      <c r="X8">
        <v>0.66984127000000004</v>
      </c>
      <c r="Y8">
        <v>324.2900085</v>
      </c>
      <c r="Z8">
        <v>15.47000027</v>
      </c>
      <c r="AA8">
        <v>0.01</v>
      </c>
      <c r="AB8">
        <v>23.5</v>
      </c>
      <c r="AC8">
        <v>45</v>
      </c>
      <c r="AD8">
        <v>35</v>
      </c>
      <c r="AE8">
        <v>39.200000000000003</v>
      </c>
      <c r="AF8">
        <v>26.1</v>
      </c>
      <c r="AG8">
        <v>35.4</v>
      </c>
      <c r="AH8">
        <v>37.299999999999997</v>
      </c>
      <c r="AI8">
        <v>28.9</v>
      </c>
      <c r="AJ8">
        <v>29.6</v>
      </c>
    </row>
    <row r="9" spans="1:36" x14ac:dyDescent="0.25">
      <c r="A9" t="s">
        <v>170</v>
      </c>
      <c r="B9" t="s">
        <v>345</v>
      </c>
      <c r="C9">
        <v>496866</v>
      </c>
      <c r="D9">
        <v>4816915</v>
      </c>
      <c r="E9">
        <v>496881.27</v>
      </c>
      <c r="F9">
        <v>4816921.76</v>
      </c>
      <c r="G9">
        <v>38</v>
      </c>
      <c r="H9">
        <v>3</v>
      </c>
      <c r="I9">
        <v>55.783999999999999</v>
      </c>
      <c r="J9">
        <v>19.288</v>
      </c>
      <c r="K9">
        <v>24.928000000000001</v>
      </c>
      <c r="M9">
        <v>1</v>
      </c>
      <c r="N9">
        <v>11</v>
      </c>
      <c r="O9">
        <v>209.0503339</v>
      </c>
      <c r="P9">
        <v>31374.937129999998</v>
      </c>
      <c r="Q9">
        <v>158350.3585</v>
      </c>
      <c r="R9">
        <v>677846.25049999997</v>
      </c>
      <c r="S9">
        <v>645918.06759999995</v>
      </c>
      <c r="T9">
        <v>2.814037806</v>
      </c>
      <c r="U9">
        <v>1347.8612900000001</v>
      </c>
      <c r="V9">
        <v>0.76614206500000004</v>
      </c>
      <c r="W9">
        <v>6.3451426299999998</v>
      </c>
      <c r="X9">
        <v>0.390322581</v>
      </c>
      <c r="Y9">
        <v>324.47000120000001</v>
      </c>
      <c r="Z9">
        <v>15.55000019</v>
      </c>
      <c r="AA9">
        <v>0.15000000599999999</v>
      </c>
      <c r="AB9">
        <v>45</v>
      </c>
      <c r="AC9">
        <v>45</v>
      </c>
      <c r="AD9">
        <v>45</v>
      </c>
      <c r="AE9">
        <v>39.799999999999997</v>
      </c>
      <c r="AF9">
        <v>39.4</v>
      </c>
      <c r="AG9">
        <v>39.200000000000003</v>
      </c>
      <c r="AH9">
        <v>15.2</v>
      </c>
      <c r="AI9">
        <v>15.6</v>
      </c>
      <c r="AJ9">
        <v>15.8</v>
      </c>
    </row>
    <row r="10" spans="1:36" x14ac:dyDescent="0.25">
      <c r="A10" t="s">
        <v>78</v>
      </c>
      <c r="B10" t="s">
        <v>346</v>
      </c>
      <c r="C10">
        <v>499341</v>
      </c>
      <c r="D10">
        <v>4824722</v>
      </c>
      <c r="E10">
        <v>499331.72499999998</v>
      </c>
      <c r="F10">
        <v>4824705.4850000003</v>
      </c>
      <c r="G10">
        <v>15</v>
      </c>
      <c r="H10">
        <v>1</v>
      </c>
      <c r="I10">
        <v>57.783999999999999</v>
      </c>
      <c r="J10">
        <v>24.36</v>
      </c>
      <c r="K10">
        <v>17.856000000000002</v>
      </c>
      <c r="M10">
        <v>2</v>
      </c>
      <c r="N10">
        <v>27</v>
      </c>
      <c r="O10">
        <v>52.801810969999998</v>
      </c>
      <c r="P10">
        <v>29269.510439999998</v>
      </c>
      <c r="Q10">
        <v>130091.7846</v>
      </c>
      <c r="R10">
        <v>540966.1851</v>
      </c>
      <c r="S10">
        <v>321082.98200000002</v>
      </c>
      <c r="T10">
        <v>55.057807949999997</v>
      </c>
      <c r="U10">
        <v>1360.2784810000001</v>
      </c>
      <c r="V10">
        <v>1.7508746529999999</v>
      </c>
      <c r="W10">
        <v>6.2443407689999999</v>
      </c>
      <c r="X10">
        <v>0.66772151899999999</v>
      </c>
      <c r="Y10">
        <v>325.22000120000001</v>
      </c>
      <c r="Z10">
        <v>15.369999890000001</v>
      </c>
      <c r="AA10">
        <v>-0.01</v>
      </c>
      <c r="AB10">
        <v>23.5</v>
      </c>
      <c r="AC10">
        <v>45</v>
      </c>
      <c r="AD10">
        <v>35</v>
      </c>
      <c r="AE10">
        <v>39.200000000000003</v>
      </c>
      <c r="AF10">
        <v>26.1</v>
      </c>
      <c r="AG10">
        <v>35.4</v>
      </c>
      <c r="AH10">
        <v>37.299999999999997</v>
      </c>
      <c r="AI10">
        <v>28.9</v>
      </c>
      <c r="AJ10">
        <v>29.6</v>
      </c>
    </row>
    <row r="11" spans="1:36" x14ac:dyDescent="0.25">
      <c r="A11" t="s">
        <v>84</v>
      </c>
      <c r="B11" t="s">
        <v>347</v>
      </c>
      <c r="C11">
        <v>500732</v>
      </c>
      <c r="D11">
        <v>4824008</v>
      </c>
      <c r="E11">
        <v>500727.58</v>
      </c>
      <c r="F11">
        <v>4823992.5149999997</v>
      </c>
      <c r="G11">
        <v>85</v>
      </c>
      <c r="H11">
        <v>6</v>
      </c>
      <c r="I11">
        <v>40.712000000000003</v>
      </c>
      <c r="J11">
        <v>31.216000000000001</v>
      </c>
      <c r="K11">
        <v>28.071999999999999</v>
      </c>
      <c r="M11">
        <v>0</v>
      </c>
      <c r="N11">
        <v>999</v>
      </c>
      <c r="O11">
        <v>-641.60834179999995</v>
      </c>
      <c r="P11">
        <v>0</v>
      </c>
      <c r="Q11">
        <v>0</v>
      </c>
      <c r="R11">
        <v>0</v>
      </c>
      <c r="S11">
        <v>22410.772809999999</v>
      </c>
      <c r="T11">
        <v>153.30889529999999</v>
      </c>
      <c r="U11">
        <v>1346.9587300000001</v>
      </c>
      <c r="V11">
        <v>0.52928555300000002</v>
      </c>
      <c r="W11">
        <v>7.6882181059999999</v>
      </c>
      <c r="X11">
        <v>0.27936507900000002</v>
      </c>
      <c r="Y11">
        <v>324.82000729999999</v>
      </c>
      <c r="Z11">
        <v>15.489999770000001</v>
      </c>
      <c r="AA11">
        <v>3.9999999000000001E-2</v>
      </c>
      <c r="AB11">
        <v>23.5</v>
      </c>
      <c r="AC11">
        <v>45</v>
      </c>
      <c r="AD11">
        <v>35</v>
      </c>
      <c r="AE11">
        <v>39.200000000000003</v>
      </c>
      <c r="AF11">
        <v>26.1</v>
      </c>
      <c r="AG11">
        <v>35.4</v>
      </c>
      <c r="AH11">
        <v>37.299999999999997</v>
      </c>
      <c r="AI11">
        <v>28.9</v>
      </c>
      <c r="AJ11">
        <v>29.6</v>
      </c>
    </row>
    <row r="12" spans="1:36" x14ac:dyDescent="0.25">
      <c r="A12" t="s">
        <v>117</v>
      </c>
      <c r="B12" t="s">
        <v>343</v>
      </c>
      <c r="C12">
        <v>500258</v>
      </c>
      <c r="D12">
        <v>4816264</v>
      </c>
      <c r="E12">
        <v>500269.58500000002</v>
      </c>
      <c r="F12">
        <v>4816277.9850000003</v>
      </c>
      <c r="G12">
        <v>30</v>
      </c>
      <c r="H12">
        <v>2</v>
      </c>
      <c r="I12">
        <v>67.927999999999997</v>
      </c>
      <c r="J12">
        <v>6.2160000000000002</v>
      </c>
      <c r="K12">
        <v>25.856000000000002</v>
      </c>
      <c r="M12">
        <v>4</v>
      </c>
      <c r="N12">
        <v>11</v>
      </c>
      <c r="O12">
        <v>842.60772220000001</v>
      </c>
      <c r="P12">
        <v>31374.937129999998</v>
      </c>
      <c r="Q12">
        <v>158950.0097</v>
      </c>
      <c r="R12">
        <v>785191.17319999996</v>
      </c>
      <c r="S12">
        <v>2096436.4010000001</v>
      </c>
      <c r="T12">
        <v>117.23486680000001</v>
      </c>
      <c r="U12">
        <v>1331.8338659999999</v>
      </c>
      <c r="V12">
        <v>1.9116883069999999</v>
      </c>
      <c r="W12">
        <v>4.8036506169999997</v>
      </c>
      <c r="X12">
        <v>0.88178913699999995</v>
      </c>
      <c r="Y12">
        <v>324.1600037</v>
      </c>
      <c r="Z12">
        <v>15.75</v>
      </c>
      <c r="AA12">
        <v>0.20000000300000001</v>
      </c>
      <c r="AB12">
        <v>18.17915971</v>
      </c>
      <c r="AC12">
        <v>32.624115709999998</v>
      </c>
      <c r="AD12">
        <v>25.415916769999999</v>
      </c>
      <c r="AE12">
        <v>55.586802650000003</v>
      </c>
      <c r="AF12">
        <v>45.465641290000001</v>
      </c>
      <c r="AG12">
        <v>53.437875820000002</v>
      </c>
      <c r="AH12">
        <v>26.23403764</v>
      </c>
      <c r="AI12">
        <v>21.910243000000001</v>
      </c>
      <c r="AJ12">
        <v>21.146207409999999</v>
      </c>
    </row>
    <row r="13" spans="1:36" x14ac:dyDescent="0.25">
      <c r="A13" t="s">
        <v>113</v>
      </c>
      <c r="B13" t="s">
        <v>348</v>
      </c>
      <c r="C13">
        <v>492408</v>
      </c>
      <c r="D13">
        <v>4804241</v>
      </c>
      <c r="E13">
        <v>492395.16</v>
      </c>
      <c r="F13">
        <v>4804248.7750000004</v>
      </c>
      <c r="G13">
        <v>60</v>
      </c>
      <c r="H13">
        <v>4</v>
      </c>
      <c r="I13">
        <v>67.855999999999995</v>
      </c>
      <c r="J13">
        <v>11.144</v>
      </c>
      <c r="K13">
        <v>21</v>
      </c>
      <c r="M13">
        <v>9</v>
      </c>
      <c r="N13">
        <v>36</v>
      </c>
      <c r="O13">
        <v>104.27835159999999</v>
      </c>
      <c r="P13">
        <v>31374.937129999998</v>
      </c>
      <c r="Q13">
        <v>127689.4129</v>
      </c>
      <c r="R13">
        <v>405808.1507</v>
      </c>
      <c r="S13">
        <v>243650.75229999999</v>
      </c>
      <c r="T13">
        <v>109.594723</v>
      </c>
      <c r="U13">
        <v>1363.4563109999999</v>
      </c>
      <c r="V13">
        <v>2.850920731</v>
      </c>
      <c r="W13">
        <v>4.4632056899999997</v>
      </c>
      <c r="X13">
        <v>1.339805825</v>
      </c>
      <c r="Y13">
        <v>322.42001340000002</v>
      </c>
      <c r="Z13">
        <v>15.93999958</v>
      </c>
      <c r="AA13">
        <v>0.36000001399999998</v>
      </c>
      <c r="AB13">
        <v>22.496022849999999</v>
      </c>
      <c r="AC13">
        <v>24.354884630000001</v>
      </c>
      <c r="AD13">
        <v>26.042688049999999</v>
      </c>
      <c r="AE13">
        <v>42.136854900000003</v>
      </c>
      <c r="AF13">
        <v>39.149092510000003</v>
      </c>
      <c r="AG13">
        <v>37.990189700000002</v>
      </c>
      <c r="AH13">
        <v>35.367122250000001</v>
      </c>
      <c r="AI13">
        <v>36.496022850000003</v>
      </c>
      <c r="AJ13">
        <v>35.967122250000003</v>
      </c>
    </row>
    <row r="14" spans="1:36" x14ac:dyDescent="0.25">
      <c r="A14" t="s">
        <v>69</v>
      </c>
      <c r="B14" t="s">
        <v>349</v>
      </c>
      <c r="C14">
        <v>498673</v>
      </c>
      <c r="D14">
        <v>4824800</v>
      </c>
      <c r="E14">
        <v>498685.315</v>
      </c>
      <c r="F14">
        <v>4824801.3250000002</v>
      </c>
      <c r="G14">
        <v>20</v>
      </c>
      <c r="H14">
        <v>2</v>
      </c>
      <c r="I14">
        <v>68</v>
      </c>
      <c r="J14">
        <v>12.071999999999999</v>
      </c>
      <c r="K14">
        <v>19.928000000000001</v>
      </c>
      <c r="M14">
        <v>6</v>
      </c>
      <c r="N14">
        <v>20</v>
      </c>
      <c r="O14">
        <v>197.26392440000001</v>
      </c>
      <c r="P14">
        <v>31374.937129999998</v>
      </c>
      <c r="Q14">
        <v>156182.1972</v>
      </c>
      <c r="R14">
        <v>633987.41709999996</v>
      </c>
      <c r="S14">
        <v>450644.86820000003</v>
      </c>
      <c r="T14">
        <v>71.678417839999994</v>
      </c>
      <c r="U14">
        <v>1371.347403</v>
      </c>
      <c r="V14">
        <v>1.135048874</v>
      </c>
      <c r="W14">
        <v>5.6825717339999997</v>
      </c>
      <c r="X14">
        <v>0.49025974</v>
      </c>
      <c r="Y14">
        <v>325.30999759999997</v>
      </c>
      <c r="Z14">
        <v>15.31999969</v>
      </c>
      <c r="AA14">
        <v>-0.02</v>
      </c>
      <c r="AB14">
        <v>23.5</v>
      </c>
      <c r="AC14">
        <v>45</v>
      </c>
      <c r="AD14">
        <v>35</v>
      </c>
      <c r="AE14">
        <v>39.200000000000003</v>
      </c>
      <c r="AF14">
        <v>26.1</v>
      </c>
      <c r="AG14">
        <v>35.4</v>
      </c>
      <c r="AH14">
        <v>37.299999999999997</v>
      </c>
      <c r="AI14">
        <v>28.9</v>
      </c>
      <c r="AJ14">
        <v>29.6</v>
      </c>
    </row>
    <row r="15" spans="1:36" x14ac:dyDescent="0.25">
      <c r="A15" t="s">
        <v>127</v>
      </c>
      <c r="B15" t="s">
        <v>350</v>
      </c>
      <c r="C15">
        <v>487089</v>
      </c>
      <c r="D15">
        <v>4813082</v>
      </c>
      <c r="E15">
        <v>487106.76</v>
      </c>
      <c r="F15">
        <v>4813085.0650000004</v>
      </c>
      <c r="G15">
        <v>1</v>
      </c>
      <c r="H15">
        <v>1</v>
      </c>
      <c r="I15">
        <v>62</v>
      </c>
      <c r="J15">
        <v>15.215999999999999</v>
      </c>
      <c r="K15">
        <v>22.783999999999999</v>
      </c>
      <c r="M15">
        <v>5</v>
      </c>
      <c r="N15">
        <v>3</v>
      </c>
      <c r="O15">
        <v>307.6057563</v>
      </c>
      <c r="P15">
        <v>31374.937129999998</v>
      </c>
      <c r="Q15">
        <v>158950.0097</v>
      </c>
      <c r="R15">
        <v>723166.1923</v>
      </c>
      <c r="S15">
        <v>1985620.493</v>
      </c>
      <c r="T15">
        <v>200.85523749999999</v>
      </c>
      <c r="U15">
        <v>1363.099359</v>
      </c>
      <c r="V15">
        <v>2.7647684450000001</v>
      </c>
      <c r="W15">
        <v>5.0421622460000002</v>
      </c>
      <c r="X15">
        <v>1.269230769</v>
      </c>
      <c r="Y15">
        <v>318.55999759999997</v>
      </c>
      <c r="Z15">
        <v>15.72000027</v>
      </c>
      <c r="AA15">
        <v>0.15999999600000001</v>
      </c>
      <c r="AB15">
        <v>28.128936249999999</v>
      </c>
      <c r="AC15">
        <v>35.019489249999999</v>
      </c>
      <c r="AD15">
        <v>34.186880770000002</v>
      </c>
      <c r="AE15">
        <v>41.02923388</v>
      </c>
      <c r="AF15">
        <v>30.69340437</v>
      </c>
      <c r="AG15">
        <v>34.799025540000002</v>
      </c>
      <c r="AH15">
        <v>30.841829870000002</v>
      </c>
      <c r="AI15">
        <v>34.287106379999997</v>
      </c>
      <c r="AJ15">
        <v>31.0140937</v>
      </c>
    </row>
    <row r="16" spans="1:36" x14ac:dyDescent="0.25">
      <c r="A16" t="s">
        <v>146</v>
      </c>
      <c r="B16" t="s">
        <v>351</v>
      </c>
      <c r="C16">
        <v>500738</v>
      </c>
      <c r="D16">
        <v>4818349</v>
      </c>
      <c r="E16">
        <v>500734.67</v>
      </c>
      <c r="F16">
        <v>4818331.2850000001</v>
      </c>
      <c r="G16">
        <v>13</v>
      </c>
      <c r="H16">
        <v>1</v>
      </c>
      <c r="I16">
        <v>49.856000000000002</v>
      </c>
      <c r="J16">
        <v>22.288</v>
      </c>
      <c r="K16">
        <v>27.856000000000002</v>
      </c>
      <c r="M16">
        <v>8</v>
      </c>
      <c r="N16">
        <v>14</v>
      </c>
      <c r="O16">
        <v>579.50949779999996</v>
      </c>
      <c r="P16">
        <v>31374.937129999998</v>
      </c>
      <c r="Q16">
        <v>158950.0097</v>
      </c>
      <c r="R16">
        <v>785191.17319999996</v>
      </c>
      <c r="S16">
        <v>1746042.2309999999</v>
      </c>
      <c r="T16">
        <v>110.4808357</v>
      </c>
      <c r="U16">
        <v>1328.7483870000001</v>
      </c>
      <c r="V16">
        <v>0.56012287199999999</v>
      </c>
      <c r="W16">
        <v>6.4757273289999997</v>
      </c>
      <c r="X16">
        <v>0.27741935499999998</v>
      </c>
      <c r="Y16">
        <v>323.44000240000003</v>
      </c>
      <c r="Z16">
        <v>15.72999954</v>
      </c>
      <c r="AA16">
        <v>0.15000000599999999</v>
      </c>
      <c r="AB16">
        <v>23.5</v>
      </c>
      <c r="AC16">
        <v>45</v>
      </c>
      <c r="AD16">
        <v>35</v>
      </c>
      <c r="AE16">
        <v>39.200000000000003</v>
      </c>
      <c r="AF16">
        <v>26.1</v>
      </c>
      <c r="AG16">
        <v>35.4</v>
      </c>
      <c r="AH16">
        <v>37.299999999999997</v>
      </c>
      <c r="AI16">
        <v>28.9</v>
      </c>
      <c r="AJ16">
        <v>29.6</v>
      </c>
    </row>
    <row r="17" spans="1:36" x14ac:dyDescent="0.25">
      <c r="A17" t="s">
        <v>142</v>
      </c>
      <c r="B17" t="s">
        <v>351</v>
      </c>
      <c r="C17">
        <v>499854</v>
      </c>
      <c r="D17">
        <v>4819233</v>
      </c>
      <c r="E17">
        <v>499864.72499999998</v>
      </c>
      <c r="F17">
        <v>4819259.32</v>
      </c>
      <c r="G17">
        <v>12</v>
      </c>
      <c r="H17">
        <v>1</v>
      </c>
      <c r="I17">
        <v>48</v>
      </c>
      <c r="J17">
        <v>26.216000000000001</v>
      </c>
      <c r="K17">
        <v>25.783999999999999</v>
      </c>
      <c r="M17">
        <v>6</v>
      </c>
      <c r="N17">
        <v>14</v>
      </c>
      <c r="O17">
        <v>858.56237229999999</v>
      </c>
      <c r="P17">
        <v>31374.937129999998</v>
      </c>
      <c r="Q17">
        <v>158950.0097</v>
      </c>
      <c r="R17">
        <v>785191.17319999996</v>
      </c>
      <c r="S17">
        <v>1556861.77</v>
      </c>
      <c r="T17">
        <v>328.77646809999999</v>
      </c>
      <c r="U17">
        <v>1340.487261</v>
      </c>
      <c r="V17">
        <v>0.65857927999999999</v>
      </c>
      <c r="W17">
        <v>6.4970697660000001</v>
      </c>
      <c r="X17">
        <v>0.257961783</v>
      </c>
      <c r="Y17">
        <v>323.26998900000001</v>
      </c>
      <c r="Z17">
        <v>15.649999619999999</v>
      </c>
      <c r="AA17">
        <v>0.109999999</v>
      </c>
      <c r="AB17">
        <v>23.5</v>
      </c>
      <c r="AC17">
        <v>45</v>
      </c>
      <c r="AD17">
        <v>35</v>
      </c>
      <c r="AE17">
        <v>39.200000000000003</v>
      </c>
      <c r="AF17">
        <v>26.1</v>
      </c>
      <c r="AG17">
        <v>35.4</v>
      </c>
      <c r="AH17">
        <v>37.299999999999997</v>
      </c>
      <c r="AI17">
        <v>28.9</v>
      </c>
      <c r="AJ17">
        <v>29.6</v>
      </c>
    </row>
    <row r="18" spans="1:36" x14ac:dyDescent="0.25">
      <c r="A18" t="s">
        <v>123</v>
      </c>
      <c r="B18" t="s">
        <v>342</v>
      </c>
      <c r="C18">
        <v>498802</v>
      </c>
      <c r="D18">
        <v>4815303</v>
      </c>
      <c r="E18">
        <v>498787.33500000002</v>
      </c>
      <c r="F18">
        <v>4815312.3949999996</v>
      </c>
      <c r="G18">
        <v>10</v>
      </c>
      <c r="H18">
        <v>1</v>
      </c>
      <c r="I18">
        <v>85.784000000000006</v>
      </c>
      <c r="J18">
        <v>4.2880000000000003</v>
      </c>
      <c r="K18">
        <v>9.9280000000000008</v>
      </c>
      <c r="M18">
        <v>12</v>
      </c>
      <c r="N18">
        <v>11</v>
      </c>
      <c r="O18">
        <v>352.52085190000003</v>
      </c>
      <c r="P18">
        <v>31374.937129999998</v>
      </c>
      <c r="Q18">
        <v>158950.0097</v>
      </c>
      <c r="R18">
        <v>755125.80359999998</v>
      </c>
      <c r="S18">
        <v>2264485.4750000001</v>
      </c>
      <c r="T18">
        <v>20.54237526</v>
      </c>
      <c r="U18">
        <v>1332.2285710000001</v>
      </c>
      <c r="V18">
        <v>1.0763539529999999</v>
      </c>
      <c r="W18">
        <v>5.6845198840000002</v>
      </c>
      <c r="X18">
        <v>0.58730158700000001</v>
      </c>
      <c r="Y18">
        <v>324.48001099999999</v>
      </c>
      <c r="Z18">
        <v>15.77999973</v>
      </c>
      <c r="AA18">
        <v>0.219999999</v>
      </c>
      <c r="AB18">
        <v>25.39220057</v>
      </c>
      <c r="AC18">
        <v>41.46789227</v>
      </c>
      <c r="AD18">
        <v>33.99082636</v>
      </c>
      <c r="AE18">
        <v>38.140367679999997</v>
      </c>
      <c r="AF18">
        <v>28.345411349999999</v>
      </c>
      <c r="AG18">
        <v>35.299082640000002</v>
      </c>
      <c r="AH18">
        <v>36.467431750000003</v>
      </c>
      <c r="AI18">
        <v>30.186696390000002</v>
      </c>
      <c r="AJ18">
        <v>30.710090999999998</v>
      </c>
    </row>
    <row r="19" spans="1:36" x14ac:dyDescent="0.25">
      <c r="A19" t="s">
        <v>171</v>
      </c>
      <c r="B19" t="s">
        <v>345</v>
      </c>
      <c r="C19">
        <v>497336</v>
      </c>
      <c r="D19">
        <v>4816744</v>
      </c>
      <c r="E19">
        <v>497350.38</v>
      </c>
      <c r="F19">
        <v>4816755.25</v>
      </c>
      <c r="G19">
        <v>39</v>
      </c>
      <c r="H19">
        <v>3</v>
      </c>
      <c r="I19">
        <v>75.784000000000006</v>
      </c>
      <c r="J19">
        <v>8.2880000000000003</v>
      </c>
      <c r="K19">
        <v>15.928000000000001</v>
      </c>
      <c r="M19">
        <v>4</v>
      </c>
      <c r="N19">
        <v>11</v>
      </c>
      <c r="O19">
        <v>574.08746099999996</v>
      </c>
      <c r="P19">
        <v>31374.937129999998</v>
      </c>
      <c r="Q19">
        <v>158950.0097</v>
      </c>
      <c r="R19">
        <v>785191.17319999996</v>
      </c>
      <c r="S19">
        <v>1419103.5419999999</v>
      </c>
      <c r="T19">
        <v>351.64976039999999</v>
      </c>
      <c r="U19">
        <v>1347.788961</v>
      </c>
      <c r="V19">
        <v>0.55382575199999995</v>
      </c>
      <c r="W19">
        <v>6.4691937690000003</v>
      </c>
      <c r="X19">
        <v>0.31493506500000001</v>
      </c>
      <c r="Y19">
        <v>324.10000609999997</v>
      </c>
      <c r="Z19">
        <v>15.65999985</v>
      </c>
      <c r="AA19">
        <v>0.189999998</v>
      </c>
      <c r="AB19">
        <v>18.763938379999999</v>
      </c>
      <c r="AC19">
        <v>28.664338990000001</v>
      </c>
      <c r="AD19">
        <v>24.605174739999999</v>
      </c>
      <c r="AE19">
        <v>42.968128200000002</v>
      </c>
      <c r="AF19">
        <v>34.251791679999997</v>
      </c>
      <c r="AG19">
        <v>38.308963939999998</v>
      </c>
      <c r="AH19">
        <v>38.267933429999999</v>
      </c>
      <c r="AI19">
        <v>37.083869329999999</v>
      </c>
      <c r="AJ19">
        <v>37.085861319999999</v>
      </c>
    </row>
    <row r="20" spans="1:36" x14ac:dyDescent="0.25">
      <c r="A20" t="s">
        <v>58</v>
      </c>
      <c r="B20" t="s">
        <v>293</v>
      </c>
      <c r="C20">
        <v>494388</v>
      </c>
      <c r="D20">
        <v>4812280</v>
      </c>
      <c r="E20">
        <v>494403.85</v>
      </c>
      <c r="F20">
        <v>4812287.1500000004</v>
      </c>
      <c r="G20">
        <v>6</v>
      </c>
      <c r="H20">
        <v>1</v>
      </c>
      <c r="I20">
        <v>67.855999999999995</v>
      </c>
      <c r="J20">
        <v>10.288</v>
      </c>
      <c r="K20">
        <v>21.856000000000002</v>
      </c>
      <c r="M20">
        <v>6</v>
      </c>
      <c r="N20">
        <v>6</v>
      </c>
      <c r="O20">
        <v>165.25283060000001</v>
      </c>
      <c r="P20">
        <v>31374.937129999998</v>
      </c>
      <c r="Q20">
        <v>148147.91390000001</v>
      </c>
      <c r="R20">
        <v>706246.97629999998</v>
      </c>
      <c r="S20">
        <v>2363919.0210000002</v>
      </c>
      <c r="T20">
        <v>259.2491005</v>
      </c>
      <c r="U20">
        <v>1351.196774</v>
      </c>
      <c r="V20">
        <v>2.1419754119999999</v>
      </c>
      <c r="W20">
        <v>5.1155410139999997</v>
      </c>
      <c r="X20">
        <v>1</v>
      </c>
      <c r="Y20">
        <v>323.64001459999997</v>
      </c>
      <c r="Z20">
        <v>15.69999981</v>
      </c>
      <c r="AA20">
        <v>0.209999993</v>
      </c>
      <c r="AB20">
        <v>18.530722350000001</v>
      </c>
      <c r="AC20">
        <v>29.772787820000001</v>
      </c>
      <c r="AD20">
        <v>25.391221219999998</v>
      </c>
      <c r="AE20">
        <v>67.523295709999999</v>
      </c>
      <c r="AF20">
        <v>50.701352129999997</v>
      </c>
      <c r="AG20">
        <v>56.441189610000002</v>
      </c>
      <c r="AH20">
        <v>13.945981939999999</v>
      </c>
      <c r="AI20">
        <v>19.525860049999999</v>
      </c>
      <c r="AJ20">
        <v>18.167589169999999</v>
      </c>
    </row>
    <row r="21" spans="1:36" x14ac:dyDescent="0.25">
      <c r="A21" t="s">
        <v>85</v>
      </c>
      <c r="B21" t="s">
        <v>344</v>
      </c>
      <c r="C21">
        <v>499581</v>
      </c>
      <c r="D21">
        <v>4823334</v>
      </c>
      <c r="E21">
        <v>499598.745</v>
      </c>
      <c r="F21">
        <v>4823337.42</v>
      </c>
      <c r="G21">
        <v>23</v>
      </c>
      <c r="H21">
        <v>2</v>
      </c>
      <c r="I21">
        <v>73.927999999999997</v>
      </c>
      <c r="J21">
        <v>16.216000000000001</v>
      </c>
      <c r="K21">
        <v>9.8559999999999999</v>
      </c>
      <c r="M21">
        <v>0</v>
      </c>
      <c r="N21">
        <v>18</v>
      </c>
      <c r="O21">
        <v>-84.906079840000004</v>
      </c>
      <c r="P21">
        <v>249.83488980000001</v>
      </c>
      <c r="Q21">
        <v>39045.697820000001</v>
      </c>
      <c r="R21">
        <v>317567.33730000001</v>
      </c>
      <c r="S21">
        <v>428275.27289999998</v>
      </c>
      <c r="T21">
        <v>57.403519000000003</v>
      </c>
      <c r="U21">
        <v>1360.25</v>
      </c>
      <c r="V21">
        <v>1.129429566</v>
      </c>
      <c r="W21">
        <v>5.3170708480000002</v>
      </c>
      <c r="X21">
        <v>0.48076923100000002</v>
      </c>
      <c r="Y21">
        <v>324.89999390000003</v>
      </c>
      <c r="Z21">
        <v>15.399999619999999</v>
      </c>
      <c r="AA21">
        <v>0</v>
      </c>
      <c r="AB21">
        <v>24.829373350000001</v>
      </c>
      <c r="AC21">
        <v>45</v>
      </c>
      <c r="AD21">
        <v>45</v>
      </c>
      <c r="AE21">
        <v>44.021759070000002</v>
      </c>
      <c r="AF21">
        <v>29.455411980000001</v>
      </c>
      <c r="AG21">
        <v>35.634959010000003</v>
      </c>
      <c r="AH21">
        <v>31.148867580000001</v>
      </c>
      <c r="AI21">
        <v>25.544588019999999</v>
      </c>
      <c r="AJ21">
        <v>19.365040990000001</v>
      </c>
    </row>
    <row r="22" spans="1:36" x14ac:dyDescent="0.25">
      <c r="A22" t="s">
        <v>74</v>
      </c>
      <c r="B22" t="s">
        <v>352</v>
      </c>
      <c r="C22">
        <v>497162</v>
      </c>
      <c r="D22">
        <v>4824987</v>
      </c>
      <c r="E22">
        <v>497153.70500000002</v>
      </c>
      <c r="F22">
        <v>4825005.9249999998</v>
      </c>
      <c r="G22">
        <v>19</v>
      </c>
      <c r="H22">
        <v>2</v>
      </c>
      <c r="I22">
        <v>60</v>
      </c>
      <c r="J22">
        <v>14.071999999999999</v>
      </c>
      <c r="K22">
        <v>25.928000000000001</v>
      </c>
      <c r="M22">
        <v>0</v>
      </c>
      <c r="N22">
        <v>19</v>
      </c>
      <c r="O22">
        <v>-410.31051350000001</v>
      </c>
      <c r="P22">
        <v>0</v>
      </c>
      <c r="Q22">
        <v>0</v>
      </c>
      <c r="R22">
        <v>12659.866690000001</v>
      </c>
      <c r="S22">
        <v>164238.65210000001</v>
      </c>
      <c r="T22">
        <v>329.64733960000001</v>
      </c>
      <c r="U22">
        <v>1408.8317460000001</v>
      </c>
      <c r="V22">
        <v>4.0795544799999996</v>
      </c>
      <c r="W22">
        <v>4.1803103830000001</v>
      </c>
      <c r="X22">
        <v>1.8920634919999999</v>
      </c>
      <c r="Y22">
        <v>327.73001099999999</v>
      </c>
      <c r="Z22">
        <v>15.100000380000001</v>
      </c>
      <c r="AA22">
        <v>-3.9999999000000001E-2</v>
      </c>
      <c r="AB22">
        <v>33.068530629999998</v>
      </c>
      <c r="AC22">
        <v>33.068530629999998</v>
      </c>
      <c r="AD22">
        <v>33.068530629999998</v>
      </c>
      <c r="AE22">
        <v>29.2472782</v>
      </c>
      <c r="AF22">
        <v>28.953335710000001</v>
      </c>
      <c r="AG22">
        <v>28.806364460000001</v>
      </c>
      <c r="AH22">
        <v>37.684191159999997</v>
      </c>
      <c r="AI22">
        <v>37.978133659999997</v>
      </c>
      <c r="AJ22">
        <v>38.125104909999997</v>
      </c>
    </row>
    <row r="23" spans="1:36" x14ac:dyDescent="0.25">
      <c r="A23" t="s">
        <v>107</v>
      </c>
      <c r="B23" t="s">
        <v>353</v>
      </c>
      <c r="C23">
        <v>496856</v>
      </c>
      <c r="D23">
        <v>4817957</v>
      </c>
      <c r="E23">
        <v>496850.28499999997</v>
      </c>
      <c r="F23">
        <v>4817941.085</v>
      </c>
      <c r="G23">
        <v>35</v>
      </c>
      <c r="H23">
        <v>3</v>
      </c>
      <c r="I23">
        <v>63.783999999999999</v>
      </c>
      <c r="J23">
        <v>11.288</v>
      </c>
      <c r="K23">
        <v>24.928000000000001</v>
      </c>
      <c r="M23">
        <v>0</v>
      </c>
      <c r="N23">
        <v>11</v>
      </c>
      <c r="O23">
        <v>-27.24845037</v>
      </c>
      <c r="P23">
        <v>5655.6627529999996</v>
      </c>
      <c r="Q23">
        <v>73661.049790000005</v>
      </c>
      <c r="R23">
        <v>441272.73119999998</v>
      </c>
      <c r="S23">
        <v>304371.05040000001</v>
      </c>
      <c r="T23">
        <v>162.19119979999999</v>
      </c>
      <c r="U23">
        <v>1358.6354839999999</v>
      </c>
      <c r="V23">
        <v>0.55044587300000003</v>
      </c>
      <c r="W23">
        <v>7.8839351369999999</v>
      </c>
      <c r="X23">
        <v>0.216129032</v>
      </c>
      <c r="Y23">
        <v>324.80999759999997</v>
      </c>
      <c r="Z23">
        <v>15.43999958</v>
      </c>
      <c r="AA23">
        <v>0.119999997</v>
      </c>
      <c r="AB23">
        <v>33.595779110000002</v>
      </c>
      <c r="AC23">
        <v>37.899258690000003</v>
      </c>
      <c r="AD23">
        <v>36.134832060000001</v>
      </c>
      <c r="AE23">
        <v>41.177113470000002</v>
      </c>
      <c r="AF23">
        <v>37.162190619999997</v>
      </c>
      <c r="AG23">
        <v>38.812686839999998</v>
      </c>
      <c r="AH23">
        <v>25.227107419999999</v>
      </c>
      <c r="AI23">
        <v>24.93855069</v>
      </c>
      <c r="AJ23">
        <v>25.052481100000001</v>
      </c>
    </row>
    <row r="24" spans="1:36" x14ac:dyDescent="0.25">
      <c r="A24" t="s">
        <v>162</v>
      </c>
      <c r="B24" t="s">
        <v>338</v>
      </c>
      <c r="C24">
        <v>499141</v>
      </c>
      <c r="D24">
        <v>4813047</v>
      </c>
      <c r="E24">
        <v>499125.33500000002</v>
      </c>
      <c r="F24">
        <v>4813050.01</v>
      </c>
      <c r="G24">
        <v>43</v>
      </c>
      <c r="H24">
        <v>8</v>
      </c>
      <c r="I24">
        <v>58.36</v>
      </c>
      <c r="J24">
        <v>15</v>
      </c>
      <c r="K24">
        <v>26.64</v>
      </c>
      <c r="L24" t="s">
        <v>339</v>
      </c>
      <c r="M24">
        <v>1</v>
      </c>
      <c r="N24">
        <v>7</v>
      </c>
      <c r="O24">
        <v>208.53184999999999</v>
      </c>
      <c r="P24">
        <v>31374.937129999998</v>
      </c>
      <c r="Q24">
        <v>157508.84400000001</v>
      </c>
      <c r="R24">
        <v>585191.65359999996</v>
      </c>
      <c r="S24">
        <v>783777.06779999996</v>
      </c>
      <c r="T24">
        <v>25.952287689999999</v>
      </c>
      <c r="U24">
        <v>1346.583333</v>
      </c>
      <c r="V24">
        <v>2.394358601</v>
      </c>
      <c r="W24">
        <v>4.6944566559999998</v>
      </c>
      <c r="X24">
        <v>1.0641025639999999</v>
      </c>
      <c r="Y24">
        <v>326.76000979999998</v>
      </c>
      <c r="Z24">
        <v>15.81000042</v>
      </c>
      <c r="AA24">
        <v>0.23999999499999999</v>
      </c>
      <c r="AB24">
        <v>31</v>
      </c>
      <c r="AC24">
        <v>31</v>
      </c>
      <c r="AD24">
        <v>31</v>
      </c>
      <c r="AE24">
        <v>35</v>
      </c>
      <c r="AF24">
        <v>35</v>
      </c>
      <c r="AG24">
        <v>35</v>
      </c>
      <c r="AH24">
        <v>34</v>
      </c>
      <c r="AI24">
        <v>34</v>
      </c>
      <c r="AJ24">
        <v>34</v>
      </c>
    </row>
    <row r="25" spans="1:36" x14ac:dyDescent="0.25">
      <c r="A25" t="s">
        <v>155</v>
      </c>
      <c r="B25" t="s">
        <v>354</v>
      </c>
      <c r="C25">
        <v>493858</v>
      </c>
      <c r="D25">
        <v>4817152</v>
      </c>
      <c r="E25">
        <v>493835.31</v>
      </c>
      <c r="F25">
        <v>4817146.37</v>
      </c>
      <c r="G25">
        <v>80</v>
      </c>
      <c r="H25">
        <v>5</v>
      </c>
      <c r="I25">
        <v>58.287999999999997</v>
      </c>
      <c r="J25">
        <v>18.216000000000001</v>
      </c>
      <c r="K25">
        <v>23.495999999999999</v>
      </c>
      <c r="M25">
        <v>0</v>
      </c>
      <c r="N25">
        <v>999</v>
      </c>
      <c r="O25">
        <v>-398.25505459999999</v>
      </c>
      <c r="P25">
        <v>0</v>
      </c>
      <c r="Q25">
        <v>0</v>
      </c>
      <c r="R25">
        <v>38012.897779999999</v>
      </c>
      <c r="S25">
        <v>257235.29680000001</v>
      </c>
      <c r="T25">
        <v>81.654441869999999</v>
      </c>
      <c r="U25">
        <v>1384.425806</v>
      </c>
      <c r="V25">
        <v>1.0278032969999999</v>
      </c>
      <c r="W25">
        <v>5.3906298030000004</v>
      </c>
      <c r="X25">
        <v>0.467741935</v>
      </c>
      <c r="Y25">
        <v>326.57998659999998</v>
      </c>
      <c r="Z25">
        <v>15.350000380000001</v>
      </c>
      <c r="AA25">
        <v>0.12999999500000001</v>
      </c>
      <c r="AB25">
        <v>32.408181030000001</v>
      </c>
      <c r="AC25">
        <v>40.952629620000003</v>
      </c>
      <c r="AD25">
        <v>38.584930980000003</v>
      </c>
      <c r="AE25">
        <v>42.469364659999997</v>
      </c>
      <c r="AF25">
        <v>29.787604129999998</v>
      </c>
      <c r="AG25">
        <v>29.950540830000001</v>
      </c>
      <c r="AH25">
        <v>25.122454309999998</v>
      </c>
      <c r="AI25">
        <v>29.259766259999999</v>
      </c>
      <c r="AJ25">
        <v>31.464528189999999</v>
      </c>
    </row>
    <row r="26" spans="1:36" x14ac:dyDescent="0.25">
      <c r="A26" t="s">
        <v>62</v>
      </c>
      <c r="B26" t="s">
        <v>355</v>
      </c>
      <c r="C26">
        <v>494714</v>
      </c>
      <c r="D26">
        <v>4811320</v>
      </c>
      <c r="E26">
        <v>494729.02500000002</v>
      </c>
      <c r="F26">
        <v>4811324.2549999999</v>
      </c>
      <c r="G26">
        <v>51</v>
      </c>
      <c r="H26">
        <v>4</v>
      </c>
      <c r="I26">
        <v>59.712000000000003</v>
      </c>
      <c r="J26">
        <v>18.143999999999998</v>
      </c>
      <c r="K26">
        <v>22.143999999999998</v>
      </c>
      <c r="M26">
        <v>6</v>
      </c>
      <c r="N26">
        <v>6</v>
      </c>
      <c r="O26">
        <v>785.22982290000004</v>
      </c>
      <c r="P26">
        <v>31374.937129999998</v>
      </c>
      <c r="Q26">
        <v>158950.0097</v>
      </c>
      <c r="R26">
        <v>785191.17319999996</v>
      </c>
      <c r="S26">
        <v>2961023.0920000002</v>
      </c>
      <c r="T26">
        <v>290.85451380000001</v>
      </c>
      <c r="U26">
        <v>1346.718447</v>
      </c>
      <c r="V26">
        <v>3.4156815250000001</v>
      </c>
      <c r="W26">
        <v>5.0025085679999997</v>
      </c>
      <c r="X26">
        <v>1.5566343039999999</v>
      </c>
      <c r="Y26">
        <v>323.75</v>
      </c>
      <c r="Z26">
        <v>15.81999969</v>
      </c>
      <c r="AA26">
        <v>0.27000001099999998</v>
      </c>
      <c r="AB26">
        <v>27.652215529999999</v>
      </c>
      <c r="AC26">
        <v>29.841151530000001</v>
      </c>
      <c r="AD26">
        <v>28.630798680000002</v>
      </c>
      <c r="AE26">
        <v>44.013265879999999</v>
      </c>
      <c r="AF26">
        <v>40.74273797</v>
      </c>
      <c r="AG26">
        <v>41.747073309999998</v>
      </c>
      <c r="AH26">
        <v>28.334518589999998</v>
      </c>
      <c r="AI26">
        <v>29.416110499999998</v>
      </c>
      <c r="AJ26">
        <v>29.622128</v>
      </c>
    </row>
    <row r="27" spans="1:36" x14ac:dyDescent="0.25">
      <c r="A27" t="s">
        <v>51</v>
      </c>
      <c r="B27" t="s">
        <v>356</v>
      </c>
      <c r="C27">
        <v>494977</v>
      </c>
      <c r="D27">
        <v>4812385</v>
      </c>
      <c r="E27">
        <v>494989.12</v>
      </c>
      <c r="F27">
        <v>4812396.835</v>
      </c>
      <c r="G27">
        <v>49</v>
      </c>
      <c r="H27">
        <v>4</v>
      </c>
      <c r="I27">
        <v>59.927999999999997</v>
      </c>
      <c r="J27">
        <v>15.071999999999999</v>
      </c>
      <c r="K27">
        <v>25</v>
      </c>
      <c r="M27">
        <v>11</v>
      </c>
      <c r="N27">
        <v>6</v>
      </c>
      <c r="O27">
        <v>757.83990370000004</v>
      </c>
      <c r="P27">
        <v>31374.937129999998</v>
      </c>
      <c r="Q27">
        <v>158950.0097</v>
      </c>
      <c r="R27">
        <v>785191.17319999996</v>
      </c>
      <c r="S27">
        <v>2546883.2480000001</v>
      </c>
      <c r="T27">
        <v>294.35428100000001</v>
      </c>
      <c r="U27">
        <v>1353.545161</v>
      </c>
      <c r="V27">
        <v>2.4716380720000002</v>
      </c>
      <c r="W27">
        <v>5.5628966359999996</v>
      </c>
      <c r="X27">
        <v>1.1483870970000001</v>
      </c>
      <c r="Y27">
        <v>324.26000979999998</v>
      </c>
      <c r="Z27">
        <v>15.649999619999999</v>
      </c>
      <c r="AA27">
        <v>0.209999993</v>
      </c>
      <c r="AB27">
        <v>19.626286140000001</v>
      </c>
      <c r="AC27">
        <v>36.528764520000003</v>
      </c>
      <c r="AD27">
        <v>32.804536200000001</v>
      </c>
      <c r="AE27">
        <v>62.410664689999997</v>
      </c>
      <c r="AF27">
        <v>37.079842360000001</v>
      </c>
      <c r="AG27">
        <v>46.617634299999999</v>
      </c>
      <c r="AH27">
        <v>17.963049170000001</v>
      </c>
      <c r="AI27">
        <v>26.391393130000001</v>
      </c>
      <c r="AJ27">
        <v>20.5778295</v>
      </c>
    </row>
    <row r="28" spans="1:36" x14ac:dyDescent="0.25">
      <c r="A28" t="s">
        <v>141</v>
      </c>
      <c r="B28" t="s">
        <v>357</v>
      </c>
      <c r="C28">
        <v>496130</v>
      </c>
      <c r="D28">
        <v>4817560</v>
      </c>
      <c r="E28">
        <v>496142.935</v>
      </c>
      <c r="F28">
        <v>4817562.2699999996</v>
      </c>
      <c r="G28">
        <v>81</v>
      </c>
      <c r="H28">
        <v>6</v>
      </c>
      <c r="I28">
        <v>38.64</v>
      </c>
      <c r="J28">
        <v>10.215999999999999</v>
      </c>
      <c r="K28">
        <v>51.143999999999998</v>
      </c>
      <c r="M28">
        <v>0</v>
      </c>
      <c r="N28">
        <v>999</v>
      </c>
      <c r="O28">
        <v>-340.66689120000001</v>
      </c>
      <c r="P28">
        <v>0</v>
      </c>
      <c r="Q28">
        <v>0</v>
      </c>
      <c r="R28">
        <v>132288.48259999999</v>
      </c>
      <c r="S28">
        <v>0</v>
      </c>
      <c r="T28">
        <v>83.029276629999998</v>
      </c>
      <c r="U28">
        <v>1363.5404530000001</v>
      </c>
      <c r="V28">
        <v>1.9661526229999999</v>
      </c>
      <c r="W28">
        <v>5.3428946450000003</v>
      </c>
      <c r="X28">
        <v>0.84142394799999998</v>
      </c>
      <c r="Y28">
        <v>324.6600037</v>
      </c>
      <c r="Z28">
        <v>15.47000027</v>
      </c>
      <c r="AA28">
        <v>0.14000000100000001</v>
      </c>
      <c r="AB28">
        <v>18.5</v>
      </c>
      <c r="AC28">
        <v>28.5</v>
      </c>
      <c r="AD28">
        <v>24.4</v>
      </c>
      <c r="AE28">
        <v>43</v>
      </c>
      <c r="AF28">
        <v>34.200000000000003</v>
      </c>
      <c r="AG28">
        <v>38.299999999999997</v>
      </c>
      <c r="AH28">
        <v>38.5</v>
      </c>
      <c r="AI28">
        <v>37.299999999999997</v>
      </c>
      <c r="AJ28">
        <v>37.299999999999997</v>
      </c>
    </row>
    <row r="29" spans="1:36" x14ac:dyDescent="0.25">
      <c r="A29" t="s">
        <v>160</v>
      </c>
      <c r="B29" t="s">
        <v>358</v>
      </c>
      <c r="C29">
        <v>500670</v>
      </c>
      <c r="D29">
        <v>4813342</v>
      </c>
      <c r="E29">
        <v>500660.52500000002</v>
      </c>
      <c r="F29">
        <v>4813326.78</v>
      </c>
      <c r="G29">
        <v>9</v>
      </c>
      <c r="H29">
        <v>1</v>
      </c>
      <c r="I29">
        <v>61.783999999999999</v>
      </c>
      <c r="J29">
        <v>14.288</v>
      </c>
      <c r="K29">
        <v>23.928000000000001</v>
      </c>
      <c r="M29">
        <v>5</v>
      </c>
      <c r="N29">
        <v>7</v>
      </c>
      <c r="O29">
        <v>861.04078259999994</v>
      </c>
      <c r="P29">
        <v>31374.937129999998</v>
      </c>
      <c r="Q29">
        <v>158950.0097</v>
      </c>
      <c r="R29">
        <v>785191.17319999996</v>
      </c>
      <c r="S29">
        <v>2235045.5720000002</v>
      </c>
      <c r="T29">
        <v>43.985855319999999</v>
      </c>
      <c r="U29">
        <v>1323.3450479999999</v>
      </c>
      <c r="V29">
        <v>0.61927610799999999</v>
      </c>
      <c r="W29">
        <v>6.8876049000000004</v>
      </c>
      <c r="X29">
        <v>0.29392971200000001</v>
      </c>
      <c r="Y29">
        <v>326.23001099999999</v>
      </c>
      <c r="Z29">
        <v>15.920000079999999</v>
      </c>
      <c r="AA29">
        <v>0.25</v>
      </c>
      <c r="AB29">
        <v>19.094510979999999</v>
      </c>
      <c r="AC29">
        <v>29.455179650000002</v>
      </c>
      <c r="AD29">
        <v>24.2517046</v>
      </c>
      <c r="AE29">
        <v>63.432934109999998</v>
      </c>
      <c r="AF29">
        <v>51.652323330000002</v>
      </c>
      <c r="AG29">
        <v>57.456772440000002</v>
      </c>
      <c r="AH29">
        <v>17.472554909999999</v>
      </c>
      <c r="AI29">
        <v>18.89249702</v>
      </c>
      <c r="AJ29">
        <v>18.291522960000002</v>
      </c>
    </row>
    <row r="30" spans="1:36" x14ac:dyDescent="0.25">
      <c r="A30" t="s">
        <v>83</v>
      </c>
      <c r="B30" t="s">
        <v>347</v>
      </c>
      <c r="C30">
        <v>499848</v>
      </c>
      <c r="D30">
        <v>4824892</v>
      </c>
      <c r="E30">
        <v>499863.03499999997</v>
      </c>
      <c r="F30">
        <v>4824897.6849999996</v>
      </c>
      <c r="G30">
        <v>84</v>
      </c>
      <c r="H30">
        <v>6</v>
      </c>
      <c r="I30">
        <v>62.712000000000003</v>
      </c>
      <c r="J30">
        <v>13.288</v>
      </c>
      <c r="K30">
        <v>24</v>
      </c>
      <c r="M30">
        <v>0</v>
      </c>
      <c r="N30">
        <v>999</v>
      </c>
      <c r="O30">
        <v>-108.6057886</v>
      </c>
      <c r="P30">
        <v>0</v>
      </c>
      <c r="Q30">
        <v>13551.96573</v>
      </c>
      <c r="R30">
        <v>213297.4222</v>
      </c>
      <c r="S30">
        <v>479256.31229999999</v>
      </c>
      <c r="T30">
        <v>221.7897643</v>
      </c>
      <c r="U30">
        <v>1358.4212219999999</v>
      </c>
      <c r="V30">
        <v>2.717849169</v>
      </c>
      <c r="W30">
        <v>5.1916919850000003</v>
      </c>
      <c r="X30">
        <v>1.1672025720000001</v>
      </c>
      <c r="Y30">
        <v>325.14001459999997</v>
      </c>
      <c r="Z30">
        <v>15.39000034</v>
      </c>
      <c r="AA30">
        <v>0.02</v>
      </c>
      <c r="AB30">
        <v>23.5</v>
      </c>
      <c r="AC30">
        <v>45</v>
      </c>
      <c r="AD30">
        <v>35</v>
      </c>
      <c r="AE30">
        <v>39.200000000000003</v>
      </c>
      <c r="AF30">
        <v>26.1</v>
      </c>
      <c r="AG30">
        <v>35.4</v>
      </c>
      <c r="AH30">
        <v>37.299999999999997</v>
      </c>
      <c r="AI30">
        <v>28.9</v>
      </c>
      <c r="AJ30">
        <v>29.6</v>
      </c>
    </row>
    <row r="31" spans="1:36" x14ac:dyDescent="0.25">
      <c r="A31" t="s">
        <v>93</v>
      </c>
      <c r="B31" t="s">
        <v>359</v>
      </c>
      <c r="C31">
        <v>478262</v>
      </c>
      <c r="D31">
        <v>4807555</v>
      </c>
      <c r="E31">
        <v>478253.1</v>
      </c>
      <c r="F31">
        <v>4807539.9000000004</v>
      </c>
      <c r="G31">
        <v>75</v>
      </c>
      <c r="H31">
        <v>5</v>
      </c>
      <c r="I31">
        <v>39.216000000000001</v>
      </c>
      <c r="J31">
        <v>47.216000000000001</v>
      </c>
      <c r="K31">
        <v>13.568</v>
      </c>
      <c r="M31">
        <v>0</v>
      </c>
      <c r="N31">
        <v>999</v>
      </c>
      <c r="O31">
        <v>-1981.1935699999999</v>
      </c>
      <c r="P31">
        <v>0</v>
      </c>
      <c r="Q31">
        <v>0</v>
      </c>
      <c r="R31">
        <v>0</v>
      </c>
      <c r="S31">
        <v>0</v>
      </c>
      <c r="T31">
        <v>316.40334339999998</v>
      </c>
      <c r="U31">
        <v>1477.9140130000001</v>
      </c>
      <c r="V31">
        <v>3.5442237300000001</v>
      </c>
      <c r="W31">
        <v>5.835893854</v>
      </c>
      <c r="X31">
        <v>1.5286624200000001</v>
      </c>
      <c r="Y31">
        <v>327.02999879999999</v>
      </c>
      <c r="Z31">
        <v>15.02999973</v>
      </c>
      <c r="AA31">
        <v>0.25</v>
      </c>
      <c r="AB31">
        <v>30.04262992</v>
      </c>
      <c r="AC31">
        <v>30.224986120000001</v>
      </c>
      <c r="AD31">
        <v>30.224986120000001</v>
      </c>
      <c r="AE31">
        <v>36.595616800000002</v>
      </c>
      <c r="AF31">
        <v>36.595616800000002</v>
      </c>
      <c r="AG31">
        <v>36.595616800000002</v>
      </c>
      <c r="AH31">
        <v>33.361753280000002</v>
      </c>
      <c r="AI31">
        <v>33.17939707</v>
      </c>
      <c r="AJ31">
        <v>33.17939707</v>
      </c>
    </row>
    <row r="32" spans="1:36" x14ac:dyDescent="0.25">
      <c r="A32" t="s">
        <v>41</v>
      </c>
      <c r="B32" t="s">
        <v>360</v>
      </c>
      <c r="C32">
        <v>487634</v>
      </c>
      <c r="D32">
        <v>4803226</v>
      </c>
      <c r="E32">
        <v>487645.49</v>
      </c>
      <c r="F32">
        <v>4803208.29</v>
      </c>
      <c r="G32">
        <v>63</v>
      </c>
      <c r="H32">
        <v>4</v>
      </c>
      <c r="I32">
        <v>53.927999999999997</v>
      </c>
      <c r="J32">
        <v>28.143999999999998</v>
      </c>
      <c r="K32">
        <v>17.928000000000001</v>
      </c>
      <c r="M32">
        <v>10</v>
      </c>
      <c r="N32">
        <v>35</v>
      </c>
      <c r="O32">
        <v>258.60908519999998</v>
      </c>
      <c r="P32">
        <v>31374.937129999998</v>
      </c>
      <c r="Q32">
        <v>158950.0097</v>
      </c>
      <c r="R32">
        <v>636145.26439999999</v>
      </c>
      <c r="S32">
        <v>409728.73749999999</v>
      </c>
      <c r="T32">
        <v>357.4549078</v>
      </c>
      <c r="U32">
        <v>1369.3015869999999</v>
      </c>
      <c r="V32">
        <v>1.815289567</v>
      </c>
      <c r="W32">
        <v>5.3760444380000001</v>
      </c>
      <c r="X32">
        <v>0.75555555600000002</v>
      </c>
      <c r="Y32">
        <v>317.98001099999999</v>
      </c>
      <c r="Z32">
        <v>15.880000109999999</v>
      </c>
      <c r="AA32">
        <v>0.28999999199999998</v>
      </c>
      <c r="AB32">
        <v>38.227361569999999</v>
      </c>
      <c r="AC32">
        <v>42.242562450000001</v>
      </c>
      <c r="AD32">
        <v>42.242562450000001</v>
      </c>
      <c r="AE32">
        <v>24.96199781</v>
      </c>
      <c r="AF32">
        <v>22.95439738</v>
      </c>
      <c r="AG32">
        <v>22.95439738</v>
      </c>
      <c r="AH32">
        <v>36.81064061</v>
      </c>
      <c r="AI32">
        <v>34.803040170000003</v>
      </c>
      <c r="AJ32">
        <v>34.803040170000003</v>
      </c>
    </row>
    <row r="33" spans="1:36" x14ac:dyDescent="0.25">
      <c r="A33" t="s">
        <v>41</v>
      </c>
      <c r="B33" t="s">
        <v>360</v>
      </c>
      <c r="C33">
        <v>487634</v>
      </c>
      <c r="D33">
        <v>4803226</v>
      </c>
      <c r="E33">
        <v>487645.49</v>
      </c>
      <c r="F33">
        <v>4803208.29</v>
      </c>
      <c r="G33">
        <v>63</v>
      </c>
      <c r="H33">
        <v>4</v>
      </c>
      <c r="I33">
        <v>53.927999999999997</v>
      </c>
      <c r="J33">
        <v>28.143999999999998</v>
      </c>
      <c r="K33">
        <v>17.928000000000001</v>
      </c>
      <c r="M33">
        <v>10</v>
      </c>
      <c r="N33">
        <v>35</v>
      </c>
      <c r="O33">
        <v>258.60908519999998</v>
      </c>
      <c r="P33">
        <v>31374.937129999998</v>
      </c>
      <c r="Q33">
        <v>158950.0097</v>
      </c>
      <c r="R33">
        <v>636145.26439999999</v>
      </c>
      <c r="S33">
        <v>409728.73749999999</v>
      </c>
      <c r="T33">
        <v>357.4549078</v>
      </c>
      <c r="U33">
        <v>1369.3015869999999</v>
      </c>
      <c r="V33">
        <v>1.815289567</v>
      </c>
      <c r="W33">
        <v>5.3760444380000001</v>
      </c>
      <c r="X33">
        <v>0.75555555600000002</v>
      </c>
      <c r="Y33">
        <v>317.98001099999999</v>
      </c>
      <c r="Z33">
        <v>15.880000109999999</v>
      </c>
      <c r="AA33">
        <v>0.28999999199999998</v>
      </c>
      <c r="AB33">
        <v>38.227361569999999</v>
      </c>
      <c r="AC33">
        <v>42.242562450000001</v>
      </c>
      <c r="AD33">
        <v>42.242562450000001</v>
      </c>
      <c r="AE33">
        <v>24.96199781</v>
      </c>
      <c r="AF33">
        <v>22.95439738</v>
      </c>
      <c r="AG33">
        <v>22.95439738</v>
      </c>
      <c r="AH33">
        <v>36.81064061</v>
      </c>
      <c r="AI33">
        <v>34.803040170000003</v>
      </c>
      <c r="AJ33">
        <v>34.803040170000003</v>
      </c>
    </row>
    <row r="34" spans="1:36" x14ac:dyDescent="0.25">
      <c r="A34" t="s">
        <v>138</v>
      </c>
      <c r="B34" t="s">
        <v>361</v>
      </c>
      <c r="C34">
        <v>501221</v>
      </c>
      <c r="D34">
        <v>4818703</v>
      </c>
      <c r="E34">
        <v>501238.33500000002</v>
      </c>
      <c r="F34">
        <v>4818712.165</v>
      </c>
      <c r="G34">
        <v>27</v>
      </c>
      <c r="H34">
        <v>2</v>
      </c>
      <c r="I34">
        <v>52.783999999999999</v>
      </c>
      <c r="J34">
        <v>11.215999999999999</v>
      </c>
      <c r="K34">
        <v>36</v>
      </c>
      <c r="M34">
        <v>7</v>
      </c>
      <c r="N34">
        <v>14</v>
      </c>
      <c r="O34">
        <v>1132.1304620000001</v>
      </c>
      <c r="P34">
        <v>31374.937129999998</v>
      </c>
      <c r="Q34">
        <v>158950.0097</v>
      </c>
      <c r="R34">
        <v>785191.17319999996</v>
      </c>
      <c r="S34">
        <v>1751438.733</v>
      </c>
      <c r="T34">
        <v>97.251217859999997</v>
      </c>
      <c r="U34">
        <v>1325.4730159999999</v>
      </c>
      <c r="V34">
        <v>0.73490009499999998</v>
      </c>
      <c r="W34">
        <v>7.4977997309999997</v>
      </c>
      <c r="X34">
        <v>0.301587302</v>
      </c>
      <c r="Y34">
        <v>323.32000729999999</v>
      </c>
      <c r="Z34">
        <v>15.68000031</v>
      </c>
      <c r="AA34">
        <v>0.109999999</v>
      </c>
      <c r="AB34">
        <v>23.5</v>
      </c>
      <c r="AC34">
        <v>45</v>
      </c>
      <c r="AD34">
        <v>35</v>
      </c>
      <c r="AE34">
        <v>39.200000000000003</v>
      </c>
      <c r="AF34">
        <v>26.1</v>
      </c>
      <c r="AG34">
        <v>35.4</v>
      </c>
      <c r="AH34">
        <v>37.299999999999997</v>
      </c>
      <c r="AI34">
        <v>28.9</v>
      </c>
      <c r="AJ34">
        <v>29.6</v>
      </c>
    </row>
    <row r="35" spans="1:36" x14ac:dyDescent="0.25">
      <c r="A35" t="s">
        <v>120</v>
      </c>
      <c r="B35" t="s">
        <v>362</v>
      </c>
      <c r="C35">
        <v>499141</v>
      </c>
      <c r="D35">
        <v>4816267</v>
      </c>
      <c r="E35">
        <v>499122.24</v>
      </c>
      <c r="F35">
        <v>4816264.6349999998</v>
      </c>
      <c r="G35">
        <v>34</v>
      </c>
      <c r="H35">
        <v>3</v>
      </c>
      <c r="I35">
        <v>62.783999999999999</v>
      </c>
      <c r="J35">
        <v>16.216000000000001</v>
      </c>
      <c r="K35">
        <v>21</v>
      </c>
      <c r="M35">
        <v>11</v>
      </c>
      <c r="N35">
        <v>11</v>
      </c>
      <c r="O35">
        <v>1138.147213</v>
      </c>
      <c r="P35">
        <v>31374.937129999998</v>
      </c>
      <c r="Q35">
        <v>158950.0097</v>
      </c>
      <c r="R35">
        <v>785191.17319999996</v>
      </c>
      <c r="S35">
        <v>2937998.486</v>
      </c>
      <c r="T35">
        <v>158.58488299999999</v>
      </c>
      <c r="U35">
        <v>1336.5961540000001</v>
      </c>
      <c r="V35">
        <v>1.1287679749999999</v>
      </c>
      <c r="W35">
        <v>6.8185501479999999</v>
      </c>
      <c r="X35">
        <v>0.53205128199999996</v>
      </c>
      <c r="Y35">
        <v>324.02999879999999</v>
      </c>
      <c r="Z35">
        <v>15.72000027</v>
      </c>
      <c r="AA35">
        <v>0.189999998</v>
      </c>
      <c r="AB35">
        <v>23.5</v>
      </c>
      <c r="AC35">
        <v>45</v>
      </c>
      <c r="AD35">
        <v>35</v>
      </c>
      <c r="AE35">
        <v>39.200000000000003</v>
      </c>
      <c r="AF35">
        <v>26.1</v>
      </c>
      <c r="AG35">
        <v>35.4</v>
      </c>
      <c r="AH35">
        <v>37.299999999999997</v>
      </c>
      <c r="AI35">
        <v>28.9</v>
      </c>
      <c r="AJ35">
        <v>29.6</v>
      </c>
    </row>
    <row r="36" spans="1:36" x14ac:dyDescent="0.25">
      <c r="A36" t="s">
        <v>145</v>
      </c>
      <c r="B36" t="s">
        <v>361</v>
      </c>
      <c r="C36">
        <v>500747</v>
      </c>
      <c r="D36">
        <v>4818861</v>
      </c>
      <c r="E36">
        <v>500761.29</v>
      </c>
      <c r="F36">
        <v>4818870.41</v>
      </c>
      <c r="G36">
        <v>26</v>
      </c>
      <c r="H36">
        <v>2</v>
      </c>
      <c r="I36">
        <v>51.927999999999997</v>
      </c>
      <c r="J36">
        <v>19.216000000000001</v>
      </c>
      <c r="K36">
        <v>28.856000000000002</v>
      </c>
      <c r="M36">
        <v>9</v>
      </c>
      <c r="N36">
        <v>14</v>
      </c>
      <c r="O36">
        <v>938.07789109999999</v>
      </c>
      <c r="P36">
        <v>31374.937129999998</v>
      </c>
      <c r="Q36">
        <v>158950.0097</v>
      </c>
      <c r="R36">
        <v>785191.17319999996</v>
      </c>
      <c r="S36">
        <v>2282081.9309999999</v>
      </c>
      <c r="T36">
        <v>108.53919449999999</v>
      </c>
      <c r="U36">
        <v>1330.3074429999999</v>
      </c>
      <c r="V36">
        <v>0.69823971699999998</v>
      </c>
      <c r="W36">
        <v>6.3952423410000003</v>
      </c>
      <c r="X36">
        <v>0.28802589000000001</v>
      </c>
      <c r="Y36">
        <v>323.26998900000001</v>
      </c>
      <c r="Z36">
        <v>15.68999958</v>
      </c>
      <c r="AA36">
        <v>0.109999999</v>
      </c>
      <c r="AB36">
        <v>23.5</v>
      </c>
      <c r="AC36">
        <v>45</v>
      </c>
      <c r="AD36">
        <v>35</v>
      </c>
      <c r="AE36">
        <v>39.200000000000003</v>
      </c>
      <c r="AF36">
        <v>26.1</v>
      </c>
      <c r="AG36">
        <v>35.4</v>
      </c>
      <c r="AH36">
        <v>37.299999999999997</v>
      </c>
      <c r="AI36">
        <v>28.9</v>
      </c>
      <c r="AJ36">
        <v>29.6</v>
      </c>
    </row>
    <row r="37" spans="1:36" x14ac:dyDescent="0.25">
      <c r="A37" t="s">
        <v>95</v>
      </c>
      <c r="B37" t="s">
        <v>363</v>
      </c>
      <c r="C37">
        <v>479621</v>
      </c>
      <c r="D37">
        <v>4807083</v>
      </c>
      <c r="E37">
        <v>479633.44</v>
      </c>
      <c r="F37">
        <v>4807098.875</v>
      </c>
      <c r="G37">
        <v>87</v>
      </c>
      <c r="H37">
        <v>6</v>
      </c>
      <c r="I37">
        <v>44.712000000000003</v>
      </c>
      <c r="J37">
        <v>22.216000000000001</v>
      </c>
      <c r="K37">
        <v>33.072000000000003</v>
      </c>
      <c r="M37">
        <v>0</v>
      </c>
      <c r="N37">
        <v>999</v>
      </c>
      <c r="O37">
        <v>-2924.9035690000001</v>
      </c>
      <c r="P37">
        <v>0</v>
      </c>
      <c r="Q37">
        <v>0</v>
      </c>
      <c r="R37">
        <v>0</v>
      </c>
      <c r="S37">
        <v>0</v>
      </c>
      <c r="T37">
        <v>349.8916863</v>
      </c>
      <c r="U37">
        <v>1501.5936509999999</v>
      </c>
      <c r="V37">
        <v>1.8382228009999999</v>
      </c>
      <c r="W37">
        <v>5.5105525389999999</v>
      </c>
      <c r="X37">
        <v>0.876190476</v>
      </c>
      <c r="Y37">
        <v>326.67999270000001</v>
      </c>
      <c r="Z37">
        <v>14.93000031</v>
      </c>
      <c r="AA37">
        <v>0.36000001399999998</v>
      </c>
      <c r="AB37">
        <v>20.075961700000001</v>
      </c>
      <c r="AC37">
        <v>22.135156569999999</v>
      </c>
      <c r="AD37">
        <v>20.26315172</v>
      </c>
      <c r="AE37">
        <v>50.360400030000001</v>
      </c>
      <c r="AF37">
        <v>53.25529942</v>
      </c>
      <c r="AG37">
        <v>62.025759379999997</v>
      </c>
      <c r="AH37">
        <v>29.563638279999999</v>
      </c>
      <c r="AI37">
        <v>24.609544</v>
      </c>
      <c r="AJ37">
        <v>17.711088910000001</v>
      </c>
    </row>
    <row r="38" spans="1:36" x14ac:dyDescent="0.25">
      <c r="A38" t="s">
        <v>112</v>
      </c>
      <c r="B38" t="s">
        <v>348</v>
      </c>
      <c r="C38">
        <v>492025</v>
      </c>
      <c r="D38">
        <v>4803920</v>
      </c>
      <c r="E38">
        <v>492009.77500000002</v>
      </c>
      <c r="F38">
        <v>4803930.33</v>
      </c>
      <c r="G38">
        <v>61</v>
      </c>
      <c r="H38">
        <v>4</v>
      </c>
      <c r="I38">
        <v>39.856000000000002</v>
      </c>
      <c r="J38">
        <v>42.143999999999998</v>
      </c>
      <c r="K38">
        <v>18</v>
      </c>
      <c r="M38">
        <v>1</v>
      </c>
      <c r="N38">
        <v>36</v>
      </c>
      <c r="O38">
        <v>145.74557229999999</v>
      </c>
      <c r="P38">
        <v>31374.937129999998</v>
      </c>
      <c r="Q38">
        <v>154114.19349999999</v>
      </c>
      <c r="R38">
        <v>454484.82419999997</v>
      </c>
      <c r="S38">
        <v>127808.6113</v>
      </c>
      <c r="T38">
        <v>84.955015829999994</v>
      </c>
      <c r="U38">
        <v>1370.841424</v>
      </c>
      <c r="V38">
        <v>2.716574456</v>
      </c>
      <c r="W38">
        <v>4.2013456969999998</v>
      </c>
      <c r="X38">
        <v>1.187702265</v>
      </c>
      <c r="Y38">
        <v>321.6600037</v>
      </c>
      <c r="Z38">
        <v>15.869999890000001</v>
      </c>
      <c r="AA38">
        <v>0.33000001299999998</v>
      </c>
      <c r="AB38">
        <v>25.35133132</v>
      </c>
      <c r="AC38">
        <v>26.547519980000001</v>
      </c>
      <c r="AD38">
        <v>27.67725372</v>
      </c>
      <c r="AE38">
        <v>39.718299719999997</v>
      </c>
      <c r="AF38">
        <v>37.791106880000001</v>
      </c>
      <c r="AG38">
        <v>36.993647770000003</v>
      </c>
      <c r="AH38">
        <v>34.930368960000003</v>
      </c>
      <c r="AI38">
        <v>35.661373140000002</v>
      </c>
      <c r="AJ38">
        <v>35.329098510000001</v>
      </c>
    </row>
    <row r="39" spans="1:36" x14ac:dyDescent="0.25">
      <c r="A39" t="s">
        <v>47</v>
      </c>
      <c r="B39" t="s">
        <v>364</v>
      </c>
      <c r="C39">
        <v>484183</v>
      </c>
      <c r="D39">
        <v>4804592</v>
      </c>
      <c r="E39">
        <v>484164.59499999997</v>
      </c>
      <c r="F39">
        <v>4804593.6050000004</v>
      </c>
      <c r="G39">
        <v>66</v>
      </c>
      <c r="H39">
        <v>5</v>
      </c>
      <c r="I39">
        <v>60.072000000000003</v>
      </c>
      <c r="J39">
        <v>15.215999999999999</v>
      </c>
      <c r="K39">
        <v>24.712</v>
      </c>
      <c r="M39">
        <v>8</v>
      </c>
      <c r="N39">
        <v>34</v>
      </c>
      <c r="O39">
        <v>279.13215120000001</v>
      </c>
      <c r="P39">
        <v>31374.937129999998</v>
      </c>
      <c r="Q39">
        <v>158950.0097</v>
      </c>
      <c r="R39">
        <v>681411.15119999996</v>
      </c>
      <c r="S39">
        <v>329916.8616</v>
      </c>
      <c r="T39">
        <v>69.957390439999998</v>
      </c>
      <c r="U39">
        <v>1377.4806450000001</v>
      </c>
      <c r="V39">
        <v>1.317819166</v>
      </c>
      <c r="W39">
        <v>6.8290230989999996</v>
      </c>
      <c r="X39">
        <v>0.54193548400000002</v>
      </c>
      <c r="Y39">
        <v>317.98001099999999</v>
      </c>
      <c r="Z39">
        <v>15.850000380000001</v>
      </c>
      <c r="AA39">
        <v>0.25999999000000001</v>
      </c>
      <c r="AB39">
        <v>19.205779889999999</v>
      </c>
      <c r="AC39">
        <v>33.935642649999998</v>
      </c>
      <c r="AD39">
        <v>29.959110590000002</v>
      </c>
      <c r="AE39">
        <v>64.373027179999994</v>
      </c>
      <c r="AF39">
        <v>42.308136699999999</v>
      </c>
      <c r="AG39">
        <v>50.388173649999999</v>
      </c>
      <c r="AH39">
        <v>16.42119293</v>
      </c>
      <c r="AI39">
        <v>23.756220639999999</v>
      </c>
      <c r="AJ39">
        <v>19.65271576</v>
      </c>
    </row>
    <row r="40" spans="1:36" x14ac:dyDescent="0.25">
      <c r="A40" t="s">
        <v>65</v>
      </c>
      <c r="B40" t="s">
        <v>355</v>
      </c>
      <c r="C40">
        <v>495524</v>
      </c>
      <c r="D40">
        <v>4810368</v>
      </c>
      <c r="E40">
        <v>495515.625</v>
      </c>
      <c r="F40">
        <v>4810353.7300000004</v>
      </c>
      <c r="G40">
        <v>53</v>
      </c>
      <c r="H40">
        <v>4</v>
      </c>
      <c r="I40">
        <v>59.856000000000002</v>
      </c>
      <c r="J40">
        <v>21.143999999999998</v>
      </c>
      <c r="K40">
        <v>19</v>
      </c>
      <c r="M40">
        <v>0</v>
      </c>
      <c r="N40">
        <v>6</v>
      </c>
      <c r="O40">
        <v>-115.9986577</v>
      </c>
      <c r="P40">
        <v>0</v>
      </c>
      <c r="Q40">
        <v>18058.688900000001</v>
      </c>
      <c r="R40">
        <v>437544.00319999998</v>
      </c>
      <c r="S40">
        <v>1526899.716</v>
      </c>
      <c r="T40">
        <v>318.16905600000001</v>
      </c>
      <c r="U40">
        <v>1363.5142860000001</v>
      </c>
      <c r="V40">
        <v>4.6726372879999998</v>
      </c>
      <c r="W40">
        <v>3.827158743</v>
      </c>
      <c r="X40">
        <v>2.1269841270000001</v>
      </c>
      <c r="Y40">
        <v>324.76000979999998</v>
      </c>
      <c r="Z40">
        <v>15.72000027</v>
      </c>
      <c r="AA40">
        <v>0.219999999</v>
      </c>
      <c r="AB40">
        <v>26.795150100000001</v>
      </c>
      <c r="AC40">
        <v>27.190900679999999</v>
      </c>
      <c r="AD40">
        <v>27.289838320000001</v>
      </c>
      <c r="AE40">
        <v>49.642771420000003</v>
      </c>
      <c r="AF40">
        <v>49.642771420000003</v>
      </c>
      <c r="AG40">
        <v>49.642771420000003</v>
      </c>
      <c r="AH40">
        <v>23.56207848</v>
      </c>
      <c r="AI40">
        <v>23.166327899999999</v>
      </c>
      <c r="AJ40">
        <v>23.06739026</v>
      </c>
    </row>
    <row r="41" spans="1:36" x14ac:dyDescent="0.25">
      <c r="A41" t="s">
        <v>172</v>
      </c>
      <c r="B41" t="s">
        <v>345</v>
      </c>
      <c r="C41">
        <v>498276</v>
      </c>
      <c r="D41">
        <v>4816404</v>
      </c>
      <c r="E41">
        <v>498290.09499999997</v>
      </c>
      <c r="F41">
        <v>4816413.415</v>
      </c>
      <c r="G41">
        <v>40</v>
      </c>
      <c r="H41">
        <v>3</v>
      </c>
      <c r="I41">
        <v>66.784000000000006</v>
      </c>
      <c r="J41">
        <v>12.288</v>
      </c>
      <c r="K41">
        <v>20.928000000000001</v>
      </c>
      <c r="M41">
        <v>7</v>
      </c>
      <c r="N41">
        <v>11</v>
      </c>
      <c r="O41">
        <v>961.89730559999998</v>
      </c>
      <c r="P41">
        <v>31374.937129999998</v>
      </c>
      <c r="Q41">
        <v>158950.0097</v>
      </c>
      <c r="R41">
        <v>785191.17319999996</v>
      </c>
      <c r="S41">
        <v>2837148.7379999999</v>
      </c>
      <c r="T41">
        <v>138.29575550000001</v>
      </c>
      <c r="U41">
        <v>1344.7467529999999</v>
      </c>
      <c r="V41">
        <v>1.2622569429999999</v>
      </c>
      <c r="W41">
        <v>4.7526519169999997</v>
      </c>
      <c r="X41">
        <v>0.50324675299999999</v>
      </c>
      <c r="Y41">
        <v>324.0400085</v>
      </c>
      <c r="Z41">
        <v>15.670000079999999</v>
      </c>
      <c r="AA41">
        <v>0.189999998</v>
      </c>
      <c r="AB41">
        <v>18.5</v>
      </c>
      <c r="AC41">
        <v>28.5</v>
      </c>
      <c r="AD41">
        <v>24.4</v>
      </c>
      <c r="AE41">
        <v>43</v>
      </c>
      <c r="AF41">
        <v>34.200000000000003</v>
      </c>
      <c r="AG41">
        <v>38.299999999999997</v>
      </c>
      <c r="AH41">
        <v>38.5</v>
      </c>
      <c r="AI41">
        <v>37.299999999999997</v>
      </c>
      <c r="AJ41">
        <v>37.299999999999997</v>
      </c>
    </row>
    <row r="42" spans="1:36" x14ac:dyDescent="0.25">
      <c r="A42" t="s">
        <v>132</v>
      </c>
      <c r="B42" t="s">
        <v>365</v>
      </c>
      <c r="C42">
        <v>488682</v>
      </c>
      <c r="D42">
        <v>4798875</v>
      </c>
      <c r="E42">
        <v>488699.52</v>
      </c>
      <c r="F42">
        <v>4798880.9800000004</v>
      </c>
      <c r="G42">
        <v>76</v>
      </c>
      <c r="H42">
        <v>5</v>
      </c>
      <c r="I42">
        <v>48.072000000000003</v>
      </c>
      <c r="J42">
        <v>25.288</v>
      </c>
      <c r="K42">
        <v>26.64</v>
      </c>
      <c r="M42">
        <v>0</v>
      </c>
      <c r="N42">
        <v>33</v>
      </c>
      <c r="O42">
        <v>-278.11354449999999</v>
      </c>
      <c r="P42">
        <v>0</v>
      </c>
      <c r="Q42">
        <v>0</v>
      </c>
      <c r="R42">
        <v>36555.048280000003</v>
      </c>
      <c r="S42">
        <v>153191.40650000001</v>
      </c>
      <c r="T42">
        <v>45.484073019999997</v>
      </c>
      <c r="U42">
        <v>1436.6687899999999</v>
      </c>
      <c r="V42">
        <v>2.8798912300000001</v>
      </c>
      <c r="W42">
        <v>5.4614457280000002</v>
      </c>
      <c r="X42">
        <v>1.197452229</v>
      </c>
      <c r="Y42">
        <v>320.3399963</v>
      </c>
      <c r="Z42">
        <v>15.47000027</v>
      </c>
      <c r="AA42">
        <v>0.15999999600000001</v>
      </c>
      <c r="AB42">
        <v>17.360081940000001</v>
      </c>
      <c r="AC42">
        <v>29.73664892</v>
      </c>
      <c r="AD42">
        <v>27.94577632</v>
      </c>
      <c r="AE42">
        <v>48.481605860000002</v>
      </c>
      <c r="AF42">
        <v>39.282015549999997</v>
      </c>
      <c r="AG42">
        <v>37.637738640000002</v>
      </c>
      <c r="AH42">
        <v>34.158312199999997</v>
      </c>
      <c r="AI42">
        <v>30.981335529999999</v>
      </c>
      <c r="AJ42">
        <v>34.416485049999999</v>
      </c>
    </row>
    <row r="43" spans="1:36" x14ac:dyDescent="0.25">
      <c r="A43" t="s">
        <v>149</v>
      </c>
      <c r="B43" t="s">
        <v>366</v>
      </c>
      <c r="C43">
        <v>492139</v>
      </c>
      <c r="D43">
        <v>4805570</v>
      </c>
      <c r="E43">
        <v>492121.125</v>
      </c>
      <c r="F43">
        <v>4805582.1950000003</v>
      </c>
      <c r="G43">
        <v>57</v>
      </c>
      <c r="H43">
        <v>4</v>
      </c>
      <c r="I43">
        <v>28.928000000000001</v>
      </c>
      <c r="J43">
        <v>38.143999999999998</v>
      </c>
      <c r="K43">
        <v>32.927999999999997</v>
      </c>
      <c r="M43">
        <v>4</v>
      </c>
      <c r="N43">
        <v>37</v>
      </c>
      <c r="O43">
        <v>432.9338482</v>
      </c>
      <c r="P43">
        <v>31374.937129999998</v>
      </c>
      <c r="Q43">
        <v>158950.0097</v>
      </c>
      <c r="R43">
        <v>749540.00190000003</v>
      </c>
      <c r="S43">
        <v>956114.89729999995</v>
      </c>
      <c r="T43">
        <v>26.269913119999998</v>
      </c>
      <c r="U43">
        <v>1340.5870970000001</v>
      </c>
      <c r="V43">
        <v>0.79306596299999998</v>
      </c>
      <c r="W43">
        <v>6.2895104679999996</v>
      </c>
      <c r="X43">
        <v>0.36774193500000002</v>
      </c>
      <c r="Y43">
        <v>321.5499878</v>
      </c>
      <c r="Z43">
        <v>16</v>
      </c>
      <c r="AA43">
        <v>0.40000000600000002</v>
      </c>
      <c r="AB43">
        <v>37.793501859999999</v>
      </c>
      <c r="AC43">
        <v>45</v>
      </c>
      <c r="AD43">
        <v>42.895481670000002</v>
      </c>
      <c r="AE43">
        <v>32.754257959999997</v>
      </c>
      <c r="AF43">
        <v>25.391597959999999</v>
      </c>
      <c r="AG43">
        <v>28.466467779999999</v>
      </c>
      <c r="AH43">
        <v>29.452240190000001</v>
      </c>
      <c r="AI43">
        <v>29.608402040000001</v>
      </c>
      <c r="AJ43">
        <v>28.63805056</v>
      </c>
    </row>
    <row r="44" spans="1:36" x14ac:dyDescent="0.25">
      <c r="A44" t="s">
        <v>91</v>
      </c>
      <c r="B44" t="s">
        <v>349</v>
      </c>
      <c r="C44">
        <v>498726</v>
      </c>
      <c r="D44">
        <v>4824556</v>
      </c>
      <c r="E44">
        <v>498708.65</v>
      </c>
      <c r="F44">
        <v>4824545.78</v>
      </c>
      <c r="G44">
        <v>21</v>
      </c>
      <c r="H44">
        <v>2</v>
      </c>
      <c r="I44">
        <v>70.072000000000003</v>
      </c>
      <c r="J44">
        <v>11.144</v>
      </c>
      <c r="K44">
        <v>18.783999999999999</v>
      </c>
      <c r="M44">
        <v>1</v>
      </c>
      <c r="N44">
        <v>20</v>
      </c>
      <c r="O44">
        <v>-14.89567765</v>
      </c>
      <c r="P44">
        <v>16171.0929</v>
      </c>
      <c r="Q44">
        <v>88366.794399999999</v>
      </c>
      <c r="R44">
        <v>469513.93579999998</v>
      </c>
      <c r="S44">
        <v>411419.12969999999</v>
      </c>
      <c r="T44">
        <v>126.8416469</v>
      </c>
      <c r="U44">
        <v>1371.0961540000001</v>
      </c>
      <c r="V44">
        <v>1.2628582230000001</v>
      </c>
      <c r="W44">
        <v>5.5145661019999999</v>
      </c>
      <c r="X44">
        <v>0.554487179</v>
      </c>
      <c r="Y44">
        <v>325.30999759999997</v>
      </c>
      <c r="Z44">
        <v>15.31999969</v>
      </c>
      <c r="AA44">
        <v>-0.02</v>
      </c>
      <c r="AB44">
        <v>13.56403308</v>
      </c>
      <c r="AC44">
        <v>25.97368037</v>
      </c>
      <c r="AD44">
        <v>20.201751399999999</v>
      </c>
      <c r="AE44">
        <v>22.62596156</v>
      </c>
      <c r="AF44">
        <v>15.06473461</v>
      </c>
      <c r="AG44">
        <v>20.43262855</v>
      </c>
      <c r="AH44">
        <v>63.810005359999998</v>
      </c>
      <c r="AI44">
        <v>58.961585020000001</v>
      </c>
      <c r="AJ44">
        <v>59.365620049999997</v>
      </c>
    </row>
    <row r="45" spans="1:36" x14ac:dyDescent="0.25">
      <c r="A45" t="s">
        <v>90</v>
      </c>
      <c r="B45" t="s">
        <v>344</v>
      </c>
      <c r="C45">
        <v>500318</v>
      </c>
      <c r="D45">
        <v>4822658</v>
      </c>
      <c r="E45">
        <v>500331.42</v>
      </c>
      <c r="F45">
        <v>4822660.72</v>
      </c>
      <c r="G45">
        <v>25</v>
      </c>
      <c r="H45">
        <v>2</v>
      </c>
      <c r="I45">
        <v>64.927999999999997</v>
      </c>
      <c r="J45">
        <v>14.215999999999999</v>
      </c>
      <c r="K45">
        <v>20.856000000000002</v>
      </c>
      <c r="M45">
        <v>5</v>
      </c>
      <c r="N45">
        <v>18</v>
      </c>
      <c r="O45">
        <v>258.22956549999998</v>
      </c>
      <c r="P45">
        <v>31374.937129999998</v>
      </c>
      <c r="Q45">
        <v>158950.0097</v>
      </c>
      <c r="R45">
        <v>635000.26470000006</v>
      </c>
      <c r="S45">
        <v>450170.94790000003</v>
      </c>
      <c r="T45">
        <v>64.076319530000006</v>
      </c>
      <c r="U45">
        <v>1349.599359</v>
      </c>
      <c r="V45">
        <v>1.0446940499999999</v>
      </c>
      <c r="W45">
        <v>5.7502912569999998</v>
      </c>
      <c r="X45">
        <v>0.45512820500000001</v>
      </c>
      <c r="Y45">
        <v>324.2900085</v>
      </c>
      <c r="Z45">
        <v>15.47000027</v>
      </c>
      <c r="AA45">
        <v>0.01</v>
      </c>
      <c r="AB45">
        <v>25.771230320000001</v>
      </c>
      <c r="AC45">
        <v>42.444865890000003</v>
      </c>
      <c r="AD45">
        <v>35.056780760000002</v>
      </c>
      <c r="AE45">
        <v>38.09277522</v>
      </c>
      <c r="AF45">
        <v>27.633080459999999</v>
      </c>
      <c r="AG45">
        <v>34.718630900000001</v>
      </c>
      <c r="AH45">
        <v>36.135994459999999</v>
      </c>
      <c r="AI45">
        <v>29.922053640000001</v>
      </c>
      <c r="AJ45">
        <v>30.22458834</v>
      </c>
    </row>
    <row r="46" spans="1:36" x14ac:dyDescent="0.25">
      <c r="A46" t="s">
        <v>152</v>
      </c>
      <c r="B46" t="s">
        <v>354</v>
      </c>
      <c r="C46">
        <v>494742</v>
      </c>
      <c r="D46">
        <v>4816268</v>
      </c>
      <c r="E46">
        <v>494747.95</v>
      </c>
      <c r="F46">
        <v>4816285.835</v>
      </c>
      <c r="G46">
        <v>79</v>
      </c>
      <c r="H46">
        <v>5</v>
      </c>
      <c r="I46">
        <v>74.287999999999997</v>
      </c>
      <c r="J46">
        <v>9.2880000000000003</v>
      </c>
      <c r="K46">
        <v>16.423999999999999</v>
      </c>
      <c r="M46">
        <v>0</v>
      </c>
      <c r="N46">
        <v>999</v>
      </c>
      <c r="O46">
        <v>-272.43784959999999</v>
      </c>
      <c r="P46">
        <v>0</v>
      </c>
      <c r="Q46">
        <v>0</v>
      </c>
      <c r="R46">
        <v>82435.091499999995</v>
      </c>
      <c r="S46">
        <v>0</v>
      </c>
      <c r="T46">
        <v>247.62494359999999</v>
      </c>
      <c r="U46">
        <v>1373.625397</v>
      </c>
      <c r="V46">
        <v>2.9882415880000002</v>
      </c>
      <c r="W46">
        <v>4.1916645529999998</v>
      </c>
      <c r="X46">
        <v>1.4</v>
      </c>
      <c r="Y46">
        <v>324.64999390000003</v>
      </c>
      <c r="Z46">
        <v>15.5</v>
      </c>
      <c r="AA46">
        <v>0.14000000100000001</v>
      </c>
      <c r="AB46">
        <v>34.356813289999998</v>
      </c>
      <c r="AC46">
        <v>38.389082420000001</v>
      </c>
      <c r="AD46">
        <v>22.593673169999999</v>
      </c>
      <c r="AE46">
        <v>41.975595599999998</v>
      </c>
      <c r="AF46">
        <v>36.252651960000001</v>
      </c>
      <c r="AG46">
        <v>27.758986109999999</v>
      </c>
      <c r="AH46">
        <v>23.66759111</v>
      </c>
      <c r="AI46">
        <v>25.358265629999998</v>
      </c>
      <c r="AJ46">
        <v>49.647340720000003</v>
      </c>
    </row>
    <row r="47" spans="1:36" x14ac:dyDescent="0.25">
      <c r="A47" t="s">
        <v>102</v>
      </c>
      <c r="B47" t="s">
        <v>367</v>
      </c>
      <c r="C47">
        <v>476866</v>
      </c>
      <c r="D47">
        <v>4808710</v>
      </c>
      <c r="E47">
        <v>476878.82500000001</v>
      </c>
      <c r="F47">
        <v>4808709.7850000001</v>
      </c>
      <c r="G47">
        <v>71</v>
      </c>
      <c r="H47">
        <v>5</v>
      </c>
      <c r="I47">
        <v>53.072000000000003</v>
      </c>
      <c r="J47">
        <v>27.288</v>
      </c>
      <c r="K47">
        <v>19.64</v>
      </c>
      <c r="M47">
        <v>0</v>
      </c>
      <c r="N47">
        <v>38</v>
      </c>
      <c r="O47">
        <v>-481.0289014</v>
      </c>
      <c r="P47">
        <v>0</v>
      </c>
      <c r="Q47">
        <v>0</v>
      </c>
      <c r="R47">
        <v>419.66384950000003</v>
      </c>
      <c r="S47">
        <v>107341.3288</v>
      </c>
      <c r="T47">
        <v>89.500997889999994</v>
      </c>
      <c r="U47">
        <v>1470.2847899999999</v>
      </c>
      <c r="V47">
        <v>1.2427640529999999</v>
      </c>
      <c r="W47">
        <v>6.2682489830000003</v>
      </c>
      <c r="X47">
        <v>0.52427184500000001</v>
      </c>
      <c r="Y47">
        <v>327.3399963</v>
      </c>
      <c r="Z47">
        <v>15.18999958</v>
      </c>
      <c r="AA47">
        <v>5.9999998999999998E-2</v>
      </c>
      <c r="AB47">
        <v>14.136864040000001</v>
      </c>
      <c r="AC47">
        <v>23.376193659999998</v>
      </c>
      <c r="AD47">
        <v>25.152404270000002</v>
      </c>
      <c r="AE47">
        <v>70</v>
      </c>
      <c r="AF47">
        <v>43.710968639999997</v>
      </c>
      <c r="AG47">
        <v>35</v>
      </c>
      <c r="AH47">
        <v>15.863135959999999</v>
      </c>
      <c r="AI47">
        <v>32.912837699999997</v>
      </c>
      <c r="AJ47">
        <v>39.847595730000002</v>
      </c>
    </row>
    <row r="48" spans="1:36" x14ac:dyDescent="0.25">
      <c r="A48" t="s">
        <v>164</v>
      </c>
      <c r="B48" t="s">
        <v>338</v>
      </c>
      <c r="C48">
        <v>499714</v>
      </c>
      <c r="D48">
        <v>4813866</v>
      </c>
      <c r="E48">
        <v>499696.47499999998</v>
      </c>
      <c r="F48">
        <v>4813866.46</v>
      </c>
      <c r="G48">
        <v>41</v>
      </c>
      <c r="H48">
        <v>3</v>
      </c>
      <c r="I48">
        <v>64.712000000000003</v>
      </c>
      <c r="J48">
        <v>12.288</v>
      </c>
      <c r="K48">
        <v>23</v>
      </c>
      <c r="M48">
        <v>4</v>
      </c>
      <c r="N48">
        <v>7</v>
      </c>
      <c r="O48">
        <v>579.42559329999995</v>
      </c>
      <c r="P48">
        <v>31374.937129999998</v>
      </c>
      <c r="Q48">
        <v>158950.0097</v>
      </c>
      <c r="R48">
        <v>785191.17319999996</v>
      </c>
      <c r="S48">
        <v>1841107.3389999999</v>
      </c>
      <c r="T48">
        <v>51.697521569999999</v>
      </c>
      <c r="U48">
        <v>1329.2</v>
      </c>
      <c r="V48">
        <v>1.3537765319999999</v>
      </c>
      <c r="W48">
        <v>5.1789045910000002</v>
      </c>
      <c r="X48">
        <v>0.60952381</v>
      </c>
      <c r="Y48">
        <v>326.1600037</v>
      </c>
      <c r="Z48">
        <v>15.89000034</v>
      </c>
      <c r="AA48">
        <v>0.25</v>
      </c>
      <c r="AB48">
        <v>24.847216039999999</v>
      </c>
      <c r="AC48">
        <v>37.92188196</v>
      </c>
      <c r="AD48">
        <v>32.538195989999998</v>
      </c>
      <c r="AE48">
        <v>38.845489980000004</v>
      </c>
      <c r="AF48">
        <v>32.308157020000003</v>
      </c>
      <c r="AG48">
        <v>41.998791760000003</v>
      </c>
      <c r="AH48">
        <v>36.307293989999998</v>
      </c>
      <c r="AI48">
        <v>29.769961030000001</v>
      </c>
      <c r="AJ48">
        <v>25.463012249999998</v>
      </c>
    </row>
    <row r="49" spans="1:36" x14ac:dyDescent="0.25">
      <c r="A49" t="s">
        <v>55</v>
      </c>
      <c r="B49" t="s">
        <v>341</v>
      </c>
      <c r="C49">
        <v>495785</v>
      </c>
      <c r="D49">
        <v>4811899</v>
      </c>
      <c r="E49">
        <v>495781.125</v>
      </c>
      <c r="F49">
        <v>4811879.375</v>
      </c>
      <c r="G49">
        <v>47</v>
      </c>
      <c r="H49">
        <v>3</v>
      </c>
      <c r="I49">
        <v>22.928000000000001</v>
      </c>
      <c r="J49">
        <v>50.216000000000001</v>
      </c>
      <c r="K49">
        <v>26.856000000000002</v>
      </c>
      <c r="M49">
        <v>2</v>
      </c>
      <c r="N49">
        <v>6</v>
      </c>
      <c r="O49">
        <v>235.14904079999999</v>
      </c>
      <c r="P49">
        <v>31374.937129999998</v>
      </c>
      <c r="Q49">
        <v>158950.0097</v>
      </c>
      <c r="R49">
        <v>656466.75879999995</v>
      </c>
      <c r="S49">
        <v>1419361.1540000001</v>
      </c>
      <c r="T49">
        <v>273.14188519999999</v>
      </c>
      <c r="U49">
        <v>1364.112179</v>
      </c>
      <c r="V49">
        <v>3.775423972</v>
      </c>
      <c r="W49">
        <v>4.8293736369999998</v>
      </c>
      <c r="X49">
        <v>1.7532051280000001</v>
      </c>
      <c r="Y49">
        <v>325.2000122</v>
      </c>
      <c r="Z49">
        <v>15.68000031</v>
      </c>
      <c r="AA49">
        <v>0.209999993</v>
      </c>
      <c r="AB49">
        <v>30.714472610000001</v>
      </c>
      <c r="AC49">
        <v>30.774937229999999</v>
      </c>
      <c r="AD49">
        <v>30.83204271</v>
      </c>
      <c r="AE49">
        <v>35.238499349999998</v>
      </c>
      <c r="AF49">
        <v>35.141084120000002</v>
      </c>
      <c r="AG49">
        <v>35.100774370000003</v>
      </c>
      <c r="AH49">
        <v>34.047028040000001</v>
      </c>
      <c r="AI49">
        <v>34.083978639999998</v>
      </c>
      <c r="AJ49">
        <v>34.06718292</v>
      </c>
    </row>
    <row r="50" spans="1:36" x14ac:dyDescent="0.25">
      <c r="A50" t="s">
        <v>115</v>
      </c>
      <c r="B50" t="s">
        <v>362</v>
      </c>
      <c r="C50">
        <v>499316</v>
      </c>
      <c r="D50">
        <v>4816735</v>
      </c>
      <c r="E50">
        <v>499299.23</v>
      </c>
      <c r="F50">
        <v>4816735.2050000001</v>
      </c>
      <c r="G50">
        <v>33</v>
      </c>
      <c r="H50">
        <v>3</v>
      </c>
      <c r="I50">
        <v>66.855999999999995</v>
      </c>
      <c r="J50">
        <v>10.144</v>
      </c>
      <c r="K50">
        <v>23</v>
      </c>
      <c r="M50">
        <v>6</v>
      </c>
      <c r="N50">
        <v>11</v>
      </c>
      <c r="O50">
        <v>723.35058960000003</v>
      </c>
      <c r="P50">
        <v>31374.937129999998</v>
      </c>
      <c r="Q50">
        <v>158950.0097</v>
      </c>
      <c r="R50">
        <v>785191.17319999996</v>
      </c>
      <c r="S50">
        <v>2147167.14</v>
      </c>
      <c r="T50">
        <v>86.794692519999998</v>
      </c>
      <c r="U50">
        <v>1337.6987180000001</v>
      </c>
      <c r="V50">
        <v>3.8282951550000002</v>
      </c>
      <c r="W50">
        <v>4.7307275950000003</v>
      </c>
      <c r="X50">
        <v>1.855769231</v>
      </c>
      <c r="Y50">
        <v>324.02999879999999</v>
      </c>
      <c r="Z50">
        <v>15.72000027</v>
      </c>
      <c r="AA50">
        <v>0.189999998</v>
      </c>
      <c r="AB50">
        <v>23.5</v>
      </c>
      <c r="AC50">
        <v>45</v>
      </c>
      <c r="AD50">
        <v>35</v>
      </c>
      <c r="AE50">
        <v>39.200000000000003</v>
      </c>
      <c r="AF50">
        <v>26.1</v>
      </c>
      <c r="AG50">
        <v>35.4</v>
      </c>
      <c r="AH50">
        <v>37.299999999999997</v>
      </c>
      <c r="AI50">
        <v>28.9</v>
      </c>
      <c r="AJ50">
        <v>29.6</v>
      </c>
    </row>
    <row r="51" spans="1:36" x14ac:dyDescent="0.25">
      <c r="A51" t="s">
        <v>64</v>
      </c>
      <c r="B51" t="s">
        <v>355</v>
      </c>
      <c r="C51">
        <v>495200</v>
      </c>
      <c r="D51">
        <v>4810749</v>
      </c>
      <c r="E51">
        <v>495193.185</v>
      </c>
      <c r="F51">
        <v>4810731.6849999996</v>
      </c>
      <c r="G51">
        <v>52</v>
      </c>
      <c r="H51">
        <v>4</v>
      </c>
      <c r="I51">
        <v>67.927999999999997</v>
      </c>
      <c r="J51">
        <v>6.0720000000000001</v>
      </c>
      <c r="K51">
        <v>26</v>
      </c>
      <c r="M51">
        <v>2</v>
      </c>
      <c r="N51">
        <v>6</v>
      </c>
      <c r="O51">
        <v>187.17733329999999</v>
      </c>
      <c r="P51">
        <v>31374.937129999998</v>
      </c>
      <c r="Q51">
        <v>156186.5998</v>
      </c>
      <c r="R51">
        <v>620560.62190000003</v>
      </c>
      <c r="S51">
        <v>2011649.743</v>
      </c>
      <c r="T51">
        <v>291.70334170000001</v>
      </c>
      <c r="U51">
        <v>1372.673016</v>
      </c>
      <c r="V51">
        <v>5.4091734589999998</v>
      </c>
      <c r="W51">
        <v>3.4124231919999999</v>
      </c>
      <c r="X51">
        <v>2.4380952379999998</v>
      </c>
      <c r="Y51">
        <v>324.76000979999998</v>
      </c>
      <c r="Z51">
        <v>15.72000027</v>
      </c>
      <c r="AA51">
        <v>0.219999999</v>
      </c>
      <c r="AB51">
        <v>21.229346710000002</v>
      </c>
      <c r="AC51">
        <v>25.101738569999998</v>
      </c>
      <c r="AD51">
        <v>23.300242910000001</v>
      </c>
      <c r="AE51">
        <v>64.857045529999994</v>
      </c>
      <c r="AF51">
        <v>59.703369469999998</v>
      </c>
      <c r="AG51">
        <v>61.285994410000001</v>
      </c>
      <c r="AH51">
        <v>13.91360776</v>
      </c>
      <c r="AI51">
        <v>15.194891950000001</v>
      </c>
      <c r="AJ51">
        <v>15.41376269</v>
      </c>
    </row>
    <row r="52" spans="1:36" x14ac:dyDescent="0.25">
      <c r="A52" t="s">
        <v>75</v>
      </c>
      <c r="B52" t="s">
        <v>368</v>
      </c>
      <c r="C52">
        <v>496385</v>
      </c>
      <c r="D52">
        <v>4825460</v>
      </c>
      <c r="E52">
        <v>496378.77</v>
      </c>
      <c r="F52">
        <v>4825476.6950000003</v>
      </c>
      <c r="G52">
        <v>83</v>
      </c>
      <c r="H52">
        <v>6</v>
      </c>
      <c r="I52">
        <v>40.712000000000003</v>
      </c>
      <c r="J52">
        <v>30.143999999999998</v>
      </c>
      <c r="K52">
        <v>29.143999999999998</v>
      </c>
      <c r="M52">
        <v>0</v>
      </c>
      <c r="N52">
        <v>999</v>
      </c>
      <c r="O52">
        <v>-1173.0945610000001</v>
      </c>
      <c r="P52">
        <v>0</v>
      </c>
      <c r="Q52">
        <v>0</v>
      </c>
      <c r="R52">
        <v>0</v>
      </c>
      <c r="S52">
        <v>0</v>
      </c>
      <c r="T52">
        <v>27.844224199999999</v>
      </c>
      <c r="U52">
        <v>1410.5755630000001</v>
      </c>
      <c r="V52">
        <v>5.6498092289999997</v>
      </c>
      <c r="W52">
        <v>4.9960605310000004</v>
      </c>
      <c r="X52">
        <v>2.7202572350000001</v>
      </c>
      <c r="Y52">
        <v>328.72000120000001</v>
      </c>
      <c r="Z52">
        <v>15.010000229999999</v>
      </c>
      <c r="AA52">
        <v>-5.9999998999999998E-2</v>
      </c>
      <c r="AB52">
        <v>45</v>
      </c>
      <c r="AC52">
        <v>45</v>
      </c>
      <c r="AD52">
        <v>45</v>
      </c>
      <c r="AE52">
        <v>39.799999999999997</v>
      </c>
      <c r="AF52">
        <v>39.4</v>
      </c>
      <c r="AG52">
        <v>39.200000000000003</v>
      </c>
      <c r="AH52">
        <v>15.2</v>
      </c>
      <c r="AI52">
        <v>15.6</v>
      </c>
      <c r="AJ52">
        <v>15.8</v>
      </c>
    </row>
    <row r="53" spans="1:36" x14ac:dyDescent="0.25">
      <c r="A53" t="s">
        <v>136</v>
      </c>
      <c r="B53" t="s">
        <v>365</v>
      </c>
      <c r="C53">
        <v>489501</v>
      </c>
      <c r="D53">
        <v>4798302</v>
      </c>
      <c r="E53">
        <v>489517.62</v>
      </c>
      <c r="F53">
        <v>4798307.4749999996</v>
      </c>
      <c r="G53">
        <v>77</v>
      </c>
      <c r="H53">
        <v>5</v>
      </c>
      <c r="I53">
        <v>73.144000000000005</v>
      </c>
      <c r="J53">
        <v>11.215999999999999</v>
      </c>
      <c r="K53">
        <v>15.64</v>
      </c>
      <c r="M53">
        <v>1</v>
      </c>
      <c r="N53">
        <v>33</v>
      </c>
      <c r="O53">
        <v>32.084323599999998</v>
      </c>
      <c r="P53">
        <v>27476.28728</v>
      </c>
      <c r="Q53">
        <v>117737.35340000001</v>
      </c>
      <c r="R53">
        <v>371038.38959999999</v>
      </c>
      <c r="S53">
        <v>161635.17019999999</v>
      </c>
      <c r="T53">
        <v>25.828751350000001</v>
      </c>
      <c r="U53">
        <v>1436.2492010000001</v>
      </c>
      <c r="V53">
        <v>2.7114978449999998</v>
      </c>
      <c r="W53">
        <v>4.5237126659999998</v>
      </c>
      <c r="X53">
        <v>1.3130990419999999</v>
      </c>
      <c r="Y53">
        <v>321.0899963</v>
      </c>
      <c r="Z53">
        <v>15.510000229999999</v>
      </c>
      <c r="AA53">
        <v>0.15999999600000001</v>
      </c>
      <c r="AB53">
        <v>18.402059040000001</v>
      </c>
      <c r="AC53">
        <v>32.001239239999997</v>
      </c>
      <c r="AD53">
        <v>26.601754</v>
      </c>
      <c r="AE53">
        <v>38.998427120000002</v>
      </c>
      <c r="AF53">
        <v>34.998570110000003</v>
      </c>
      <c r="AG53">
        <v>38.798207869999999</v>
      </c>
      <c r="AH53">
        <v>42.59951384</v>
      </c>
      <c r="AI53">
        <v>33.00019065</v>
      </c>
      <c r="AJ53">
        <v>34.600038130000002</v>
      </c>
    </row>
    <row r="54" spans="1:36" x14ac:dyDescent="0.25">
      <c r="A54" t="s">
        <v>8</v>
      </c>
      <c r="B54" t="s">
        <v>369</v>
      </c>
      <c r="C54">
        <v>484506</v>
      </c>
      <c r="D54">
        <v>4812839</v>
      </c>
      <c r="E54">
        <v>484499.505</v>
      </c>
      <c r="F54">
        <v>4812824.0650000004</v>
      </c>
      <c r="G54">
        <v>54</v>
      </c>
      <c r="H54">
        <v>4</v>
      </c>
      <c r="I54">
        <v>46</v>
      </c>
      <c r="J54">
        <v>35.143999999999998</v>
      </c>
      <c r="K54">
        <v>18.856000000000002</v>
      </c>
      <c r="M54">
        <v>0</v>
      </c>
      <c r="N54">
        <v>2</v>
      </c>
      <c r="O54">
        <v>-68.112511429999998</v>
      </c>
      <c r="P54">
        <v>978.59492929999999</v>
      </c>
      <c r="Q54">
        <v>26611.234700000001</v>
      </c>
      <c r="R54">
        <v>278266.33909999998</v>
      </c>
      <c r="S54">
        <v>422200.74719999998</v>
      </c>
      <c r="T54">
        <v>58.422522309999998</v>
      </c>
      <c r="U54">
        <v>1358.780645</v>
      </c>
      <c r="V54">
        <v>3.7712027429999999</v>
      </c>
      <c r="W54">
        <v>4.8280583330000004</v>
      </c>
      <c r="X54">
        <v>1.6354838709999999</v>
      </c>
      <c r="Y54">
        <v>319.19000240000003</v>
      </c>
      <c r="Z54">
        <v>15.710000040000001</v>
      </c>
      <c r="AA54">
        <v>0.15999999600000001</v>
      </c>
      <c r="AB54">
        <v>25.888243200000002</v>
      </c>
      <c r="AC54">
        <v>25.894721860000001</v>
      </c>
      <c r="AD54">
        <v>31.54856144</v>
      </c>
      <c r="AE54">
        <v>40.217034939999998</v>
      </c>
      <c r="AF54">
        <v>40.299637789999998</v>
      </c>
      <c r="AG54">
        <v>35.53850972</v>
      </c>
      <c r="AH54">
        <v>33.894721859999997</v>
      </c>
      <c r="AI54">
        <v>33.805640349999997</v>
      </c>
      <c r="AJ54">
        <v>32.912928839999999</v>
      </c>
    </row>
    <row r="55" spans="1:36" x14ac:dyDescent="0.25">
      <c r="A55" t="s">
        <v>109</v>
      </c>
      <c r="B55" t="s">
        <v>353</v>
      </c>
      <c r="C55">
        <v>497635</v>
      </c>
      <c r="D55">
        <v>4817330</v>
      </c>
      <c r="E55">
        <v>497631.14500000002</v>
      </c>
      <c r="F55">
        <v>4817312.7949999999</v>
      </c>
      <c r="G55">
        <v>36</v>
      </c>
      <c r="H55">
        <v>3</v>
      </c>
      <c r="I55">
        <v>64.784000000000006</v>
      </c>
      <c r="J55">
        <v>12.215999999999999</v>
      </c>
      <c r="K55">
        <v>23</v>
      </c>
      <c r="M55">
        <v>8</v>
      </c>
      <c r="N55">
        <v>11</v>
      </c>
      <c r="O55">
        <v>371.4833668</v>
      </c>
      <c r="P55">
        <v>31374.937129999998</v>
      </c>
      <c r="Q55">
        <v>158950.0097</v>
      </c>
      <c r="R55">
        <v>751663.37749999994</v>
      </c>
      <c r="S55">
        <v>1437493.426</v>
      </c>
      <c r="T55">
        <v>150.4465332</v>
      </c>
      <c r="U55">
        <v>1353.9546929999999</v>
      </c>
      <c r="V55">
        <v>0.73339957700000002</v>
      </c>
      <c r="W55">
        <v>6.108246104</v>
      </c>
      <c r="X55">
        <v>0.35922330099999999</v>
      </c>
      <c r="Y55">
        <v>324.11999509999998</v>
      </c>
      <c r="Z55">
        <v>15.56999969</v>
      </c>
      <c r="AA55">
        <v>0.15000000599999999</v>
      </c>
      <c r="AB55">
        <v>18.5</v>
      </c>
      <c r="AC55">
        <v>28.5</v>
      </c>
      <c r="AD55">
        <v>24.4</v>
      </c>
      <c r="AE55">
        <v>43</v>
      </c>
      <c r="AF55">
        <v>34.200000000000003</v>
      </c>
      <c r="AG55">
        <v>38.299999999999997</v>
      </c>
      <c r="AH55">
        <v>38.5</v>
      </c>
      <c r="AI55">
        <v>37.299999999999997</v>
      </c>
      <c r="AJ55">
        <v>37.299999999999997</v>
      </c>
    </row>
    <row r="56" spans="1:36" x14ac:dyDescent="0.25">
      <c r="A56" t="s">
        <v>68</v>
      </c>
      <c r="B56" t="s">
        <v>352</v>
      </c>
      <c r="C56">
        <v>498406</v>
      </c>
      <c r="D56">
        <v>4825107</v>
      </c>
      <c r="E56">
        <v>498397.17499999999</v>
      </c>
      <c r="F56">
        <v>4825093.8949999996</v>
      </c>
      <c r="G56">
        <v>17</v>
      </c>
      <c r="H56">
        <v>2</v>
      </c>
      <c r="I56">
        <v>50</v>
      </c>
      <c r="J56">
        <v>22.143999999999998</v>
      </c>
      <c r="K56">
        <v>27.856000000000002</v>
      </c>
      <c r="M56">
        <v>7</v>
      </c>
      <c r="N56">
        <v>19</v>
      </c>
      <c r="O56">
        <v>322.40578640000001</v>
      </c>
      <c r="P56">
        <v>31374.937129999998</v>
      </c>
      <c r="Q56">
        <v>158950.0097</v>
      </c>
      <c r="R56">
        <v>732991.40910000005</v>
      </c>
      <c r="S56">
        <v>341528.70189999999</v>
      </c>
      <c r="T56">
        <v>51.638679490000001</v>
      </c>
      <c r="U56">
        <v>1372.4253249999999</v>
      </c>
      <c r="V56">
        <v>1.044954809</v>
      </c>
      <c r="W56">
        <v>5.3876282340000001</v>
      </c>
      <c r="X56">
        <v>0.45779220799999998</v>
      </c>
      <c r="Y56">
        <v>325.30999759999997</v>
      </c>
      <c r="Z56">
        <v>15.31999969</v>
      </c>
      <c r="AA56">
        <v>-0.02</v>
      </c>
      <c r="AB56">
        <v>23.5</v>
      </c>
      <c r="AC56">
        <v>45</v>
      </c>
      <c r="AD56">
        <v>35</v>
      </c>
      <c r="AE56">
        <v>39.200000000000003</v>
      </c>
      <c r="AF56">
        <v>26.1</v>
      </c>
      <c r="AG56">
        <v>35.4</v>
      </c>
      <c r="AH56">
        <v>37.299999999999997</v>
      </c>
      <c r="AI56">
        <v>28.9</v>
      </c>
      <c r="AJ56">
        <v>29.6</v>
      </c>
    </row>
    <row r="57" spans="1:36" x14ac:dyDescent="0.25">
      <c r="A57" t="s">
        <v>52</v>
      </c>
      <c r="B57" t="s">
        <v>341</v>
      </c>
      <c r="C57">
        <v>496246</v>
      </c>
      <c r="D57">
        <v>4812092</v>
      </c>
      <c r="E57">
        <v>496240.22</v>
      </c>
      <c r="F57">
        <v>4812074.5</v>
      </c>
      <c r="G57">
        <v>46</v>
      </c>
      <c r="H57">
        <v>3</v>
      </c>
      <c r="I57">
        <v>24.856000000000002</v>
      </c>
      <c r="J57">
        <v>60.287999999999997</v>
      </c>
      <c r="K57">
        <v>14.856</v>
      </c>
      <c r="L57" t="s">
        <v>370</v>
      </c>
      <c r="M57">
        <v>0</v>
      </c>
      <c r="N57">
        <v>6</v>
      </c>
      <c r="O57">
        <v>-46.27056168</v>
      </c>
      <c r="P57">
        <v>6715.9486530000004</v>
      </c>
      <c r="Q57">
        <v>75228.31551</v>
      </c>
      <c r="R57">
        <v>451796.25809999998</v>
      </c>
      <c r="S57">
        <v>617793.8101</v>
      </c>
      <c r="T57">
        <v>208.4376158</v>
      </c>
      <c r="U57">
        <v>1378.308442</v>
      </c>
      <c r="V57">
        <v>4.6858195250000003</v>
      </c>
      <c r="W57">
        <v>3.760066277</v>
      </c>
      <c r="X57">
        <v>2.1038961039999999</v>
      </c>
      <c r="Y57">
        <v>325.2000122</v>
      </c>
      <c r="Z57">
        <v>15.68000031</v>
      </c>
      <c r="AA57">
        <v>0.209999993</v>
      </c>
      <c r="AB57">
        <v>31</v>
      </c>
      <c r="AC57">
        <v>31</v>
      </c>
      <c r="AD57">
        <v>31</v>
      </c>
      <c r="AE57">
        <v>35</v>
      </c>
      <c r="AF57">
        <v>35</v>
      </c>
      <c r="AG57">
        <v>35</v>
      </c>
      <c r="AH57">
        <v>34</v>
      </c>
      <c r="AI57">
        <v>34</v>
      </c>
      <c r="AJ57">
        <v>34</v>
      </c>
    </row>
    <row r="58" spans="1:36" x14ac:dyDescent="0.25">
      <c r="A58" t="s">
        <v>173</v>
      </c>
      <c r="B58" t="s">
        <v>343</v>
      </c>
      <c r="C58">
        <v>499758</v>
      </c>
      <c r="D58">
        <v>4816273</v>
      </c>
      <c r="E58">
        <v>499778.17</v>
      </c>
      <c r="F58">
        <v>4816287.5599999996</v>
      </c>
      <c r="G58">
        <v>29</v>
      </c>
      <c r="H58">
        <v>2</v>
      </c>
      <c r="I58">
        <v>61.856000000000002</v>
      </c>
      <c r="J58">
        <v>8.2159999999999993</v>
      </c>
      <c r="K58">
        <v>29.928000000000001</v>
      </c>
      <c r="M58">
        <v>6</v>
      </c>
      <c r="N58">
        <v>11</v>
      </c>
      <c r="O58">
        <v>972.56537019999996</v>
      </c>
      <c r="P58">
        <v>31374.937129999998</v>
      </c>
      <c r="Q58">
        <v>158950.0097</v>
      </c>
      <c r="R58">
        <v>785191.17319999996</v>
      </c>
      <c r="S58">
        <v>2544942.1320000002</v>
      </c>
      <c r="T58">
        <v>65.117687059999994</v>
      </c>
      <c r="U58">
        <v>1335.230769</v>
      </c>
      <c r="V58">
        <v>1.6715056420000001</v>
      </c>
      <c r="W58">
        <v>6.0166207299999996</v>
      </c>
      <c r="X58">
        <v>0.743589744</v>
      </c>
      <c r="Y58">
        <v>324.1600037</v>
      </c>
      <c r="Z58">
        <v>15.75</v>
      </c>
      <c r="AA58">
        <v>0.20000000300000001</v>
      </c>
      <c r="AB58">
        <v>18.5</v>
      </c>
      <c r="AC58">
        <v>28.5</v>
      </c>
      <c r="AD58">
        <v>24.4</v>
      </c>
      <c r="AE58">
        <v>43</v>
      </c>
      <c r="AF58">
        <v>34.200000000000003</v>
      </c>
      <c r="AG58">
        <v>38.299999999999997</v>
      </c>
      <c r="AH58">
        <v>38.5</v>
      </c>
      <c r="AI58">
        <v>37.299999999999997</v>
      </c>
      <c r="AJ58">
        <v>37.299999999999997</v>
      </c>
    </row>
    <row r="59" spans="1:36" x14ac:dyDescent="0.25">
      <c r="A59" t="s">
        <v>31</v>
      </c>
      <c r="B59" t="s">
        <v>369</v>
      </c>
      <c r="C59">
        <v>485157</v>
      </c>
      <c r="D59">
        <v>4812468</v>
      </c>
      <c r="E59">
        <v>485173.1</v>
      </c>
      <c r="F59">
        <v>4812476.7350000003</v>
      </c>
      <c r="G59">
        <v>55</v>
      </c>
      <c r="H59">
        <v>4</v>
      </c>
      <c r="I59">
        <v>38.856000000000002</v>
      </c>
      <c r="J59">
        <v>41.216000000000001</v>
      </c>
      <c r="K59">
        <v>19.928000000000001</v>
      </c>
      <c r="M59">
        <v>6</v>
      </c>
      <c r="N59">
        <v>2</v>
      </c>
      <c r="O59">
        <v>117.1237589</v>
      </c>
      <c r="P59">
        <v>31374.937129999998</v>
      </c>
      <c r="Q59">
        <v>146531.43179999999</v>
      </c>
      <c r="R59">
        <v>514719.84740000003</v>
      </c>
      <c r="S59">
        <v>671494.21589999995</v>
      </c>
      <c r="T59">
        <v>25.96300325</v>
      </c>
      <c r="U59">
        <v>1360.726688</v>
      </c>
      <c r="V59">
        <v>1.011338487</v>
      </c>
      <c r="W59">
        <v>6.3403712189999997</v>
      </c>
      <c r="X59">
        <v>0.43408360099999999</v>
      </c>
      <c r="Y59">
        <v>318.73001099999999</v>
      </c>
      <c r="Z59">
        <v>15.739999770000001</v>
      </c>
      <c r="AA59">
        <v>0.18000000699999999</v>
      </c>
      <c r="AB59">
        <v>18</v>
      </c>
      <c r="AC59">
        <v>26.5</v>
      </c>
      <c r="AD59">
        <v>21.8</v>
      </c>
      <c r="AE59">
        <v>70</v>
      </c>
      <c r="AF59">
        <v>57.3</v>
      </c>
      <c r="AG59">
        <v>61.2</v>
      </c>
      <c r="AH59">
        <v>12</v>
      </c>
      <c r="AI59">
        <v>16.2</v>
      </c>
      <c r="AJ59">
        <v>17</v>
      </c>
    </row>
    <row r="60" spans="1:36" x14ac:dyDescent="0.25">
      <c r="A60" t="s">
        <v>157</v>
      </c>
      <c r="E60">
        <v>494356.29499999998</v>
      </c>
      <c r="F60">
        <v>4817504.2549999999</v>
      </c>
      <c r="G60">
        <v>88</v>
      </c>
      <c r="H60">
        <v>6</v>
      </c>
      <c r="I60">
        <v>65.712000000000003</v>
      </c>
      <c r="J60">
        <v>9.2159999999999993</v>
      </c>
      <c r="K60">
        <v>25.071999999999999</v>
      </c>
    </row>
    <row r="61" spans="1:36" x14ac:dyDescent="0.25">
      <c r="A61" t="s">
        <v>137</v>
      </c>
      <c r="B61" t="s">
        <v>365</v>
      </c>
      <c r="C61">
        <v>489911</v>
      </c>
      <c r="D61">
        <v>4798015</v>
      </c>
      <c r="E61">
        <v>489928.98</v>
      </c>
      <c r="F61">
        <v>4798020.4649999999</v>
      </c>
      <c r="G61">
        <v>78</v>
      </c>
      <c r="H61">
        <v>8</v>
      </c>
      <c r="I61">
        <v>64.072000000000003</v>
      </c>
      <c r="J61">
        <v>14.071999999999999</v>
      </c>
      <c r="K61">
        <v>21.856000000000002</v>
      </c>
      <c r="L61" t="s">
        <v>339</v>
      </c>
      <c r="M61">
        <v>0</v>
      </c>
      <c r="N61">
        <v>33</v>
      </c>
      <c r="O61">
        <v>-194.33612819999999</v>
      </c>
      <c r="P61">
        <v>0</v>
      </c>
      <c r="Q61">
        <v>673.56504389999998</v>
      </c>
      <c r="R61">
        <v>88625.022719999994</v>
      </c>
      <c r="S61">
        <v>159674.8609</v>
      </c>
      <c r="T61">
        <v>59.513796900000003</v>
      </c>
      <c r="U61">
        <v>1421.066879</v>
      </c>
      <c r="V61">
        <v>1.6975622239999999</v>
      </c>
      <c r="W61">
        <v>5.9103222410000003</v>
      </c>
      <c r="X61">
        <v>0.72611464999999997</v>
      </c>
      <c r="Y61">
        <v>321.25</v>
      </c>
      <c r="Z61">
        <v>15.60999966</v>
      </c>
      <c r="AA61">
        <v>0.17000000200000001</v>
      </c>
      <c r="AB61">
        <v>30.226102269999998</v>
      </c>
      <c r="AC61">
        <v>39.978035579999997</v>
      </c>
      <c r="AD61">
        <v>35.97551807</v>
      </c>
      <c r="AE61">
        <v>31.919221490000002</v>
      </c>
      <c r="AF61">
        <v>28.146072190000002</v>
      </c>
      <c r="AG61">
        <v>30.810943420000001</v>
      </c>
      <c r="AH61">
        <v>37.854676249999997</v>
      </c>
      <c r="AI61">
        <v>31.875892230000002</v>
      </c>
      <c r="AJ61">
        <v>33.213538509999999</v>
      </c>
    </row>
    <row r="62" spans="1:36" x14ac:dyDescent="0.25">
      <c r="A62" t="s">
        <v>131</v>
      </c>
      <c r="B62" t="s">
        <v>366</v>
      </c>
      <c r="C62">
        <v>490909</v>
      </c>
      <c r="D62">
        <v>4805345</v>
      </c>
      <c r="E62">
        <v>490919.255</v>
      </c>
      <c r="F62">
        <v>4805326.96</v>
      </c>
      <c r="G62">
        <v>59</v>
      </c>
      <c r="H62">
        <v>4</v>
      </c>
      <c r="I62">
        <v>59.856000000000002</v>
      </c>
      <c r="J62">
        <v>20.143999999999998</v>
      </c>
      <c r="K62">
        <v>20</v>
      </c>
      <c r="M62">
        <v>0</v>
      </c>
      <c r="N62">
        <v>37</v>
      </c>
      <c r="O62">
        <v>-81.848273610000007</v>
      </c>
      <c r="P62">
        <v>288.35841870000002</v>
      </c>
      <c r="Q62">
        <v>28057.453580000001</v>
      </c>
      <c r="R62">
        <v>131192.1587</v>
      </c>
      <c r="S62">
        <v>352325.53470000002</v>
      </c>
      <c r="T62">
        <v>280.30268699999999</v>
      </c>
      <c r="U62">
        <v>1357.7555560000001</v>
      </c>
      <c r="V62">
        <v>5.4020540239999999</v>
      </c>
      <c r="W62">
        <v>4.1802331260000001</v>
      </c>
      <c r="X62">
        <v>2.5873015869999998</v>
      </c>
      <c r="Y62">
        <v>320.80999759999997</v>
      </c>
      <c r="Z62">
        <v>15.920000079999999</v>
      </c>
      <c r="AA62">
        <v>0.34999999399999998</v>
      </c>
      <c r="AB62">
        <v>30.731592200000001</v>
      </c>
      <c r="AC62">
        <v>30.884968090000001</v>
      </c>
      <c r="AD62">
        <v>30.654904259999999</v>
      </c>
      <c r="AE62">
        <v>36.227007069999999</v>
      </c>
      <c r="AF62">
        <v>35.766879420000002</v>
      </c>
      <c r="AG62">
        <v>36.054459199999997</v>
      </c>
      <c r="AH62">
        <v>33.041400719999999</v>
      </c>
      <c r="AI62">
        <v>33.348152489999997</v>
      </c>
      <c r="AJ62">
        <v>33.290636540000001</v>
      </c>
    </row>
    <row r="63" spans="1:36" x14ac:dyDescent="0.25">
      <c r="A63" t="s">
        <v>106</v>
      </c>
      <c r="B63" t="s">
        <v>348</v>
      </c>
      <c r="C63">
        <v>491834</v>
      </c>
      <c r="D63">
        <v>4803759</v>
      </c>
      <c r="E63">
        <v>491835.39500000002</v>
      </c>
      <c r="F63">
        <v>4803744</v>
      </c>
      <c r="G63">
        <v>62</v>
      </c>
      <c r="H63">
        <v>4</v>
      </c>
      <c r="I63">
        <v>53.927999999999997</v>
      </c>
      <c r="J63">
        <v>18.143999999999998</v>
      </c>
      <c r="K63">
        <v>27.928000000000001</v>
      </c>
      <c r="M63">
        <v>0</v>
      </c>
      <c r="N63">
        <v>36</v>
      </c>
      <c r="O63">
        <v>-18.160083010000001</v>
      </c>
      <c r="P63">
        <v>16447.22838</v>
      </c>
      <c r="Q63">
        <v>83221.73921</v>
      </c>
      <c r="R63">
        <v>359549.3162</v>
      </c>
      <c r="S63">
        <v>110208.2969</v>
      </c>
      <c r="T63">
        <v>93.577915860000004</v>
      </c>
      <c r="U63">
        <v>1376.538462</v>
      </c>
      <c r="V63">
        <v>3.326045916</v>
      </c>
      <c r="W63">
        <v>4.3340112929999997</v>
      </c>
      <c r="X63">
        <v>1.528846154</v>
      </c>
      <c r="Y63">
        <v>321.7900085</v>
      </c>
      <c r="Z63">
        <v>15.869999890000001</v>
      </c>
      <c r="AA63">
        <v>0.33000001299999998</v>
      </c>
      <c r="AB63">
        <v>20.646877709999998</v>
      </c>
      <c r="AC63">
        <v>20.742005209999999</v>
      </c>
      <c r="AD63">
        <v>17.846261930000001</v>
      </c>
      <c r="AE63">
        <v>42.1</v>
      </c>
      <c r="AF63">
        <v>41.72024631</v>
      </c>
      <c r="AG63">
        <v>44.671240240000003</v>
      </c>
      <c r="AH63">
        <v>37.25312229</v>
      </c>
      <c r="AI63">
        <v>37.537748479999998</v>
      </c>
      <c r="AJ63">
        <v>37.48249783</v>
      </c>
    </row>
    <row r="64" spans="1:36" x14ac:dyDescent="0.25">
      <c r="A64" t="s">
        <v>158</v>
      </c>
      <c r="E64">
        <v>493635.375</v>
      </c>
      <c r="F64">
        <v>4818164.66</v>
      </c>
      <c r="G64">
        <v>89</v>
      </c>
      <c r="H64">
        <v>8</v>
      </c>
      <c r="I64">
        <v>68.072000000000003</v>
      </c>
      <c r="J64">
        <v>6.1440000000000001</v>
      </c>
      <c r="K64">
        <v>25.783999999999999</v>
      </c>
      <c r="L64" t="s">
        <v>339</v>
      </c>
    </row>
    <row r="65" spans="1:36" x14ac:dyDescent="0.25">
      <c r="A65" t="s">
        <v>98</v>
      </c>
      <c r="B65" t="s">
        <v>367</v>
      </c>
      <c r="C65">
        <v>476443</v>
      </c>
      <c r="D65">
        <v>4809616</v>
      </c>
      <c r="E65">
        <v>476459.5</v>
      </c>
      <c r="F65">
        <v>4809618.1150000002</v>
      </c>
      <c r="G65">
        <v>69</v>
      </c>
      <c r="H65">
        <v>5</v>
      </c>
      <c r="I65">
        <v>39.072000000000003</v>
      </c>
      <c r="J65">
        <v>35.287999999999997</v>
      </c>
      <c r="K65">
        <v>25.64</v>
      </c>
      <c r="M65">
        <v>7</v>
      </c>
      <c r="N65">
        <v>38</v>
      </c>
      <c r="O65">
        <v>83.19038037</v>
      </c>
      <c r="P65">
        <v>29839.638940000001</v>
      </c>
      <c r="Q65">
        <v>90546.853270000007</v>
      </c>
      <c r="R65">
        <v>201578.2071</v>
      </c>
      <c r="S65">
        <v>128557.14509999999</v>
      </c>
      <c r="T65">
        <v>9.9273741819999994</v>
      </c>
      <c r="U65">
        <v>1469.2675159999999</v>
      </c>
      <c r="V65">
        <v>0.36191076300000002</v>
      </c>
      <c r="W65">
        <v>9.4672042459999997</v>
      </c>
      <c r="X65">
        <v>0.30254777100000002</v>
      </c>
      <c r="Y65">
        <v>326.63000490000002</v>
      </c>
      <c r="Z65">
        <v>15.22000027</v>
      </c>
      <c r="AA65">
        <v>5.9999998999999998E-2</v>
      </c>
      <c r="AB65">
        <v>25.654699220000001</v>
      </c>
      <c r="AC65">
        <v>25.571218049999999</v>
      </c>
      <c r="AD65">
        <v>30.30110518</v>
      </c>
      <c r="AE65">
        <v>40.452955340000003</v>
      </c>
      <c r="AF65">
        <v>41.161836219999998</v>
      </c>
      <c r="AG65">
        <v>38.67106553</v>
      </c>
      <c r="AH65">
        <v>33.892345429999999</v>
      </c>
      <c r="AI65">
        <v>33.266945730000003</v>
      </c>
      <c r="AJ65">
        <v>31.027829279999999</v>
      </c>
    </row>
    <row r="66" spans="1:36" x14ac:dyDescent="0.25">
      <c r="A66" t="s">
        <v>39</v>
      </c>
      <c r="B66" t="s">
        <v>360</v>
      </c>
      <c r="C66">
        <v>488379</v>
      </c>
      <c r="D66">
        <v>4803143</v>
      </c>
      <c r="E66">
        <v>488389.87</v>
      </c>
      <c r="F66">
        <v>4803157.49</v>
      </c>
      <c r="G66">
        <v>65</v>
      </c>
      <c r="H66">
        <v>5</v>
      </c>
      <c r="I66">
        <v>50.216000000000001</v>
      </c>
      <c r="J66">
        <v>22.216000000000001</v>
      </c>
      <c r="K66">
        <v>27.568000000000001</v>
      </c>
      <c r="L66" t="s">
        <v>371</v>
      </c>
      <c r="M66">
        <v>0</v>
      </c>
      <c r="N66">
        <v>35</v>
      </c>
      <c r="O66">
        <v>-154.96509080000001</v>
      </c>
      <c r="P66">
        <v>0</v>
      </c>
      <c r="Q66">
        <v>5624.9300929999999</v>
      </c>
      <c r="R66">
        <v>170626.6018</v>
      </c>
      <c r="S66">
        <v>353482.56719999999</v>
      </c>
      <c r="T66">
        <v>284.6767888</v>
      </c>
      <c r="U66">
        <v>1375.2715659999999</v>
      </c>
      <c r="V66">
        <v>3.4335928120000001</v>
      </c>
      <c r="W66">
        <v>4.0128224399999999</v>
      </c>
      <c r="X66">
        <v>1.549520767</v>
      </c>
      <c r="Y66">
        <v>318.42999270000001</v>
      </c>
      <c r="Z66">
        <v>15.85999966</v>
      </c>
      <c r="AA66">
        <v>0.280000001</v>
      </c>
      <c r="AB66">
        <v>31</v>
      </c>
      <c r="AC66">
        <v>31</v>
      </c>
      <c r="AD66">
        <v>31</v>
      </c>
      <c r="AE66">
        <v>35</v>
      </c>
      <c r="AF66">
        <v>35</v>
      </c>
      <c r="AG66">
        <v>35</v>
      </c>
      <c r="AH66">
        <v>34</v>
      </c>
      <c r="AI66">
        <v>34</v>
      </c>
      <c r="AJ66">
        <v>34</v>
      </c>
    </row>
    <row r="67" spans="1:36" x14ac:dyDescent="0.25">
      <c r="A67" t="s">
        <v>167</v>
      </c>
      <c r="B67" t="s">
        <v>372</v>
      </c>
      <c r="C67">
        <v>501670</v>
      </c>
      <c r="D67">
        <v>4812895</v>
      </c>
      <c r="E67">
        <v>501651.68</v>
      </c>
      <c r="F67">
        <v>4812898.9649999999</v>
      </c>
      <c r="G67">
        <v>7</v>
      </c>
      <c r="H67">
        <v>1</v>
      </c>
      <c r="I67">
        <v>57.783999999999999</v>
      </c>
      <c r="J67">
        <v>26.288</v>
      </c>
      <c r="K67">
        <v>15.928000000000001</v>
      </c>
      <c r="M67">
        <v>7</v>
      </c>
      <c r="N67">
        <v>7</v>
      </c>
      <c r="O67">
        <v>848.43600700000002</v>
      </c>
      <c r="P67">
        <v>31374.937129999998</v>
      </c>
      <c r="Q67">
        <v>158950.0097</v>
      </c>
      <c r="R67">
        <v>785191.17319999996</v>
      </c>
      <c r="S67">
        <v>2940200.9939999999</v>
      </c>
      <c r="T67">
        <v>42.01674998</v>
      </c>
      <c r="U67">
        <v>1315.1858970000001</v>
      </c>
      <c r="V67">
        <v>1.520952954</v>
      </c>
      <c r="W67">
        <v>5.5372385499999996</v>
      </c>
      <c r="X67">
        <v>0.68269230800000003</v>
      </c>
      <c r="Y67">
        <v>327.19000240000003</v>
      </c>
      <c r="Z67">
        <v>16</v>
      </c>
      <c r="AA67">
        <v>0.280000001</v>
      </c>
      <c r="AB67">
        <v>22.760606119999998</v>
      </c>
      <c r="AC67">
        <v>39.353636520000002</v>
      </c>
      <c r="AD67">
        <v>32.463757700000002</v>
      </c>
      <c r="AE67">
        <v>41.436363299999996</v>
      </c>
      <c r="AF67">
        <v>32.735272440000003</v>
      </c>
      <c r="AG67">
        <v>44.918727079999996</v>
      </c>
      <c r="AH67">
        <v>35.803030579999998</v>
      </c>
      <c r="AI67">
        <v>27.91109105</v>
      </c>
      <c r="AJ67">
        <v>22.617515220000001</v>
      </c>
    </row>
    <row r="68" spans="1:36" x14ac:dyDescent="0.25">
      <c r="A68" t="s">
        <v>133</v>
      </c>
      <c r="B68" t="s">
        <v>340</v>
      </c>
      <c r="C68">
        <v>488288</v>
      </c>
      <c r="D68">
        <v>4798073</v>
      </c>
      <c r="E68">
        <v>488290.72499999998</v>
      </c>
      <c r="F68">
        <v>4798056.4400000004</v>
      </c>
      <c r="G68">
        <v>72</v>
      </c>
      <c r="H68">
        <v>5</v>
      </c>
      <c r="I68">
        <v>67</v>
      </c>
      <c r="J68">
        <v>13.215999999999999</v>
      </c>
      <c r="K68">
        <v>19.783999999999999</v>
      </c>
      <c r="M68">
        <v>0</v>
      </c>
      <c r="N68">
        <v>33</v>
      </c>
      <c r="O68">
        <v>-429.35943520000001</v>
      </c>
      <c r="P68">
        <v>0</v>
      </c>
      <c r="Q68">
        <v>0</v>
      </c>
      <c r="R68">
        <v>299.23239560000002</v>
      </c>
      <c r="S68">
        <v>116914.6078</v>
      </c>
      <c r="T68">
        <v>294.56283780000001</v>
      </c>
      <c r="U68">
        <v>1434.8044870000001</v>
      </c>
      <c r="V68">
        <v>4.6224183249999999</v>
      </c>
      <c r="W68">
        <v>3.9759794730000002</v>
      </c>
      <c r="X68">
        <v>2.0160256410000001</v>
      </c>
      <c r="Y68">
        <v>320.7099915</v>
      </c>
      <c r="Z68">
        <v>15.5</v>
      </c>
      <c r="AA68">
        <v>0.15000000599999999</v>
      </c>
      <c r="AB68">
        <v>29.242287950000001</v>
      </c>
      <c r="AC68">
        <v>32.977426059999999</v>
      </c>
      <c r="AD68">
        <v>31.43942801</v>
      </c>
      <c r="AE68">
        <v>36.098570029999998</v>
      </c>
      <c r="AF68">
        <v>34.231000979999997</v>
      </c>
      <c r="AG68">
        <v>36.999397459999997</v>
      </c>
      <c r="AH68">
        <v>34.659142019999997</v>
      </c>
      <c r="AI68">
        <v>32.791572960000003</v>
      </c>
      <c r="AJ68">
        <v>31.561174529999999</v>
      </c>
    </row>
    <row r="69" spans="1:36" x14ac:dyDescent="0.25">
      <c r="A69" t="s">
        <v>46</v>
      </c>
      <c r="B69" t="s">
        <v>364</v>
      </c>
      <c r="C69">
        <v>484034</v>
      </c>
      <c r="D69">
        <v>4804392</v>
      </c>
      <c r="E69">
        <v>484042.19</v>
      </c>
      <c r="F69">
        <v>4804376.2</v>
      </c>
      <c r="G69">
        <v>67</v>
      </c>
      <c r="H69">
        <v>5</v>
      </c>
      <c r="I69">
        <v>48.36</v>
      </c>
      <c r="J69">
        <v>29.143999999999998</v>
      </c>
      <c r="K69">
        <v>22.495999999999999</v>
      </c>
      <c r="M69">
        <v>8</v>
      </c>
      <c r="N69">
        <v>34</v>
      </c>
      <c r="O69">
        <v>193.2089751</v>
      </c>
      <c r="P69">
        <v>31374.937129999998</v>
      </c>
      <c r="Q69">
        <v>156584.6703</v>
      </c>
      <c r="R69">
        <v>554586.18339999998</v>
      </c>
      <c r="S69">
        <v>329916.8616</v>
      </c>
      <c r="T69">
        <v>114.3507812</v>
      </c>
      <c r="U69">
        <v>1378.7119740000001</v>
      </c>
      <c r="V69">
        <v>0.839157814</v>
      </c>
      <c r="W69">
        <v>6.2553622430000004</v>
      </c>
      <c r="X69">
        <v>0.404530744</v>
      </c>
      <c r="Y69">
        <v>318.35998540000003</v>
      </c>
      <c r="Z69">
        <v>15.829999920000001</v>
      </c>
      <c r="AA69">
        <v>0.23999999499999999</v>
      </c>
      <c r="AB69">
        <v>21</v>
      </c>
      <c r="AC69">
        <v>45</v>
      </c>
      <c r="AD69">
        <v>42.1</v>
      </c>
      <c r="AE69">
        <v>56</v>
      </c>
      <c r="AF69">
        <v>20</v>
      </c>
      <c r="AG69">
        <v>34.299999999999997</v>
      </c>
      <c r="AH69">
        <v>23</v>
      </c>
      <c r="AI69">
        <v>35</v>
      </c>
      <c r="AJ69">
        <v>23.6</v>
      </c>
    </row>
    <row r="70" spans="1:36" x14ac:dyDescent="0.25">
      <c r="A70" t="s">
        <v>80</v>
      </c>
      <c r="B70" t="s">
        <v>349</v>
      </c>
      <c r="C70">
        <v>498831</v>
      </c>
      <c r="D70">
        <v>4824067</v>
      </c>
      <c r="E70">
        <v>498816.99</v>
      </c>
      <c r="F70">
        <v>4824057.415</v>
      </c>
      <c r="G70">
        <v>22</v>
      </c>
      <c r="H70">
        <v>2</v>
      </c>
      <c r="I70">
        <v>53.072000000000003</v>
      </c>
      <c r="J70">
        <v>31.143999999999998</v>
      </c>
      <c r="K70">
        <v>15.784000000000001</v>
      </c>
      <c r="M70">
        <v>0</v>
      </c>
      <c r="N70">
        <v>20</v>
      </c>
      <c r="O70">
        <v>-199.8268205</v>
      </c>
      <c r="P70">
        <v>0</v>
      </c>
      <c r="Q70">
        <v>1840.4274949999999</v>
      </c>
      <c r="R70">
        <v>131146.86859999999</v>
      </c>
      <c r="S70">
        <v>268293.05900000001</v>
      </c>
      <c r="T70">
        <v>24.780149430000002</v>
      </c>
      <c r="U70">
        <v>1368.012862</v>
      </c>
      <c r="V70">
        <v>2.5090772810000002</v>
      </c>
      <c r="W70">
        <v>4.9289866580000004</v>
      </c>
      <c r="X70">
        <v>1.054662379</v>
      </c>
      <c r="Y70">
        <v>325.17001340000002</v>
      </c>
      <c r="Z70">
        <v>15.31999969</v>
      </c>
      <c r="AA70">
        <v>-0.01</v>
      </c>
      <c r="AB70">
        <v>45</v>
      </c>
      <c r="AC70">
        <v>45</v>
      </c>
      <c r="AD70">
        <v>45</v>
      </c>
      <c r="AE70">
        <v>39.799999999999997</v>
      </c>
      <c r="AF70">
        <v>39.4</v>
      </c>
      <c r="AG70">
        <v>39.200000000000003</v>
      </c>
      <c r="AH70">
        <v>15.2</v>
      </c>
      <c r="AI70">
        <v>15.6</v>
      </c>
      <c r="AJ70">
        <v>15.8</v>
      </c>
    </row>
    <row r="71" spans="1:36" x14ac:dyDescent="0.25">
      <c r="A71" t="s">
        <v>130</v>
      </c>
      <c r="B71" t="s">
        <v>373</v>
      </c>
      <c r="C71">
        <v>490397</v>
      </c>
      <c r="D71">
        <v>4812373</v>
      </c>
      <c r="E71">
        <v>490406.685</v>
      </c>
      <c r="F71">
        <v>4812356.03</v>
      </c>
      <c r="G71">
        <v>4</v>
      </c>
      <c r="H71">
        <v>1</v>
      </c>
      <c r="I71">
        <v>59.856000000000002</v>
      </c>
      <c r="J71">
        <v>20.216000000000001</v>
      </c>
      <c r="K71">
        <v>19.928000000000001</v>
      </c>
      <c r="M71">
        <v>14</v>
      </c>
      <c r="N71">
        <v>4</v>
      </c>
      <c r="O71">
        <v>893.33697280000001</v>
      </c>
      <c r="P71">
        <v>31374.937129999998</v>
      </c>
      <c r="Q71">
        <v>158950.0097</v>
      </c>
      <c r="R71">
        <v>785191.17319999996</v>
      </c>
      <c r="S71">
        <v>2699861.5389999999</v>
      </c>
      <c r="T71">
        <v>122.4217317</v>
      </c>
      <c r="U71">
        <v>1352.893548</v>
      </c>
      <c r="V71">
        <v>1.7746532180000001</v>
      </c>
      <c r="W71">
        <v>5.2394867749999996</v>
      </c>
      <c r="X71">
        <v>0.82258064500000005</v>
      </c>
      <c r="Y71">
        <v>320.10998540000003</v>
      </c>
      <c r="Z71">
        <v>15.710000040000001</v>
      </c>
      <c r="AA71">
        <v>0.20000000300000001</v>
      </c>
      <c r="AB71">
        <v>18.698491539999999</v>
      </c>
      <c r="AC71">
        <v>27.62304868</v>
      </c>
      <c r="AD71">
        <v>23.568492379999999</v>
      </c>
      <c r="AE71">
        <v>68.345391460000002</v>
      </c>
      <c r="AF71">
        <v>55.122949329999997</v>
      </c>
      <c r="AG71">
        <v>59.438113379999997</v>
      </c>
      <c r="AH71">
        <v>12.95611701</v>
      </c>
      <c r="AI71">
        <v>17.254001989999999</v>
      </c>
      <c r="AJ71">
        <v>16.993394240000001</v>
      </c>
    </row>
    <row r="72" spans="1:36" x14ac:dyDescent="0.25">
      <c r="A72" t="s">
        <v>129</v>
      </c>
      <c r="B72" t="s">
        <v>373</v>
      </c>
      <c r="C72">
        <v>488897</v>
      </c>
      <c r="D72">
        <v>4812373</v>
      </c>
      <c r="E72">
        <v>488905.58500000002</v>
      </c>
      <c r="F72">
        <v>4812358.0949999997</v>
      </c>
      <c r="G72">
        <v>3</v>
      </c>
      <c r="H72">
        <v>1</v>
      </c>
      <c r="I72">
        <v>77.784000000000006</v>
      </c>
      <c r="J72">
        <v>10.215999999999999</v>
      </c>
      <c r="K72">
        <v>12</v>
      </c>
      <c r="M72">
        <v>9</v>
      </c>
      <c r="N72">
        <v>4</v>
      </c>
      <c r="O72">
        <v>571.15346490000002</v>
      </c>
      <c r="P72">
        <v>31374.937129999998</v>
      </c>
      <c r="Q72">
        <v>158950.0097</v>
      </c>
      <c r="R72">
        <v>785191.17319999996</v>
      </c>
      <c r="S72">
        <v>2580270.7620000001</v>
      </c>
      <c r="T72">
        <v>210.59777879999999</v>
      </c>
      <c r="U72">
        <v>1369.348387</v>
      </c>
      <c r="V72">
        <v>3.413646532</v>
      </c>
      <c r="W72">
        <v>4.8822751489999998</v>
      </c>
      <c r="X72">
        <v>1.451612903</v>
      </c>
      <c r="Y72">
        <v>319.23001099999999</v>
      </c>
      <c r="Z72">
        <v>15.64000034</v>
      </c>
      <c r="AA72">
        <v>0.14000000100000001</v>
      </c>
      <c r="AB72">
        <v>26.675122179999999</v>
      </c>
      <c r="AC72">
        <v>37.054828950000001</v>
      </c>
      <c r="AD72">
        <v>35.800614379999999</v>
      </c>
      <c r="AE72">
        <v>44.082243419999998</v>
      </c>
      <c r="AF72">
        <v>28.51268327</v>
      </c>
      <c r="AG72">
        <v>34.697258550000001</v>
      </c>
      <c r="AH72">
        <v>29.2426344</v>
      </c>
      <c r="AI72">
        <v>34.432487780000002</v>
      </c>
      <c r="AJ72">
        <v>29.50212707</v>
      </c>
    </row>
    <row r="73" spans="1:36" x14ac:dyDescent="0.25">
      <c r="A73" t="s">
        <v>140</v>
      </c>
      <c r="B73" t="s">
        <v>361</v>
      </c>
      <c r="C73">
        <v>502170</v>
      </c>
      <c r="D73">
        <v>4818387</v>
      </c>
      <c r="E73">
        <v>502182.59499999997</v>
      </c>
      <c r="F73">
        <v>4818394.5549999997</v>
      </c>
      <c r="G73">
        <v>28</v>
      </c>
      <c r="H73">
        <v>2</v>
      </c>
      <c r="I73">
        <v>47.856000000000002</v>
      </c>
      <c r="J73">
        <v>24.216000000000001</v>
      </c>
      <c r="K73">
        <v>27.928000000000001</v>
      </c>
      <c r="M73">
        <v>1</v>
      </c>
      <c r="N73">
        <v>14</v>
      </c>
      <c r="O73">
        <v>1004.984734</v>
      </c>
      <c r="P73">
        <v>31374.937129999998</v>
      </c>
      <c r="Q73">
        <v>158950.0097</v>
      </c>
      <c r="R73">
        <v>785191.17319999996</v>
      </c>
      <c r="S73">
        <v>452098.12479999999</v>
      </c>
      <c r="T73">
        <v>32.885147629999999</v>
      </c>
      <c r="U73">
        <v>1316.9841269999999</v>
      </c>
      <c r="V73">
        <v>1.3432930240000001</v>
      </c>
      <c r="W73">
        <v>7.9669879730000002</v>
      </c>
      <c r="X73">
        <v>0.68571428599999995</v>
      </c>
      <c r="Y73">
        <v>323.48001099999999</v>
      </c>
      <c r="Z73">
        <v>15.81000042</v>
      </c>
      <c r="AA73">
        <v>0.15999999600000001</v>
      </c>
      <c r="AB73">
        <v>30.686561860000001</v>
      </c>
      <c r="AC73">
        <v>34.852148399999997</v>
      </c>
      <c r="AD73">
        <v>34.14253042</v>
      </c>
      <c r="AE73">
        <v>35.869406699999999</v>
      </c>
      <c r="AF73">
        <v>32.250170730000001</v>
      </c>
      <c r="AG73">
        <v>33.614597699999997</v>
      </c>
      <c r="AH73">
        <v>33.444031440000003</v>
      </c>
      <c r="AI73">
        <v>32.897680870000002</v>
      </c>
      <c r="AJ73">
        <v>32.242871880000003</v>
      </c>
    </row>
    <row r="74" spans="1:36" x14ac:dyDescent="0.25">
      <c r="A74" t="s">
        <v>72</v>
      </c>
      <c r="B74" t="s">
        <v>368</v>
      </c>
      <c r="C74">
        <v>497635</v>
      </c>
      <c r="D74">
        <v>4825460</v>
      </c>
      <c r="E74">
        <v>497625.72499999998</v>
      </c>
      <c r="F74">
        <v>4825445.76</v>
      </c>
      <c r="G74">
        <v>82</v>
      </c>
      <c r="H74">
        <v>6</v>
      </c>
      <c r="I74">
        <v>24.712</v>
      </c>
      <c r="J74">
        <v>50.287999999999997</v>
      </c>
      <c r="K74">
        <v>25</v>
      </c>
      <c r="M74">
        <v>0</v>
      </c>
      <c r="N74">
        <v>999</v>
      </c>
      <c r="O74">
        <v>-187.3418849</v>
      </c>
      <c r="P74">
        <v>0</v>
      </c>
      <c r="Q74">
        <v>4233.7623800000001</v>
      </c>
      <c r="R74">
        <v>167197.6311</v>
      </c>
      <c r="S74">
        <v>247526.5644</v>
      </c>
      <c r="T74">
        <v>41.396581490000003</v>
      </c>
      <c r="U74">
        <v>1394.4083599999999</v>
      </c>
      <c r="V74">
        <v>10.500400839999999</v>
      </c>
      <c r="W74">
        <v>3.9367146119999998</v>
      </c>
      <c r="X74">
        <v>4.5562700960000004</v>
      </c>
      <c r="Y74">
        <v>327.32000729999999</v>
      </c>
      <c r="Z74">
        <v>15.06999969</v>
      </c>
      <c r="AA74">
        <v>-5.9999998999999998E-2</v>
      </c>
      <c r="AB74">
        <v>18.794600129999999</v>
      </c>
      <c r="AC74">
        <v>18.794600129999999</v>
      </c>
      <c r="AD74">
        <v>18.794600129999999</v>
      </c>
      <c r="AE74">
        <v>16.62277967</v>
      </c>
      <c r="AF74">
        <v>16.455716559999999</v>
      </c>
      <c r="AG74">
        <v>16.372185000000002</v>
      </c>
      <c r="AH74">
        <v>64.582620199999994</v>
      </c>
      <c r="AI74">
        <v>64.749683309999995</v>
      </c>
      <c r="AJ74">
        <v>64.833214870000006</v>
      </c>
    </row>
    <row r="75" spans="1:36" x14ac:dyDescent="0.25">
      <c r="A75" t="s">
        <v>37</v>
      </c>
      <c r="B75" t="s">
        <v>369</v>
      </c>
      <c r="C75">
        <v>485592</v>
      </c>
      <c r="D75">
        <v>4812221</v>
      </c>
      <c r="E75">
        <v>485606.84499999997</v>
      </c>
      <c r="F75">
        <v>4812226.9950000001</v>
      </c>
      <c r="G75">
        <v>56</v>
      </c>
      <c r="H75">
        <v>4</v>
      </c>
      <c r="I75">
        <v>53.856000000000002</v>
      </c>
      <c r="J75">
        <v>22.143999999999998</v>
      </c>
      <c r="K75">
        <v>24</v>
      </c>
      <c r="M75">
        <v>8</v>
      </c>
      <c r="N75">
        <v>2</v>
      </c>
      <c r="O75">
        <v>301.3999948</v>
      </c>
      <c r="P75">
        <v>31374.937129999998</v>
      </c>
      <c r="Q75">
        <v>158950.0097</v>
      </c>
      <c r="R75">
        <v>654333.53630000004</v>
      </c>
      <c r="S75">
        <v>1237651.7649999999</v>
      </c>
      <c r="T75">
        <v>88.374731699999998</v>
      </c>
      <c r="U75">
        <v>1357.2483870000001</v>
      </c>
      <c r="V75">
        <v>1.9425479400000001</v>
      </c>
      <c r="W75">
        <v>5.1179361419999996</v>
      </c>
      <c r="X75">
        <v>0.77096774199999996</v>
      </c>
      <c r="Y75">
        <v>318.55999759999997</v>
      </c>
      <c r="Z75">
        <v>15.77999973</v>
      </c>
      <c r="AA75">
        <v>0.17000000200000001</v>
      </c>
      <c r="AB75">
        <v>19.28010579</v>
      </c>
      <c r="AC75">
        <v>26.419993389999998</v>
      </c>
      <c r="AD75">
        <v>23.38413092</v>
      </c>
      <c r="AE75">
        <v>65.199603280000005</v>
      </c>
      <c r="AF75">
        <v>54.531771220000003</v>
      </c>
      <c r="AG75">
        <v>57.039656170000001</v>
      </c>
      <c r="AH75">
        <v>15.52029093</v>
      </c>
      <c r="AI75">
        <v>19.048235389999999</v>
      </c>
      <c r="AJ75">
        <v>19.576212909999999</v>
      </c>
    </row>
    <row r="76" spans="1:36" x14ac:dyDescent="0.25">
      <c r="A76" t="s">
        <v>147</v>
      </c>
      <c r="B76" t="s">
        <v>366</v>
      </c>
      <c r="C76">
        <v>491647</v>
      </c>
      <c r="D76">
        <v>4805480</v>
      </c>
      <c r="E76">
        <v>491638.90500000003</v>
      </c>
      <c r="F76">
        <v>4805495.165</v>
      </c>
      <c r="G76">
        <v>58</v>
      </c>
      <c r="H76">
        <v>4</v>
      </c>
      <c r="I76">
        <v>41.856000000000002</v>
      </c>
      <c r="J76">
        <v>24.143999999999998</v>
      </c>
      <c r="K76">
        <v>34</v>
      </c>
      <c r="M76">
        <v>11</v>
      </c>
      <c r="N76">
        <v>37</v>
      </c>
      <c r="O76">
        <v>168.1663829</v>
      </c>
      <c r="P76">
        <v>31374.937129999998</v>
      </c>
      <c r="Q76">
        <v>150616.90890000001</v>
      </c>
      <c r="R76">
        <v>547005.91669999994</v>
      </c>
      <c r="S76">
        <v>773401.58519999997</v>
      </c>
      <c r="T76">
        <v>57.257932510000003</v>
      </c>
      <c r="U76">
        <v>1346.767742</v>
      </c>
      <c r="V76">
        <v>1.7545377790000001</v>
      </c>
      <c r="W76">
        <v>6.1098740019999997</v>
      </c>
      <c r="X76">
        <v>0.82258064500000005</v>
      </c>
      <c r="Y76">
        <v>321.5499878</v>
      </c>
      <c r="Z76">
        <v>16</v>
      </c>
      <c r="AA76">
        <v>0.40000000600000002</v>
      </c>
      <c r="AB76">
        <v>40</v>
      </c>
      <c r="AC76">
        <v>45</v>
      </c>
      <c r="AD76">
        <v>43</v>
      </c>
      <c r="AE76">
        <v>29.7</v>
      </c>
      <c r="AF76">
        <v>26.1</v>
      </c>
      <c r="AG76">
        <v>27.7</v>
      </c>
      <c r="AH76">
        <v>30.3</v>
      </c>
      <c r="AI76">
        <v>28.9</v>
      </c>
      <c r="AJ76">
        <v>29.3</v>
      </c>
    </row>
    <row r="77" spans="1:36" x14ac:dyDescent="0.25">
      <c r="A77" t="s">
        <v>82</v>
      </c>
      <c r="B77" t="s">
        <v>346</v>
      </c>
      <c r="C77">
        <v>499410</v>
      </c>
      <c r="D77">
        <v>4824482</v>
      </c>
      <c r="E77">
        <v>499400.10499999998</v>
      </c>
      <c r="F77">
        <v>4824461.6050000004</v>
      </c>
      <c r="G77">
        <v>16</v>
      </c>
      <c r="H77">
        <v>1</v>
      </c>
      <c r="I77">
        <v>71.855999999999995</v>
      </c>
      <c r="J77">
        <v>12.36</v>
      </c>
      <c r="K77">
        <v>15.784000000000001</v>
      </c>
      <c r="M77">
        <v>6</v>
      </c>
      <c r="N77">
        <v>27</v>
      </c>
      <c r="O77">
        <v>239.53196819999999</v>
      </c>
      <c r="P77">
        <v>31374.937129999998</v>
      </c>
      <c r="Q77">
        <v>158950.0097</v>
      </c>
      <c r="R77">
        <v>578753.32350000006</v>
      </c>
      <c r="S77">
        <v>260938.62349999999</v>
      </c>
      <c r="T77">
        <v>97.043467500000006</v>
      </c>
      <c r="U77">
        <v>1359.4679490000001</v>
      </c>
      <c r="V77">
        <v>0.97033622200000003</v>
      </c>
      <c r="W77">
        <v>6.6347906070000002</v>
      </c>
      <c r="X77">
        <v>0.40705128200000001</v>
      </c>
      <c r="Y77">
        <v>325.22000120000001</v>
      </c>
      <c r="Z77">
        <v>15.369999890000001</v>
      </c>
      <c r="AA77">
        <v>-0.01</v>
      </c>
      <c r="AB77">
        <v>23.5</v>
      </c>
      <c r="AC77">
        <v>45</v>
      </c>
      <c r="AD77">
        <v>35</v>
      </c>
      <c r="AE77">
        <v>39.200000000000003</v>
      </c>
      <c r="AF77">
        <v>26.1</v>
      </c>
      <c r="AG77">
        <v>35.4</v>
      </c>
      <c r="AH77">
        <v>37.299999999999997</v>
      </c>
      <c r="AI77">
        <v>28.9</v>
      </c>
      <c r="AJ77">
        <v>29.6</v>
      </c>
    </row>
    <row r="78" spans="1:36" x14ac:dyDescent="0.25">
      <c r="A78" t="s">
        <v>59</v>
      </c>
      <c r="E78">
        <v>494576.41</v>
      </c>
      <c r="F78">
        <v>4811810.8449999997</v>
      </c>
      <c r="G78">
        <v>90</v>
      </c>
      <c r="H78">
        <v>6</v>
      </c>
      <c r="I78">
        <v>51.64</v>
      </c>
      <c r="J78">
        <v>15.288</v>
      </c>
      <c r="K78">
        <v>33.072000000000003</v>
      </c>
      <c r="L78" t="s">
        <v>339</v>
      </c>
    </row>
    <row r="79" spans="1:36" x14ac:dyDescent="0.25">
      <c r="A79" t="s">
        <v>128</v>
      </c>
      <c r="B79" t="s">
        <v>350</v>
      </c>
      <c r="C79">
        <v>487796</v>
      </c>
      <c r="D79">
        <v>4812375</v>
      </c>
      <c r="E79">
        <v>487791.38</v>
      </c>
      <c r="F79">
        <v>4812356.0199999996</v>
      </c>
      <c r="G79">
        <v>2</v>
      </c>
      <c r="H79">
        <v>1</v>
      </c>
      <c r="I79">
        <v>64</v>
      </c>
      <c r="J79">
        <v>14.144</v>
      </c>
      <c r="K79">
        <v>21.856000000000002</v>
      </c>
      <c r="M79">
        <v>12</v>
      </c>
      <c r="N79">
        <v>3</v>
      </c>
      <c r="O79">
        <v>442.43968009999998</v>
      </c>
      <c r="P79">
        <v>31374.937129999998</v>
      </c>
      <c r="Q79">
        <v>158950.0097</v>
      </c>
      <c r="R79">
        <v>777980.52289999998</v>
      </c>
      <c r="S79">
        <v>2584256.5099999998</v>
      </c>
      <c r="T79">
        <v>355.81001520000001</v>
      </c>
      <c r="U79">
        <v>1354.990323</v>
      </c>
      <c r="V79">
        <v>0.64688877099999997</v>
      </c>
      <c r="W79">
        <v>5.3944817670000003</v>
      </c>
      <c r="X79">
        <v>0.27419354800000001</v>
      </c>
      <c r="Y79">
        <v>318.67999270000001</v>
      </c>
      <c r="Z79">
        <v>15.72999954</v>
      </c>
      <c r="AA79">
        <v>0.17000000200000001</v>
      </c>
      <c r="AB79">
        <v>21</v>
      </c>
      <c r="AC79">
        <v>45</v>
      </c>
      <c r="AD79">
        <v>42.1</v>
      </c>
      <c r="AE79">
        <v>56</v>
      </c>
      <c r="AF79">
        <v>20</v>
      </c>
      <c r="AG79">
        <v>34.299999999999997</v>
      </c>
      <c r="AH79">
        <v>23</v>
      </c>
      <c r="AI79">
        <v>35</v>
      </c>
      <c r="AJ79">
        <v>23.6</v>
      </c>
    </row>
    <row r="80" spans="1:36" x14ac:dyDescent="0.25">
      <c r="A80" t="s">
        <v>44</v>
      </c>
      <c r="B80" t="s">
        <v>364</v>
      </c>
      <c r="C80">
        <v>483585</v>
      </c>
      <c r="D80">
        <v>4803791</v>
      </c>
      <c r="E80">
        <v>483602.52</v>
      </c>
      <c r="F80">
        <v>4803796</v>
      </c>
      <c r="G80">
        <v>68</v>
      </c>
      <c r="H80">
        <v>7</v>
      </c>
      <c r="I80">
        <v>48.856000000000002</v>
      </c>
      <c r="J80">
        <v>21.216000000000001</v>
      </c>
      <c r="K80">
        <v>29.928000000000001</v>
      </c>
      <c r="L80" t="s">
        <v>339</v>
      </c>
      <c r="M80">
        <v>0</v>
      </c>
      <c r="N80">
        <v>34</v>
      </c>
      <c r="O80">
        <v>-506.7973035</v>
      </c>
      <c r="P80">
        <v>0</v>
      </c>
      <c r="Q80">
        <v>0</v>
      </c>
      <c r="R80">
        <v>0</v>
      </c>
      <c r="S80">
        <v>280790.22810000001</v>
      </c>
      <c r="T80">
        <v>343.61689610000002</v>
      </c>
      <c r="U80">
        <v>1373.121795</v>
      </c>
      <c r="V80">
        <v>2.6953292879999999</v>
      </c>
      <c r="W80">
        <v>6.6044576209999999</v>
      </c>
      <c r="X80">
        <v>1.2339743590000001</v>
      </c>
      <c r="Y80">
        <v>317.7099915</v>
      </c>
      <c r="Z80">
        <v>15.869999890000001</v>
      </c>
      <c r="AA80">
        <v>0.23999999499999999</v>
      </c>
      <c r="AB80">
        <v>21</v>
      </c>
      <c r="AC80">
        <v>45</v>
      </c>
      <c r="AD80">
        <v>42.1</v>
      </c>
      <c r="AE80">
        <v>56</v>
      </c>
      <c r="AF80">
        <v>20</v>
      </c>
      <c r="AG80">
        <v>34.299999999999997</v>
      </c>
      <c r="AH80">
        <v>23</v>
      </c>
      <c r="AI80">
        <v>35</v>
      </c>
      <c r="AJ80">
        <v>23.6</v>
      </c>
    </row>
    <row r="81" spans="1:36" x14ac:dyDescent="0.25">
      <c r="A81" t="s">
        <v>156</v>
      </c>
      <c r="B81" t="s">
        <v>374</v>
      </c>
      <c r="C81">
        <v>492648</v>
      </c>
      <c r="D81">
        <v>4815878</v>
      </c>
      <c r="E81">
        <v>492656.625</v>
      </c>
      <c r="F81">
        <v>4815891.45</v>
      </c>
      <c r="G81">
        <v>45</v>
      </c>
      <c r="H81">
        <v>3</v>
      </c>
      <c r="I81">
        <v>48.927999999999997</v>
      </c>
      <c r="J81">
        <v>25.288</v>
      </c>
      <c r="K81">
        <v>25.783999999999999</v>
      </c>
      <c r="M81">
        <v>3</v>
      </c>
      <c r="N81">
        <v>9</v>
      </c>
      <c r="O81">
        <v>475.60546269999998</v>
      </c>
      <c r="P81">
        <v>31374.937129999998</v>
      </c>
      <c r="Q81">
        <v>158950.0097</v>
      </c>
      <c r="R81">
        <v>784276.6925</v>
      </c>
      <c r="S81">
        <v>1053198.4779999999</v>
      </c>
      <c r="T81">
        <v>343.12646180000002</v>
      </c>
      <c r="U81">
        <v>1391.450161</v>
      </c>
      <c r="V81">
        <v>2.7509580659999999</v>
      </c>
      <c r="W81">
        <v>5.1282674439999996</v>
      </c>
      <c r="X81">
        <v>1.196141479</v>
      </c>
      <c r="Y81">
        <v>324.07998659999998</v>
      </c>
      <c r="Z81">
        <v>15.43000031</v>
      </c>
      <c r="AA81">
        <v>0.12999999500000001</v>
      </c>
      <c r="AB81">
        <v>38.696434879999998</v>
      </c>
      <c r="AC81">
        <v>40.680890560000002</v>
      </c>
      <c r="AD81">
        <v>5.0895451720000002</v>
      </c>
      <c r="AE81">
        <v>36.349129959999999</v>
      </c>
      <c r="AF81">
        <v>33.384119699999999</v>
      </c>
      <c r="AG81">
        <v>14.28808094</v>
      </c>
      <c r="AH81">
        <v>24.954435159999999</v>
      </c>
      <c r="AI81">
        <v>25.934989739999999</v>
      </c>
      <c r="AJ81">
        <v>80.622373890000006</v>
      </c>
    </row>
    <row r="82" spans="1:36" x14ac:dyDescent="0.25">
      <c r="A82" t="s">
        <v>103</v>
      </c>
      <c r="B82" t="s">
        <v>359</v>
      </c>
      <c r="C82">
        <v>479512</v>
      </c>
      <c r="D82">
        <v>4807555</v>
      </c>
      <c r="E82">
        <v>479506.625</v>
      </c>
      <c r="F82">
        <v>4807570.75</v>
      </c>
      <c r="G82">
        <v>74</v>
      </c>
      <c r="H82">
        <v>7</v>
      </c>
      <c r="I82">
        <v>58.856000000000002</v>
      </c>
      <c r="J82">
        <v>11.144</v>
      </c>
      <c r="K82">
        <v>30</v>
      </c>
      <c r="L82" t="s">
        <v>339</v>
      </c>
      <c r="M82">
        <v>0</v>
      </c>
      <c r="N82">
        <v>999</v>
      </c>
      <c r="O82">
        <v>-2742.8584259999998</v>
      </c>
      <c r="P82">
        <v>0</v>
      </c>
      <c r="Q82">
        <v>0</v>
      </c>
      <c r="R82">
        <v>0</v>
      </c>
      <c r="S82">
        <v>0</v>
      </c>
      <c r="T82">
        <v>320.48516430000001</v>
      </c>
      <c r="U82">
        <v>1508.7866240000001</v>
      </c>
      <c r="V82">
        <v>8.5040476740000006</v>
      </c>
      <c r="W82">
        <v>2.8112746560000001</v>
      </c>
      <c r="X82">
        <v>3.7579617829999998</v>
      </c>
      <c r="Y82">
        <v>326.67999270000001</v>
      </c>
      <c r="Z82">
        <v>14.93000031</v>
      </c>
      <c r="AA82">
        <v>0.36000001399999998</v>
      </c>
      <c r="AB82">
        <v>27.116549190000001</v>
      </c>
      <c r="AC82">
        <v>34.28293137</v>
      </c>
      <c r="AD82">
        <v>30.73910205</v>
      </c>
      <c r="AE82">
        <v>37.71954281</v>
      </c>
      <c r="AF82">
        <v>35.265770549999999</v>
      </c>
      <c r="AG82">
        <v>45.161512389999999</v>
      </c>
      <c r="AH82">
        <v>35.163907999999999</v>
      </c>
      <c r="AI82">
        <v>30.451298080000001</v>
      </c>
      <c r="AJ82">
        <v>24.099385560000002</v>
      </c>
    </row>
    <row r="83" spans="1:36" x14ac:dyDescent="0.25">
      <c r="A83" t="s">
        <v>111</v>
      </c>
      <c r="B83" t="s">
        <v>353</v>
      </c>
      <c r="C83">
        <v>498024</v>
      </c>
      <c r="D83">
        <v>4817016</v>
      </c>
      <c r="E83">
        <v>498016.59</v>
      </c>
      <c r="F83">
        <v>4817003.05</v>
      </c>
      <c r="G83">
        <v>37</v>
      </c>
      <c r="H83">
        <v>3</v>
      </c>
      <c r="I83">
        <v>76.784000000000006</v>
      </c>
      <c r="J83">
        <v>10.215999999999999</v>
      </c>
      <c r="K83">
        <v>13</v>
      </c>
      <c r="M83">
        <v>7</v>
      </c>
      <c r="N83">
        <v>11</v>
      </c>
      <c r="O83">
        <v>642.50712920000001</v>
      </c>
      <c r="P83">
        <v>31374.937129999998</v>
      </c>
      <c r="Q83">
        <v>158950.0097</v>
      </c>
      <c r="R83">
        <v>785191.17319999996</v>
      </c>
      <c r="S83">
        <v>2189049.429</v>
      </c>
      <c r="T83">
        <v>244.6326564</v>
      </c>
      <c r="U83">
        <v>1348.9587300000001</v>
      </c>
      <c r="V83">
        <v>0.74325720799999995</v>
      </c>
      <c r="W83">
        <v>5.9324284079999998</v>
      </c>
      <c r="X83">
        <v>0.32380952400000002</v>
      </c>
      <c r="Y83">
        <v>323.92001340000002</v>
      </c>
      <c r="Z83">
        <v>15.59000015</v>
      </c>
      <c r="AA83">
        <v>0.15000000599999999</v>
      </c>
      <c r="AB83">
        <v>18.5</v>
      </c>
      <c r="AC83">
        <v>28.5</v>
      </c>
      <c r="AD83">
        <v>24.4</v>
      </c>
      <c r="AE83">
        <v>43</v>
      </c>
      <c r="AF83">
        <v>34.200000000000003</v>
      </c>
      <c r="AG83">
        <v>38.299999999999997</v>
      </c>
      <c r="AH83">
        <v>38.5</v>
      </c>
      <c r="AI83">
        <v>37.299999999999997</v>
      </c>
      <c r="AJ83">
        <v>37.299999999999997</v>
      </c>
    </row>
    <row r="84" spans="1:36" x14ac:dyDescent="0.25">
      <c r="A84" t="s">
        <v>163</v>
      </c>
      <c r="B84" t="s">
        <v>358</v>
      </c>
      <c r="C84">
        <v>499786</v>
      </c>
      <c r="D84">
        <v>4814226</v>
      </c>
      <c r="E84">
        <v>499804.75</v>
      </c>
      <c r="F84">
        <v>4814227.4550000001</v>
      </c>
      <c r="G84">
        <v>8</v>
      </c>
      <c r="H84">
        <v>1</v>
      </c>
      <c r="I84">
        <v>59.783999999999999</v>
      </c>
      <c r="J84">
        <v>16.288</v>
      </c>
      <c r="K84">
        <v>23.928000000000001</v>
      </c>
      <c r="M84">
        <v>5</v>
      </c>
      <c r="N84">
        <v>7</v>
      </c>
      <c r="O84">
        <v>227.7077486</v>
      </c>
      <c r="P84">
        <v>31374.937129999998</v>
      </c>
      <c r="Q84">
        <v>158950.0097</v>
      </c>
      <c r="R84">
        <v>698030.80039999995</v>
      </c>
      <c r="S84">
        <v>2061639.2620000001</v>
      </c>
      <c r="T84">
        <v>69.993314710000007</v>
      </c>
      <c r="U84">
        <v>1324.041935</v>
      </c>
      <c r="V84">
        <v>1.4232991820000001</v>
      </c>
      <c r="W84">
        <v>6.0739168259999996</v>
      </c>
      <c r="X84">
        <v>0.64516129</v>
      </c>
      <c r="Y84">
        <v>325.38000490000002</v>
      </c>
      <c r="Z84">
        <v>15.899999619999999</v>
      </c>
      <c r="AA84">
        <v>0.25</v>
      </c>
      <c r="AB84">
        <v>28.139057900000001</v>
      </c>
      <c r="AC84">
        <v>34.21855987</v>
      </c>
      <c r="AD84">
        <v>31.715235530000001</v>
      </c>
      <c r="AE84">
        <v>36.788088809999998</v>
      </c>
      <c r="AF84">
        <v>33.748337829999997</v>
      </c>
      <c r="AG84">
        <v>38.254321640000001</v>
      </c>
      <c r="AH84">
        <v>35.072853289999998</v>
      </c>
      <c r="AI84">
        <v>32.033102300000003</v>
      </c>
      <c r="AJ84">
        <v>30.030442829999998</v>
      </c>
    </row>
    <row r="85" spans="1:36" x14ac:dyDescent="0.25">
      <c r="A85" t="s">
        <v>67</v>
      </c>
      <c r="B85" t="s">
        <v>352</v>
      </c>
      <c r="C85">
        <v>498157</v>
      </c>
      <c r="D85">
        <v>4825083</v>
      </c>
      <c r="E85">
        <v>498138.77</v>
      </c>
      <c r="F85">
        <v>4825071.3849999998</v>
      </c>
      <c r="G85">
        <v>18</v>
      </c>
      <c r="H85">
        <v>2</v>
      </c>
      <c r="I85">
        <v>32</v>
      </c>
      <c r="J85">
        <v>36.143999999999998</v>
      </c>
      <c r="K85">
        <v>31.856000000000002</v>
      </c>
      <c r="M85">
        <v>2</v>
      </c>
      <c r="N85">
        <v>19</v>
      </c>
      <c r="O85">
        <v>389.3413438</v>
      </c>
      <c r="P85">
        <v>31374.937129999998</v>
      </c>
      <c r="Q85">
        <v>158950.0097</v>
      </c>
      <c r="R85">
        <v>745296.05469999998</v>
      </c>
      <c r="S85">
        <v>306120.90370000002</v>
      </c>
      <c r="T85">
        <v>56.22751907</v>
      </c>
      <c r="U85">
        <v>1376.7202569999999</v>
      </c>
      <c r="V85">
        <v>2.1266400230000002</v>
      </c>
      <c r="W85">
        <v>5.7585753180000001</v>
      </c>
      <c r="X85">
        <v>0.97106109299999999</v>
      </c>
      <c r="Y85">
        <v>326.57998659999998</v>
      </c>
      <c r="Z85">
        <v>15.239999770000001</v>
      </c>
      <c r="AA85">
        <v>-3.9999999000000001E-2</v>
      </c>
      <c r="AB85">
        <v>23.5</v>
      </c>
      <c r="AC85">
        <v>45</v>
      </c>
      <c r="AD85">
        <v>35</v>
      </c>
      <c r="AE85">
        <v>39.200000000000003</v>
      </c>
      <c r="AF85">
        <v>26.1</v>
      </c>
      <c r="AG85">
        <v>35.4</v>
      </c>
      <c r="AH85">
        <v>37.299999999999997</v>
      </c>
      <c r="AI85">
        <v>28.9</v>
      </c>
      <c r="AJ85">
        <v>29.6</v>
      </c>
    </row>
    <row r="86" spans="1:36" x14ac:dyDescent="0.25">
      <c r="A86" t="s">
        <v>100</v>
      </c>
      <c r="B86" t="s">
        <v>367</v>
      </c>
      <c r="C86">
        <v>476549</v>
      </c>
      <c r="D86">
        <v>4809390</v>
      </c>
      <c r="E86">
        <v>476538.15500000003</v>
      </c>
      <c r="F86">
        <v>4809375.665</v>
      </c>
      <c r="G86">
        <v>70</v>
      </c>
      <c r="H86">
        <v>5</v>
      </c>
      <c r="I86">
        <v>48.143999999999998</v>
      </c>
      <c r="J86">
        <v>35.216000000000001</v>
      </c>
      <c r="K86">
        <v>16.64</v>
      </c>
      <c r="M86">
        <v>6</v>
      </c>
      <c r="N86">
        <v>38</v>
      </c>
      <c r="O86">
        <v>21.768967459999999</v>
      </c>
      <c r="P86">
        <v>17374.154210000001</v>
      </c>
      <c r="Q86">
        <v>69655.689069999993</v>
      </c>
      <c r="R86">
        <v>182003.09659999999</v>
      </c>
      <c r="S86">
        <v>128557.14509999999</v>
      </c>
      <c r="T86">
        <v>341.6892383</v>
      </c>
      <c r="U86">
        <v>1472.289389</v>
      </c>
      <c r="V86">
        <v>1.53981842</v>
      </c>
      <c r="W86">
        <v>6.4813671959999999</v>
      </c>
      <c r="X86">
        <v>0.64630225100000005</v>
      </c>
      <c r="Y86">
        <v>327.35998540000003</v>
      </c>
      <c r="Z86">
        <v>15.15999985</v>
      </c>
      <c r="AA86">
        <v>0.119999997</v>
      </c>
      <c r="AB86">
        <v>25.181060070000001</v>
      </c>
      <c r="AC86">
        <v>26.231100290000001</v>
      </c>
      <c r="AD86">
        <v>27.93759489</v>
      </c>
      <c r="AE86">
        <v>47.859667680000001</v>
      </c>
      <c r="AF86">
        <v>45.057685069999998</v>
      </c>
      <c r="AG86">
        <v>45.435133</v>
      </c>
      <c r="AH86">
        <v>26.959272250000001</v>
      </c>
      <c r="AI86">
        <v>28.711214640000001</v>
      </c>
      <c r="AJ86">
        <v>26.62727211</v>
      </c>
    </row>
    <row r="87" spans="1:36" x14ac:dyDescent="0.25">
      <c r="A87" t="s">
        <v>49</v>
      </c>
      <c r="B87" t="s">
        <v>356</v>
      </c>
      <c r="C87">
        <v>494806</v>
      </c>
      <c r="D87">
        <v>4812854</v>
      </c>
      <c r="E87">
        <v>494790.91499999998</v>
      </c>
      <c r="F87">
        <v>4812857.0999999996</v>
      </c>
      <c r="G87">
        <v>50</v>
      </c>
      <c r="H87">
        <v>4</v>
      </c>
      <c r="I87">
        <v>53.856000000000002</v>
      </c>
      <c r="J87">
        <v>14.144</v>
      </c>
      <c r="K87">
        <v>32</v>
      </c>
      <c r="M87">
        <v>3</v>
      </c>
      <c r="N87">
        <v>6</v>
      </c>
      <c r="O87">
        <v>566.07502980000004</v>
      </c>
      <c r="P87">
        <v>31374.937129999998</v>
      </c>
      <c r="Q87">
        <v>158950.0097</v>
      </c>
      <c r="R87">
        <v>785191.17319999996</v>
      </c>
      <c r="S87">
        <v>1783400.4879999999</v>
      </c>
      <c r="T87">
        <v>44.718612110000002</v>
      </c>
      <c r="U87">
        <v>1352.848387</v>
      </c>
      <c r="V87">
        <v>3.8710221969999998</v>
      </c>
      <c r="W87">
        <v>5.8863655609999999</v>
      </c>
      <c r="X87">
        <v>1.667741935</v>
      </c>
      <c r="Y87">
        <v>323.64001459999997</v>
      </c>
      <c r="Z87">
        <v>15.69999981</v>
      </c>
      <c r="AA87">
        <v>0.209999993</v>
      </c>
      <c r="AB87">
        <v>21.136719970000001</v>
      </c>
      <c r="AC87">
        <v>26.535536690000001</v>
      </c>
      <c r="AD87">
        <v>25.37053074</v>
      </c>
      <c r="AE87">
        <v>50.650743140000003</v>
      </c>
      <c r="AF87">
        <v>44.123589000000003</v>
      </c>
      <c r="AG87">
        <v>45.88241962</v>
      </c>
      <c r="AH87">
        <v>28.212536889999999</v>
      </c>
      <c r="AI87">
        <v>29.34087431</v>
      </c>
      <c r="AJ87">
        <v>28.74704964</v>
      </c>
    </row>
    <row r="88" spans="1:36" x14ac:dyDescent="0.25">
      <c r="A88" t="s">
        <v>76</v>
      </c>
      <c r="B88" t="s">
        <v>346</v>
      </c>
      <c r="C88">
        <v>499204</v>
      </c>
      <c r="D88">
        <v>4825203</v>
      </c>
      <c r="E88">
        <v>499217.33</v>
      </c>
      <c r="F88">
        <v>4825202.5650000004</v>
      </c>
      <c r="G88">
        <v>14</v>
      </c>
      <c r="H88">
        <v>1</v>
      </c>
      <c r="I88">
        <v>39.783999999999999</v>
      </c>
      <c r="J88">
        <v>32.287999999999997</v>
      </c>
      <c r="K88">
        <v>27.928000000000001</v>
      </c>
      <c r="M88">
        <v>0</v>
      </c>
      <c r="N88">
        <v>27</v>
      </c>
      <c r="O88">
        <v>-11.609514860000001</v>
      </c>
      <c r="P88">
        <v>8120.2583549999999</v>
      </c>
      <c r="Q88">
        <v>59264.121760000002</v>
      </c>
      <c r="R88">
        <v>328465.64260000002</v>
      </c>
      <c r="S88">
        <v>450960.9215</v>
      </c>
      <c r="T88">
        <v>58.52549801</v>
      </c>
      <c r="U88">
        <v>1365.290735</v>
      </c>
      <c r="V88">
        <v>1.6756342639999999</v>
      </c>
      <c r="W88">
        <v>7.7438069729999999</v>
      </c>
      <c r="X88">
        <v>0.65814696500000003</v>
      </c>
      <c r="Y88">
        <v>325.32998659999998</v>
      </c>
      <c r="Z88">
        <v>15.289999959999999</v>
      </c>
      <c r="AA88">
        <v>-2.9999998999999999E-2</v>
      </c>
      <c r="AB88">
        <v>21.512523640000001</v>
      </c>
      <c r="AC88">
        <v>34.530219350000003</v>
      </c>
      <c r="AD88">
        <v>28.66816824</v>
      </c>
      <c r="AE88">
        <v>36.648651579999999</v>
      </c>
      <c r="AF88">
        <v>28.74639127</v>
      </c>
      <c r="AG88">
        <v>34.193383359999999</v>
      </c>
      <c r="AH88">
        <v>41.838824789999997</v>
      </c>
      <c r="AI88">
        <v>36.72338937</v>
      </c>
      <c r="AJ88">
        <v>37.138448400000001</v>
      </c>
    </row>
    <row r="89" spans="1:36" x14ac:dyDescent="0.25">
      <c r="A89" t="s">
        <v>42</v>
      </c>
      <c r="B89" t="s">
        <v>360</v>
      </c>
      <c r="C89">
        <v>487882</v>
      </c>
      <c r="D89">
        <v>4803198</v>
      </c>
      <c r="E89">
        <v>487894.55</v>
      </c>
      <c r="F89">
        <v>4803210.47</v>
      </c>
      <c r="G89">
        <v>64</v>
      </c>
      <c r="H89">
        <v>4</v>
      </c>
      <c r="I89">
        <v>55.856000000000002</v>
      </c>
      <c r="J89">
        <v>24.143999999999998</v>
      </c>
      <c r="K89">
        <v>20</v>
      </c>
      <c r="M89">
        <v>10</v>
      </c>
      <c r="N89">
        <v>35</v>
      </c>
      <c r="O89">
        <v>114.0002325</v>
      </c>
      <c r="P89">
        <v>31374.937129999998</v>
      </c>
      <c r="Q89">
        <v>149009.16450000001</v>
      </c>
      <c r="R89">
        <v>551640.62250000006</v>
      </c>
      <c r="S89">
        <v>409728.73749999999</v>
      </c>
      <c r="T89">
        <v>349.50567860000001</v>
      </c>
      <c r="U89">
        <v>1370.031847</v>
      </c>
      <c r="V89">
        <v>1.5159764</v>
      </c>
      <c r="W89">
        <v>6.1770688009999999</v>
      </c>
      <c r="X89">
        <v>0.62101910800000004</v>
      </c>
      <c r="Y89">
        <v>317.98001099999999</v>
      </c>
      <c r="Z89">
        <v>15.880000109999999</v>
      </c>
      <c r="AA89">
        <v>0.28999999199999998</v>
      </c>
      <c r="AB89">
        <v>21.530600679999999</v>
      </c>
      <c r="AC89">
        <v>45</v>
      </c>
      <c r="AD89">
        <v>42.180986420000004</v>
      </c>
      <c r="AE89">
        <v>55.064467229999998</v>
      </c>
      <c r="AF89">
        <v>20</v>
      </c>
      <c r="AG89">
        <v>33.900653169999998</v>
      </c>
      <c r="AH89">
        <v>23.4049321</v>
      </c>
      <c r="AI89">
        <v>35</v>
      </c>
      <c r="AJ89">
        <v>23.918360409999998</v>
      </c>
    </row>
    <row r="90" spans="1:36" x14ac:dyDescent="0.25">
      <c r="A90" t="s">
        <v>153</v>
      </c>
      <c r="B90" t="s">
        <v>374</v>
      </c>
      <c r="C90">
        <v>492149</v>
      </c>
      <c r="D90">
        <v>4815905</v>
      </c>
      <c r="E90">
        <v>492161.65500000003</v>
      </c>
      <c r="F90">
        <v>4815918.6550000003</v>
      </c>
      <c r="G90">
        <v>44</v>
      </c>
      <c r="H90">
        <v>3</v>
      </c>
      <c r="I90">
        <v>74.712000000000003</v>
      </c>
      <c r="J90">
        <v>6.2880000000000003</v>
      </c>
      <c r="K90">
        <v>19</v>
      </c>
      <c r="M90">
        <v>5</v>
      </c>
      <c r="N90">
        <v>9</v>
      </c>
      <c r="O90">
        <v>405.5954413</v>
      </c>
      <c r="P90">
        <v>31374.937129999998</v>
      </c>
      <c r="Q90">
        <v>158950.0097</v>
      </c>
      <c r="R90">
        <v>747248.38390000002</v>
      </c>
      <c r="S90">
        <v>1060258.0179999999</v>
      </c>
      <c r="T90">
        <v>283.80128389999999</v>
      </c>
      <c r="U90">
        <v>1385.375796</v>
      </c>
      <c r="V90">
        <v>3.1588617320000001</v>
      </c>
      <c r="W90">
        <v>4.3825254510000002</v>
      </c>
      <c r="X90">
        <v>1.4012738849999999</v>
      </c>
      <c r="Y90">
        <v>325.3399963</v>
      </c>
      <c r="Z90">
        <v>15.35999966</v>
      </c>
      <c r="AA90">
        <v>0.109999999</v>
      </c>
      <c r="AB90">
        <v>20</v>
      </c>
      <c r="AC90">
        <v>38</v>
      </c>
      <c r="AD90">
        <v>36.5</v>
      </c>
      <c r="AE90">
        <v>42.1</v>
      </c>
      <c r="AF90">
        <v>35.5</v>
      </c>
      <c r="AG90">
        <v>32.5</v>
      </c>
      <c r="AH90">
        <v>37.9</v>
      </c>
      <c r="AI90">
        <v>26.5</v>
      </c>
      <c r="AJ90">
        <v>31</v>
      </c>
    </row>
    <row r="91" spans="1:36" x14ac:dyDescent="0.25">
      <c r="A91" t="s">
        <v>96</v>
      </c>
      <c r="B91" t="s">
        <v>363</v>
      </c>
      <c r="C91">
        <v>478619</v>
      </c>
      <c r="D91">
        <v>4807083</v>
      </c>
      <c r="E91">
        <v>478629.82500000001</v>
      </c>
      <c r="F91">
        <v>4807094.79</v>
      </c>
      <c r="G91">
        <v>86</v>
      </c>
      <c r="H91">
        <v>6</v>
      </c>
      <c r="I91">
        <v>57.64</v>
      </c>
      <c r="J91">
        <v>10.215999999999999</v>
      </c>
      <c r="K91">
        <v>32.143999999999998</v>
      </c>
      <c r="M91">
        <v>0</v>
      </c>
      <c r="N91">
        <v>999</v>
      </c>
      <c r="O91">
        <v>-2561.5889200000001</v>
      </c>
      <c r="P91">
        <v>0</v>
      </c>
      <c r="Q91">
        <v>0</v>
      </c>
      <c r="R91">
        <v>0</v>
      </c>
      <c r="S91">
        <v>0</v>
      </c>
      <c r="T91">
        <v>334.28963970000001</v>
      </c>
      <c r="U91">
        <v>1492.0159739999999</v>
      </c>
      <c r="V91">
        <v>4.6020110949999999</v>
      </c>
      <c r="W91">
        <v>4.8327227150000001</v>
      </c>
      <c r="X91">
        <v>2.063897764</v>
      </c>
      <c r="Y91">
        <v>327.02999879999999</v>
      </c>
      <c r="Z91">
        <v>15.02999973</v>
      </c>
      <c r="AA91">
        <v>0.25</v>
      </c>
      <c r="AB91">
        <v>21.8</v>
      </c>
      <c r="AC91">
        <v>19.899999999999999</v>
      </c>
      <c r="AD91">
        <v>15</v>
      </c>
      <c r="AE91">
        <v>40.700000000000003</v>
      </c>
      <c r="AF91">
        <v>52.5</v>
      </c>
      <c r="AG91">
        <v>76</v>
      </c>
      <c r="AH91">
        <v>37.5</v>
      </c>
      <c r="AI91">
        <v>27.6</v>
      </c>
      <c r="AJ91">
        <v>9</v>
      </c>
    </row>
    <row r="92" spans="1:36" x14ac:dyDescent="0.25">
      <c r="A92" t="s">
        <v>116</v>
      </c>
      <c r="B92" t="s">
        <v>362</v>
      </c>
      <c r="C92">
        <v>499664</v>
      </c>
      <c r="D92">
        <v>4817672</v>
      </c>
      <c r="E92">
        <v>499646.22499999998</v>
      </c>
      <c r="F92">
        <v>4817672.21</v>
      </c>
      <c r="G92">
        <v>32</v>
      </c>
      <c r="H92">
        <v>2</v>
      </c>
      <c r="I92">
        <v>65.712000000000003</v>
      </c>
      <c r="J92">
        <v>8.2880000000000003</v>
      </c>
      <c r="K92">
        <v>26</v>
      </c>
      <c r="M92">
        <v>0</v>
      </c>
      <c r="N92">
        <v>11</v>
      </c>
      <c r="O92">
        <v>-96.074379160000007</v>
      </c>
      <c r="P92">
        <v>34.347640310000003</v>
      </c>
      <c r="Q92">
        <v>29958.773260000002</v>
      </c>
      <c r="R92">
        <v>236230.19829999999</v>
      </c>
      <c r="S92">
        <v>535343.18830000004</v>
      </c>
      <c r="T92">
        <v>13.482938539999999</v>
      </c>
      <c r="U92">
        <v>1324.7788459999999</v>
      </c>
      <c r="V92">
        <v>2.6800302930000002</v>
      </c>
      <c r="W92">
        <v>6.7558895940000001</v>
      </c>
      <c r="X92">
        <v>1.2179487179999999</v>
      </c>
      <c r="Y92">
        <v>323.67999270000001</v>
      </c>
      <c r="Z92">
        <v>15.77000046</v>
      </c>
      <c r="AA92">
        <v>0.18000000699999999</v>
      </c>
      <c r="AB92">
        <v>27.14621404</v>
      </c>
      <c r="AC92">
        <v>37.708378799999998</v>
      </c>
      <c r="AD92">
        <v>41.250534049999999</v>
      </c>
      <c r="AE92">
        <v>45.294873109999997</v>
      </c>
      <c r="AF92">
        <v>30.55485406</v>
      </c>
      <c r="AG92">
        <v>25.64151438</v>
      </c>
      <c r="AH92">
        <v>27.55891286</v>
      </c>
      <c r="AI92">
        <v>31.73676713</v>
      </c>
      <c r="AJ92">
        <v>33.107951559999997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93"/>
  <sheetViews>
    <sheetView workbookViewId="0">
      <pane ySplit="1" topLeftCell="A376" activePane="bottomLeft" state="frozen"/>
      <selection pane="bottomLeft" activeCell="D388" sqref="D1:D1048576"/>
    </sheetView>
  </sheetViews>
  <sheetFormatPr defaultColWidth="9.140625" defaultRowHeight="15" x14ac:dyDescent="0.25"/>
  <cols>
    <col min="1" max="1" width="5" style="25" bestFit="1" customWidth="1"/>
    <col min="2" max="2" width="11.5703125" style="25" bestFit="1" customWidth="1"/>
    <col min="3" max="3" width="9.7109375" style="25" bestFit="1" customWidth="1"/>
    <col min="4" max="4" width="17.7109375" style="25" bestFit="1" customWidth="1"/>
    <col min="5" max="5" width="12.28515625" style="25" bestFit="1" customWidth="1"/>
    <col min="6" max="6" width="3.7109375" style="25" bestFit="1" customWidth="1"/>
    <col min="7" max="7" width="9.5703125" style="25" bestFit="1" customWidth="1"/>
    <col min="8" max="8" width="15.28515625" style="25" bestFit="1" customWidth="1"/>
    <col min="9" max="10" width="9" style="25" bestFit="1" customWidth="1"/>
    <col min="11" max="11" width="12.42578125" style="25" bestFit="1" customWidth="1"/>
    <col min="12" max="12" width="9" style="25" bestFit="1" customWidth="1"/>
    <col min="13" max="13" width="8" style="25" bestFit="1" customWidth="1"/>
    <col min="14" max="14" width="7" style="25" bestFit="1" customWidth="1"/>
    <col min="15" max="15" width="9.42578125" style="25" bestFit="1" customWidth="1"/>
    <col min="16" max="16" width="7" style="25" bestFit="1" customWidth="1"/>
    <col min="17" max="17" width="8.85546875" style="25" bestFit="1" customWidth="1"/>
    <col min="18" max="18" width="20.28515625" style="25" bestFit="1" customWidth="1"/>
    <col min="19" max="19" width="13.5703125" style="25" bestFit="1" customWidth="1"/>
    <col min="20" max="20" width="8.28515625" style="25" bestFit="1" customWidth="1"/>
    <col min="21" max="21" width="12.7109375" style="25" bestFit="1" customWidth="1"/>
    <col min="22" max="22" width="8.28515625" style="25" bestFit="1" customWidth="1"/>
    <col min="23" max="23" width="10.28515625" style="25" bestFit="1" customWidth="1"/>
    <col min="24" max="24" width="8.28515625" style="25" bestFit="1" customWidth="1"/>
    <col min="25" max="25" width="10.7109375" style="25" bestFit="1" customWidth="1"/>
    <col min="26" max="26" width="12.7109375" style="25" bestFit="1" customWidth="1"/>
    <col min="27" max="27" width="8.140625" style="25" bestFit="1" customWidth="1"/>
    <col min="28" max="28" width="12.85546875" style="25" bestFit="1" customWidth="1"/>
    <col min="29" max="29" width="13.140625" style="25" bestFit="1" customWidth="1"/>
    <col min="30" max="30" width="22.42578125" style="25" bestFit="1" customWidth="1"/>
    <col min="31" max="31" width="16.140625" style="25" bestFit="1" customWidth="1"/>
    <col min="32" max="32" width="28.7109375" style="25" bestFit="1" customWidth="1"/>
    <col min="33" max="33" width="28.28515625" style="25" bestFit="1" customWidth="1"/>
    <col min="34" max="34" width="11.7109375" style="25" bestFit="1" customWidth="1"/>
    <col min="35" max="35" width="16.85546875" style="25" bestFit="1" customWidth="1"/>
    <col min="36" max="36" width="14.7109375" style="25" bestFit="1" customWidth="1"/>
    <col min="37" max="37" width="7.5703125" style="25" bestFit="1" customWidth="1"/>
    <col min="38" max="38" width="13.5703125" style="25" bestFit="1" customWidth="1"/>
    <col min="39" max="39" width="9.28515625" style="25" bestFit="1" customWidth="1"/>
    <col min="40" max="41" width="7" style="25" bestFit="1" customWidth="1"/>
    <col min="42" max="42" width="15.7109375" style="25" bestFit="1" customWidth="1"/>
    <col min="43" max="43" width="11.42578125" style="25" bestFit="1" customWidth="1"/>
    <col min="44" max="44" width="15.42578125" style="25" bestFit="1" customWidth="1"/>
    <col min="45" max="45" width="8.7109375" style="25" bestFit="1" customWidth="1"/>
    <col min="46" max="46" width="50.7109375" style="25" bestFit="1" customWidth="1"/>
    <col min="47" max="16384" width="9.140625" style="25"/>
  </cols>
  <sheetData>
    <row r="1" spans="1:46" x14ac:dyDescent="0.25">
      <c r="A1" s="20" t="s">
        <v>375</v>
      </c>
      <c r="B1" s="20" t="s">
        <v>376</v>
      </c>
      <c r="C1" s="20" t="s">
        <v>377</v>
      </c>
      <c r="D1" s="20" t="s">
        <v>378</v>
      </c>
      <c r="E1" s="20" t="s">
        <v>303</v>
      </c>
      <c r="F1" s="20" t="s">
        <v>418</v>
      </c>
      <c r="G1" s="20" t="s">
        <v>3</v>
      </c>
      <c r="H1" s="20" t="s">
        <v>457</v>
      </c>
      <c r="I1" s="20" t="s">
        <v>299</v>
      </c>
      <c r="J1" s="20" t="s">
        <v>300</v>
      </c>
      <c r="K1" s="20" t="s">
        <v>291</v>
      </c>
      <c r="L1" s="20" t="s">
        <v>292</v>
      </c>
      <c r="M1" s="20" t="s">
        <v>293</v>
      </c>
      <c r="N1" s="20" t="s">
        <v>456</v>
      </c>
      <c r="O1" s="20" t="s">
        <v>419</v>
      </c>
      <c r="P1" s="20" t="s">
        <v>27</v>
      </c>
      <c r="Q1" s="20" t="s">
        <v>379</v>
      </c>
      <c r="R1" s="20" t="s">
        <v>380</v>
      </c>
      <c r="S1" s="20" t="s">
        <v>295</v>
      </c>
      <c r="T1" s="20" t="s">
        <v>297</v>
      </c>
      <c r="U1" s="20" t="s">
        <v>296</v>
      </c>
      <c r="V1" s="21" t="s">
        <v>381</v>
      </c>
      <c r="W1" s="21" t="s">
        <v>382</v>
      </c>
      <c r="X1" s="21" t="s">
        <v>383</v>
      </c>
      <c r="Y1" s="21" t="s">
        <v>384</v>
      </c>
      <c r="Z1" s="22" t="s">
        <v>294</v>
      </c>
      <c r="AA1" s="22" t="s">
        <v>385</v>
      </c>
      <c r="AB1" s="22" t="s">
        <v>295</v>
      </c>
      <c r="AC1" s="23" t="s">
        <v>386</v>
      </c>
      <c r="AD1" s="23" t="s">
        <v>200</v>
      </c>
      <c r="AE1" s="23" t="s">
        <v>201</v>
      </c>
      <c r="AF1" s="23" t="s">
        <v>387</v>
      </c>
      <c r="AG1" s="23" t="s">
        <v>388</v>
      </c>
      <c r="AH1" s="23" t="s">
        <v>389</v>
      </c>
      <c r="AI1" s="23" t="s">
        <v>390</v>
      </c>
      <c r="AJ1" s="23" t="s">
        <v>391</v>
      </c>
      <c r="AK1" s="24" t="s">
        <v>392</v>
      </c>
      <c r="AL1" s="24" t="s">
        <v>393</v>
      </c>
      <c r="AM1" s="24" t="s">
        <v>394</v>
      </c>
      <c r="AN1" s="24" t="s">
        <v>395</v>
      </c>
      <c r="AO1" s="24" t="s">
        <v>396</v>
      </c>
      <c r="AP1" s="24" t="s">
        <v>397</v>
      </c>
      <c r="AQ1" s="24" t="s">
        <v>398</v>
      </c>
      <c r="AR1" s="24" t="s">
        <v>399</v>
      </c>
      <c r="AS1" s="24" t="s">
        <v>400</v>
      </c>
      <c r="AT1" s="20" t="s">
        <v>401</v>
      </c>
    </row>
    <row r="2" spans="1:46" x14ac:dyDescent="0.25">
      <c r="A2" s="25">
        <v>2017</v>
      </c>
      <c r="B2" s="29">
        <v>42962</v>
      </c>
      <c r="C2" s="26" t="s">
        <v>420</v>
      </c>
      <c r="D2" s="25" t="s">
        <v>157</v>
      </c>
      <c r="E2" s="25" t="s">
        <v>157</v>
      </c>
      <c r="G2" s="25">
        <v>10</v>
      </c>
      <c r="H2" s="27">
        <f t="shared" ref="H2:H3" si="0">SUM(K2:U2)</f>
        <v>27.93</v>
      </c>
      <c r="I2" s="25">
        <v>0.08</v>
      </c>
      <c r="J2" s="25">
        <f t="shared" ref="J2:J65" si="1">SUM(R2:T2)</f>
        <v>27.85</v>
      </c>
      <c r="M2" s="25">
        <v>0.08</v>
      </c>
      <c r="R2" s="25">
        <v>27.85</v>
      </c>
      <c r="S2" s="25">
        <v>0</v>
      </c>
      <c r="T2" s="25">
        <v>0</v>
      </c>
      <c r="Y2" s="25">
        <v>27.85</v>
      </c>
      <c r="AK2" s="25">
        <f>SUM(AL2:AS2)</f>
        <v>0.19</v>
      </c>
      <c r="AL2" s="25">
        <v>0.19</v>
      </c>
    </row>
    <row r="3" spans="1:46" x14ac:dyDescent="0.25">
      <c r="A3" s="25">
        <v>2017</v>
      </c>
      <c r="B3" s="29">
        <v>42962</v>
      </c>
      <c r="C3" s="26" t="s">
        <v>420</v>
      </c>
      <c r="D3" s="25" t="s">
        <v>157</v>
      </c>
      <c r="E3" s="25" t="s">
        <v>157</v>
      </c>
      <c r="G3" s="25">
        <v>20</v>
      </c>
      <c r="H3" s="27">
        <f t="shared" si="0"/>
        <v>30.099999999999998</v>
      </c>
      <c r="I3" s="25">
        <v>7.0000000000000007E-2</v>
      </c>
      <c r="J3" s="25">
        <f t="shared" si="1"/>
        <v>30.029999999999998</v>
      </c>
      <c r="M3" s="25">
        <v>7.0000000000000007E-2</v>
      </c>
      <c r="R3" s="25">
        <v>28.13</v>
      </c>
      <c r="S3" s="25">
        <v>1.9</v>
      </c>
      <c r="T3" s="25">
        <v>0</v>
      </c>
      <c r="Y3" s="25">
        <v>28.13</v>
      </c>
      <c r="AB3" s="25">
        <v>1.9</v>
      </c>
      <c r="AK3" s="25">
        <f t="shared" ref="AK3:AK66" si="2">SUM(AL3:AS3)</f>
        <v>0.1</v>
      </c>
      <c r="AR3" s="25">
        <v>0.1</v>
      </c>
    </row>
    <row r="4" spans="1:46" x14ac:dyDescent="0.25">
      <c r="A4" s="25">
        <v>2017</v>
      </c>
      <c r="B4" s="29">
        <v>42962</v>
      </c>
      <c r="C4" s="26" t="s">
        <v>420</v>
      </c>
      <c r="D4" s="25" t="s">
        <v>158</v>
      </c>
      <c r="E4" s="25" t="s">
        <v>158</v>
      </c>
      <c r="G4" s="25">
        <v>10</v>
      </c>
      <c r="H4" s="27">
        <f t="shared" ref="H4:H67" si="3">SUM(K4:U4)</f>
        <v>11.979999999999999</v>
      </c>
      <c r="I4" s="25">
        <f t="shared" ref="I4:I67" si="4">SUM(K4:P4)</f>
        <v>0.03</v>
      </c>
      <c r="J4" s="25">
        <f>SUM(R4:T4)</f>
        <v>11.78</v>
      </c>
      <c r="M4" s="25">
        <v>0.03</v>
      </c>
      <c r="R4" s="25">
        <v>0</v>
      </c>
      <c r="S4" s="25">
        <v>11.78</v>
      </c>
      <c r="T4" s="25">
        <v>0</v>
      </c>
      <c r="U4" s="25">
        <v>0.17</v>
      </c>
      <c r="AB4" s="25">
        <v>11.78</v>
      </c>
      <c r="AK4" s="25">
        <f t="shared" si="2"/>
        <v>0</v>
      </c>
    </row>
    <row r="5" spans="1:46" x14ac:dyDescent="0.25">
      <c r="A5" s="25">
        <v>2017</v>
      </c>
      <c r="B5" s="29">
        <v>42962</v>
      </c>
      <c r="C5" s="26" t="s">
        <v>420</v>
      </c>
      <c r="D5" s="25" t="s">
        <v>158</v>
      </c>
      <c r="E5" s="25" t="s">
        <v>158</v>
      </c>
      <c r="G5" s="25">
        <v>20</v>
      </c>
      <c r="H5" s="27">
        <f t="shared" si="3"/>
        <v>46.68</v>
      </c>
      <c r="I5" s="25">
        <f t="shared" si="4"/>
        <v>0</v>
      </c>
      <c r="J5" s="25">
        <f>SUM(R5:T5)</f>
        <v>46.54</v>
      </c>
      <c r="R5" s="25">
        <v>46.54</v>
      </c>
      <c r="S5" s="25">
        <v>0</v>
      </c>
      <c r="T5" s="25">
        <v>0</v>
      </c>
      <c r="U5" s="25">
        <v>0.14000000000000001</v>
      </c>
      <c r="Y5" s="25">
        <v>46.54</v>
      </c>
      <c r="AK5" s="25">
        <f t="shared" si="2"/>
        <v>0</v>
      </c>
    </row>
    <row r="6" spans="1:46" x14ac:dyDescent="0.25">
      <c r="A6" s="25">
        <v>2017</v>
      </c>
      <c r="B6" s="29">
        <v>42955</v>
      </c>
      <c r="C6" s="25" t="s">
        <v>402</v>
      </c>
      <c r="D6" s="25" t="s">
        <v>127</v>
      </c>
      <c r="E6" s="25" t="s">
        <v>127</v>
      </c>
      <c r="G6" s="25">
        <v>10</v>
      </c>
      <c r="H6" s="27">
        <f t="shared" si="3"/>
        <v>17.794319999999999</v>
      </c>
      <c r="I6" s="25">
        <f t="shared" si="4"/>
        <v>17.401630000000001</v>
      </c>
      <c r="J6" s="25">
        <f t="shared" si="1"/>
        <v>0.39268999999999998</v>
      </c>
      <c r="L6" s="25">
        <v>0.18923000000000001</v>
      </c>
      <c r="M6" s="25">
        <v>17.112400000000001</v>
      </c>
      <c r="P6" s="25">
        <v>0.1</v>
      </c>
      <c r="R6" s="25">
        <v>0.39268999999999998</v>
      </c>
      <c r="S6" s="25">
        <v>0</v>
      </c>
      <c r="T6" s="25">
        <v>0</v>
      </c>
      <c r="Y6" s="25">
        <v>0.39268999999999998</v>
      </c>
      <c r="AK6" s="25">
        <f t="shared" si="2"/>
        <v>0</v>
      </c>
    </row>
    <row r="7" spans="1:46" x14ac:dyDescent="0.25">
      <c r="A7" s="25">
        <v>2017</v>
      </c>
      <c r="B7" s="29">
        <v>42955</v>
      </c>
      <c r="C7" s="25" t="s">
        <v>402</v>
      </c>
      <c r="D7" s="25" t="s">
        <v>127</v>
      </c>
      <c r="E7" s="25" t="s">
        <v>127</v>
      </c>
      <c r="G7" s="25">
        <v>20</v>
      </c>
      <c r="H7" s="27">
        <f t="shared" si="3"/>
        <v>17.944319999999998</v>
      </c>
      <c r="I7" s="25">
        <f t="shared" si="4"/>
        <v>17.591629999999999</v>
      </c>
      <c r="J7" s="25">
        <f t="shared" si="1"/>
        <v>0.35269</v>
      </c>
      <c r="L7" s="25">
        <v>12.12923</v>
      </c>
      <c r="M7" s="25">
        <v>5.4623999999999997</v>
      </c>
      <c r="R7" s="25">
        <v>0.35269</v>
      </c>
      <c r="S7" s="25">
        <v>0</v>
      </c>
      <c r="T7" s="25">
        <v>0</v>
      </c>
      <c r="Y7" s="25">
        <v>0.35269</v>
      </c>
      <c r="AK7" s="25">
        <f t="shared" si="2"/>
        <v>0</v>
      </c>
    </row>
    <row r="8" spans="1:46" x14ac:dyDescent="0.25">
      <c r="A8" s="25">
        <v>2017</v>
      </c>
      <c r="B8" s="29">
        <v>42955</v>
      </c>
      <c r="C8" s="25" t="s">
        <v>402</v>
      </c>
      <c r="D8" s="25" t="s">
        <v>128</v>
      </c>
      <c r="E8" s="25" t="s">
        <v>128</v>
      </c>
      <c r="G8" s="25">
        <v>10</v>
      </c>
      <c r="H8" s="27">
        <f t="shared" si="3"/>
        <v>41.984319999999997</v>
      </c>
      <c r="I8" s="25">
        <f t="shared" si="4"/>
        <v>16.751629999999999</v>
      </c>
      <c r="J8" s="25">
        <f t="shared" si="1"/>
        <v>25.232690000000002</v>
      </c>
      <c r="L8" s="25">
        <v>16.10923</v>
      </c>
      <c r="M8" s="25">
        <v>0.64239999999999997</v>
      </c>
      <c r="R8" s="25">
        <v>25.232690000000002</v>
      </c>
      <c r="S8" s="25">
        <v>0</v>
      </c>
      <c r="T8" s="25">
        <v>0</v>
      </c>
      <c r="Y8" s="25">
        <v>25.232690000000002</v>
      </c>
      <c r="AK8" s="25">
        <f t="shared" si="2"/>
        <v>0</v>
      </c>
    </row>
    <row r="9" spans="1:46" x14ac:dyDescent="0.25">
      <c r="A9" s="25">
        <v>2017</v>
      </c>
      <c r="B9" s="29">
        <v>42955</v>
      </c>
      <c r="C9" s="25" t="s">
        <v>402</v>
      </c>
      <c r="D9" s="25" t="s">
        <v>128</v>
      </c>
      <c r="E9" s="25" t="s">
        <v>128</v>
      </c>
      <c r="G9" s="25">
        <v>20</v>
      </c>
      <c r="H9" s="27">
        <f t="shared" si="3"/>
        <v>38.164319999999996</v>
      </c>
      <c r="I9" s="25">
        <f t="shared" si="4"/>
        <v>37.821629999999999</v>
      </c>
      <c r="J9" s="25">
        <f t="shared" si="1"/>
        <v>0.34268999999999999</v>
      </c>
      <c r="L9" s="25">
        <v>37.209229999999998</v>
      </c>
      <c r="M9" s="25">
        <v>0.22239999999999999</v>
      </c>
      <c r="P9" s="25">
        <v>0.39</v>
      </c>
      <c r="R9" s="25">
        <v>0.34268999999999999</v>
      </c>
      <c r="S9" s="25">
        <v>0</v>
      </c>
      <c r="T9" s="25">
        <v>0</v>
      </c>
      <c r="Y9" s="25">
        <v>0.34268999999999999</v>
      </c>
      <c r="AK9" s="25">
        <f t="shared" si="2"/>
        <v>0</v>
      </c>
    </row>
    <row r="10" spans="1:46" x14ac:dyDescent="0.25">
      <c r="A10" s="25">
        <v>2017</v>
      </c>
      <c r="B10" s="29">
        <v>42963</v>
      </c>
      <c r="C10" s="25" t="s">
        <v>402</v>
      </c>
      <c r="D10" s="25" t="s">
        <v>142</v>
      </c>
      <c r="E10" s="25" t="s">
        <v>142</v>
      </c>
      <c r="G10" s="25">
        <v>10</v>
      </c>
      <c r="H10" s="27">
        <f t="shared" si="3"/>
        <v>17.16432</v>
      </c>
      <c r="I10" s="25">
        <f t="shared" si="4"/>
        <v>10.46163</v>
      </c>
      <c r="J10" s="25">
        <f t="shared" si="1"/>
        <v>6.7026899999999996</v>
      </c>
      <c r="L10" s="25">
        <v>7.7692300000000003</v>
      </c>
      <c r="M10" s="25">
        <v>2.6924000000000001</v>
      </c>
      <c r="R10" s="25">
        <v>6.7026899999999996</v>
      </c>
      <c r="S10" s="25">
        <v>0</v>
      </c>
      <c r="T10" s="25">
        <v>0</v>
      </c>
      <c r="Y10" s="25">
        <v>6.7026899999999996</v>
      </c>
      <c r="AK10" s="25">
        <f t="shared" si="2"/>
        <v>0</v>
      </c>
    </row>
    <row r="11" spans="1:46" x14ac:dyDescent="0.25">
      <c r="A11" s="25">
        <v>2017</v>
      </c>
      <c r="B11" s="29">
        <v>42963</v>
      </c>
      <c r="C11" s="25" t="s">
        <v>402</v>
      </c>
      <c r="D11" s="25" t="s">
        <v>142</v>
      </c>
      <c r="E11" s="25" t="s">
        <v>142</v>
      </c>
      <c r="G11" s="25">
        <v>20</v>
      </c>
      <c r="H11" s="27">
        <f t="shared" si="3"/>
        <v>19.274320000000003</v>
      </c>
      <c r="I11" s="25">
        <f t="shared" si="4"/>
        <v>7.5016300000000005</v>
      </c>
      <c r="J11" s="25">
        <f t="shared" si="1"/>
        <v>11.772690000000001</v>
      </c>
      <c r="L11" s="25">
        <v>5.9892300000000001</v>
      </c>
      <c r="M11" s="25">
        <v>1.5124</v>
      </c>
      <c r="R11" s="25">
        <v>11.772690000000001</v>
      </c>
      <c r="S11" s="25">
        <v>0</v>
      </c>
      <c r="T11" s="25">
        <v>0</v>
      </c>
      <c r="Y11" s="25">
        <v>11.772690000000001</v>
      </c>
      <c r="AK11" s="25">
        <f t="shared" si="2"/>
        <v>0</v>
      </c>
    </row>
    <row r="12" spans="1:46" x14ac:dyDescent="0.25">
      <c r="A12" s="25">
        <v>2017</v>
      </c>
      <c r="B12" s="29">
        <v>42963</v>
      </c>
      <c r="C12" s="25" t="s">
        <v>402</v>
      </c>
      <c r="D12" s="25" t="s">
        <v>146</v>
      </c>
      <c r="E12" s="25" t="s">
        <v>146</v>
      </c>
      <c r="G12" s="25">
        <v>10</v>
      </c>
      <c r="H12" s="27">
        <f t="shared" si="3"/>
        <v>17.744319999999998</v>
      </c>
      <c r="I12" s="25">
        <f t="shared" si="4"/>
        <v>10.771629999999998</v>
      </c>
      <c r="J12" s="25">
        <f t="shared" si="1"/>
        <v>6.9726900000000001</v>
      </c>
      <c r="L12" s="25">
        <v>6.2192299999999996</v>
      </c>
      <c r="M12" s="25">
        <v>4.5523999999999996</v>
      </c>
      <c r="R12" s="25">
        <v>6.9726900000000001</v>
      </c>
      <c r="S12" s="25">
        <v>0</v>
      </c>
      <c r="T12" s="25">
        <v>0</v>
      </c>
      <c r="Y12" s="25">
        <v>6.9726900000000001</v>
      </c>
      <c r="AK12" s="25">
        <f t="shared" si="2"/>
        <v>0</v>
      </c>
    </row>
    <row r="13" spans="1:46" x14ac:dyDescent="0.25">
      <c r="A13" s="25">
        <v>2017</v>
      </c>
      <c r="B13" s="29">
        <v>42963</v>
      </c>
      <c r="C13" s="25" t="s">
        <v>402</v>
      </c>
      <c r="D13" s="25" t="s">
        <v>146</v>
      </c>
      <c r="E13" s="25" t="s">
        <v>146</v>
      </c>
      <c r="G13" s="25">
        <v>20</v>
      </c>
      <c r="H13" s="27">
        <f t="shared" si="3"/>
        <v>18.464320000000001</v>
      </c>
      <c r="I13" s="25">
        <f t="shared" si="4"/>
        <v>5.9916300000000007</v>
      </c>
      <c r="J13" s="25">
        <f t="shared" si="1"/>
        <v>12.47269</v>
      </c>
      <c r="L13" s="25">
        <v>4.3892300000000004</v>
      </c>
      <c r="M13" s="25">
        <v>1.6024</v>
      </c>
      <c r="R13" s="25">
        <v>12.47269</v>
      </c>
      <c r="S13" s="25">
        <v>0</v>
      </c>
      <c r="T13" s="25">
        <v>0</v>
      </c>
      <c r="W13" s="25">
        <v>2.64</v>
      </c>
      <c r="Y13" s="25">
        <v>9.8326899999999995</v>
      </c>
      <c r="AK13" s="25">
        <f t="shared" si="2"/>
        <v>0</v>
      </c>
    </row>
    <row r="14" spans="1:46" x14ac:dyDescent="0.25">
      <c r="A14" s="25">
        <v>2017</v>
      </c>
      <c r="B14" s="29">
        <v>42955</v>
      </c>
      <c r="C14" s="25" t="s">
        <v>402</v>
      </c>
      <c r="D14" s="25" t="s">
        <v>129</v>
      </c>
      <c r="E14" s="25" t="s">
        <v>129</v>
      </c>
      <c r="G14" s="25">
        <v>10</v>
      </c>
      <c r="H14" s="27">
        <f t="shared" si="3"/>
        <v>26.740989999999996</v>
      </c>
      <c r="I14" s="25">
        <f t="shared" si="4"/>
        <v>24.591629999999999</v>
      </c>
      <c r="J14" s="25">
        <f t="shared" si="1"/>
        <v>2.1493599999999997</v>
      </c>
      <c r="L14" s="25">
        <v>24.329229999999999</v>
      </c>
      <c r="M14" s="25">
        <v>0.18240000000000001</v>
      </c>
      <c r="P14" s="25">
        <v>0.08</v>
      </c>
      <c r="R14" s="25">
        <v>1.5826899999999999</v>
      </c>
      <c r="S14" s="25">
        <v>0.56667000000000001</v>
      </c>
      <c r="T14" s="25">
        <v>0</v>
      </c>
      <c r="Y14" s="25">
        <v>1.5826899999999999</v>
      </c>
      <c r="AB14" s="25">
        <v>0.56667000000000001</v>
      </c>
      <c r="AK14" s="25">
        <f t="shared" si="2"/>
        <v>0</v>
      </c>
    </row>
    <row r="15" spans="1:46" x14ac:dyDescent="0.25">
      <c r="A15" s="25">
        <v>2017</v>
      </c>
      <c r="B15" s="29">
        <v>42955</v>
      </c>
      <c r="C15" s="25" t="s">
        <v>402</v>
      </c>
      <c r="D15" s="25" t="s">
        <v>129</v>
      </c>
      <c r="E15" s="25" t="s">
        <v>129</v>
      </c>
      <c r="G15" s="25">
        <v>20</v>
      </c>
      <c r="H15" s="27">
        <f t="shared" si="3"/>
        <v>37.08099</v>
      </c>
      <c r="I15" s="25">
        <f t="shared" si="4"/>
        <v>36.011630000000004</v>
      </c>
      <c r="J15" s="25">
        <f t="shared" si="1"/>
        <v>1.0693600000000001</v>
      </c>
      <c r="L15" s="25">
        <v>35.399230000000003</v>
      </c>
      <c r="M15" s="25">
        <v>0.61240000000000006</v>
      </c>
      <c r="R15" s="25">
        <v>0.91269</v>
      </c>
      <c r="S15" s="25">
        <v>0.15667</v>
      </c>
      <c r="T15" s="25">
        <v>0</v>
      </c>
      <c r="Y15" s="25">
        <v>0.91269</v>
      </c>
      <c r="AB15" s="25">
        <v>0.15667</v>
      </c>
      <c r="AK15" s="25">
        <f t="shared" si="2"/>
        <v>0</v>
      </c>
    </row>
    <row r="16" spans="1:46" x14ac:dyDescent="0.25">
      <c r="A16" s="25">
        <v>2017</v>
      </c>
      <c r="B16" s="29">
        <v>42955</v>
      </c>
      <c r="C16" s="25" t="s">
        <v>402</v>
      </c>
      <c r="D16" s="25" t="s">
        <v>130</v>
      </c>
      <c r="E16" s="25" t="s">
        <v>130</v>
      </c>
      <c r="G16" s="25">
        <v>10</v>
      </c>
      <c r="H16" s="27">
        <f t="shared" si="3"/>
        <v>38.790990000000001</v>
      </c>
      <c r="I16" s="25">
        <f t="shared" si="4"/>
        <v>37.401630000000004</v>
      </c>
      <c r="J16" s="25">
        <f t="shared" si="1"/>
        <v>1.3893599999999999</v>
      </c>
      <c r="L16" s="25">
        <v>22.569230000000001</v>
      </c>
      <c r="M16" s="25">
        <v>14.6524</v>
      </c>
      <c r="P16" s="25">
        <v>0.18</v>
      </c>
      <c r="R16" s="25">
        <v>0.33268999999999999</v>
      </c>
      <c r="S16" s="25">
        <v>1.05667</v>
      </c>
      <c r="T16" s="25">
        <v>0</v>
      </c>
      <c r="Y16" s="25">
        <v>0.33268999999999999</v>
      </c>
      <c r="AB16" s="25">
        <v>1.05667</v>
      </c>
      <c r="AK16" s="25">
        <f t="shared" si="2"/>
        <v>0</v>
      </c>
    </row>
    <row r="17" spans="1:42" x14ac:dyDescent="0.25">
      <c r="A17" s="25">
        <v>2017</v>
      </c>
      <c r="B17" s="29">
        <v>42955</v>
      </c>
      <c r="C17" s="25" t="s">
        <v>402</v>
      </c>
      <c r="D17" s="25" t="s">
        <v>130</v>
      </c>
      <c r="E17" s="25" t="s">
        <v>130</v>
      </c>
      <c r="G17" s="25">
        <v>20</v>
      </c>
      <c r="H17" s="27">
        <f t="shared" si="3"/>
        <v>24.000990000000002</v>
      </c>
      <c r="I17" s="25">
        <f t="shared" si="4"/>
        <v>3.7816299999999998</v>
      </c>
      <c r="J17" s="25">
        <f t="shared" si="1"/>
        <v>20.219359999999998</v>
      </c>
      <c r="L17" s="25">
        <v>3.4392299999999998</v>
      </c>
      <c r="M17" s="25">
        <v>0.34239999999999998</v>
      </c>
      <c r="R17" s="25">
        <v>0.71269000000000005</v>
      </c>
      <c r="S17" s="25">
        <v>19.50667</v>
      </c>
      <c r="T17" s="25">
        <v>0</v>
      </c>
      <c r="Y17" s="25">
        <v>0.71269000000000005</v>
      </c>
      <c r="AB17" s="25">
        <v>19.50667</v>
      </c>
      <c r="AK17" s="25">
        <f t="shared" si="2"/>
        <v>0</v>
      </c>
    </row>
    <row r="18" spans="1:42" x14ac:dyDescent="0.25">
      <c r="A18" s="25">
        <v>2017</v>
      </c>
      <c r="B18" s="29">
        <v>42950</v>
      </c>
      <c r="C18" s="25" t="s">
        <v>402</v>
      </c>
      <c r="D18" s="25" t="s">
        <v>57</v>
      </c>
      <c r="E18" s="25" t="s">
        <v>57</v>
      </c>
      <c r="G18" s="25">
        <v>10</v>
      </c>
      <c r="H18" s="27">
        <f t="shared" si="3"/>
        <v>13.12923</v>
      </c>
      <c r="I18" s="25">
        <f t="shared" si="4"/>
        <v>5.1192299999999999</v>
      </c>
      <c r="J18" s="25">
        <f t="shared" si="1"/>
        <v>8.01</v>
      </c>
      <c r="L18" s="25">
        <v>4.6292299999999997</v>
      </c>
      <c r="M18" s="25">
        <v>0.49</v>
      </c>
      <c r="R18" s="25">
        <v>3.83</v>
      </c>
      <c r="S18" s="25">
        <v>4.18</v>
      </c>
      <c r="T18" s="25">
        <v>0</v>
      </c>
      <c r="W18" s="25">
        <v>0.65</v>
      </c>
      <c r="Y18" s="25">
        <v>3.18</v>
      </c>
      <c r="AB18" s="25">
        <v>4.18</v>
      </c>
      <c r="AK18" s="25">
        <f t="shared" si="2"/>
        <v>0</v>
      </c>
    </row>
    <row r="19" spans="1:42" x14ac:dyDescent="0.25">
      <c r="A19" s="25">
        <v>2017</v>
      </c>
      <c r="B19" s="29">
        <v>42950</v>
      </c>
      <c r="C19" s="25" t="s">
        <v>402</v>
      </c>
      <c r="D19" s="25" t="s">
        <v>57</v>
      </c>
      <c r="E19" s="25" t="s">
        <v>57</v>
      </c>
      <c r="G19" s="25">
        <v>20</v>
      </c>
      <c r="H19" s="27">
        <f t="shared" si="3"/>
        <v>12.25099</v>
      </c>
      <c r="I19" s="25">
        <f t="shared" si="4"/>
        <v>3.5916300000000003</v>
      </c>
      <c r="J19" s="25">
        <f t="shared" si="1"/>
        <v>8.6593599999999995</v>
      </c>
      <c r="L19" s="25">
        <v>1.7892300000000001</v>
      </c>
      <c r="M19" s="25">
        <v>1.8024</v>
      </c>
      <c r="R19" s="25">
        <v>0.62268999999999997</v>
      </c>
      <c r="S19" s="25">
        <v>8.0066699999999997</v>
      </c>
      <c r="T19" s="25">
        <v>0.03</v>
      </c>
      <c r="Y19" s="25">
        <v>0.62268999999999997</v>
      </c>
      <c r="AB19" s="25">
        <v>8.0066699999999997</v>
      </c>
      <c r="AI19" s="25">
        <v>0.03</v>
      </c>
      <c r="AK19" s="25">
        <f t="shared" si="2"/>
        <v>0</v>
      </c>
    </row>
    <row r="20" spans="1:42" x14ac:dyDescent="0.25">
      <c r="A20" s="25">
        <v>2017</v>
      </c>
      <c r="B20" s="29">
        <v>42950</v>
      </c>
      <c r="C20" s="25" t="s">
        <v>402</v>
      </c>
      <c r="D20" s="25" t="s">
        <v>58</v>
      </c>
      <c r="E20" s="25" t="s">
        <v>58</v>
      </c>
      <c r="G20" s="25">
        <v>10</v>
      </c>
      <c r="H20" s="27">
        <f t="shared" si="3"/>
        <v>15.474320000000001</v>
      </c>
      <c r="I20" s="25">
        <f t="shared" si="4"/>
        <v>11.061630000000001</v>
      </c>
      <c r="J20" s="25">
        <f t="shared" si="1"/>
        <v>4.4126899999999996</v>
      </c>
      <c r="L20" s="25">
        <v>10.59923</v>
      </c>
      <c r="M20" s="25">
        <v>0.46239999999999998</v>
      </c>
      <c r="R20" s="25">
        <v>4.4126899999999996</v>
      </c>
      <c r="S20" s="25">
        <v>0</v>
      </c>
      <c r="T20" s="25">
        <v>0</v>
      </c>
      <c r="Y20" s="25">
        <v>4.4126899999999996</v>
      </c>
      <c r="AK20" s="25">
        <f t="shared" si="2"/>
        <v>0</v>
      </c>
    </row>
    <row r="21" spans="1:42" x14ac:dyDescent="0.25">
      <c r="A21" s="25">
        <v>2017</v>
      </c>
      <c r="B21" s="29">
        <v>42950</v>
      </c>
      <c r="C21" s="25" t="s">
        <v>402</v>
      </c>
      <c r="D21" s="25" t="s">
        <v>58</v>
      </c>
      <c r="E21" s="25" t="s">
        <v>58</v>
      </c>
      <c r="G21" s="25">
        <v>20</v>
      </c>
      <c r="H21" s="27">
        <f t="shared" si="3"/>
        <v>22.705719999999999</v>
      </c>
      <c r="I21" s="25">
        <f t="shared" si="4"/>
        <v>9.62303</v>
      </c>
      <c r="J21" s="25">
        <f t="shared" si="1"/>
        <v>13.082689999999999</v>
      </c>
      <c r="L21" s="25">
        <v>9.6192299999999999</v>
      </c>
      <c r="P21" s="25">
        <v>3.8E-3</v>
      </c>
      <c r="R21" s="25">
        <v>13.082689999999999</v>
      </c>
      <c r="S21" s="25">
        <v>0</v>
      </c>
      <c r="T21" s="25">
        <v>0</v>
      </c>
      <c r="Y21" s="25">
        <v>13.082689999999999</v>
      </c>
      <c r="AK21" s="25">
        <f t="shared" si="2"/>
        <v>0</v>
      </c>
    </row>
    <row r="22" spans="1:42" x14ac:dyDescent="0.25">
      <c r="A22" s="25">
        <v>2017</v>
      </c>
      <c r="B22" s="29">
        <v>42961</v>
      </c>
      <c r="C22" s="25" t="s">
        <v>402</v>
      </c>
      <c r="D22" s="25" t="s">
        <v>167</v>
      </c>
      <c r="E22" s="25" t="s">
        <v>167</v>
      </c>
      <c r="G22" s="25">
        <v>10</v>
      </c>
      <c r="H22" s="27">
        <f t="shared" si="3"/>
        <v>26.858690000000003</v>
      </c>
      <c r="I22" s="25">
        <f t="shared" si="4"/>
        <v>20.03933</v>
      </c>
      <c r="J22" s="25">
        <f t="shared" si="1"/>
        <v>6.8193599999999996</v>
      </c>
      <c r="L22" s="25">
        <v>14.94923</v>
      </c>
      <c r="M22" s="25">
        <v>5.0823999999999998</v>
      </c>
      <c r="P22" s="25">
        <v>7.7000000000000002E-3</v>
      </c>
      <c r="R22" s="25">
        <v>0.82269000000000003</v>
      </c>
      <c r="S22" s="25">
        <v>5.9966699999999999</v>
      </c>
      <c r="T22" s="25">
        <v>0</v>
      </c>
      <c r="Y22" s="25">
        <v>0.82269000000000003</v>
      </c>
      <c r="AB22" s="25">
        <v>5.9966699999999999</v>
      </c>
      <c r="AK22" s="25">
        <f t="shared" si="2"/>
        <v>0</v>
      </c>
    </row>
    <row r="23" spans="1:42" x14ac:dyDescent="0.25">
      <c r="A23" s="25">
        <v>2017</v>
      </c>
      <c r="B23" s="29">
        <v>42961</v>
      </c>
      <c r="C23" s="25" t="s">
        <v>402</v>
      </c>
      <c r="D23" s="25" t="s">
        <v>167</v>
      </c>
      <c r="E23" s="25" t="s">
        <v>167</v>
      </c>
      <c r="G23" s="25">
        <v>20</v>
      </c>
      <c r="H23" s="27">
        <f t="shared" si="3"/>
        <v>34.810989999999997</v>
      </c>
      <c r="I23" s="25">
        <f t="shared" si="4"/>
        <v>27.431629999999998</v>
      </c>
      <c r="J23" s="25">
        <f t="shared" si="1"/>
        <v>7.3193600000000005</v>
      </c>
      <c r="L23" s="25">
        <v>13.67923</v>
      </c>
      <c r="M23" s="25">
        <v>13.7524</v>
      </c>
      <c r="Q23" s="25">
        <v>0.06</v>
      </c>
      <c r="R23" s="25">
        <v>1.21269</v>
      </c>
      <c r="S23" s="25">
        <v>6.1066700000000003</v>
      </c>
      <c r="T23" s="25">
        <v>0</v>
      </c>
      <c r="Y23" s="25">
        <v>1.21269</v>
      </c>
      <c r="AB23" s="25">
        <v>6.1066700000000003</v>
      </c>
      <c r="AK23" s="25">
        <f t="shared" si="2"/>
        <v>0</v>
      </c>
    </row>
    <row r="24" spans="1:42" x14ac:dyDescent="0.25">
      <c r="A24" s="25">
        <v>2017</v>
      </c>
      <c r="B24" s="29">
        <v>42961</v>
      </c>
      <c r="C24" s="25" t="s">
        <v>402</v>
      </c>
      <c r="D24" s="25" t="s">
        <v>163</v>
      </c>
      <c r="E24" s="25" t="s">
        <v>163</v>
      </c>
      <c r="G24" s="25">
        <v>10</v>
      </c>
      <c r="H24" s="27">
        <f t="shared" si="3"/>
        <v>31.25432</v>
      </c>
      <c r="I24" s="25">
        <f t="shared" si="4"/>
        <v>5.1516299999999999</v>
      </c>
      <c r="J24" s="25">
        <f t="shared" si="1"/>
        <v>26.102689999999999</v>
      </c>
      <c r="L24" s="25">
        <v>4.7392300000000001</v>
      </c>
      <c r="M24" s="25">
        <v>0.41239999999999999</v>
      </c>
      <c r="R24" s="25">
        <v>26.102689999999999</v>
      </c>
      <c r="S24" s="25">
        <v>0</v>
      </c>
      <c r="T24" s="25">
        <v>0</v>
      </c>
      <c r="Y24" s="25">
        <v>26.102689999999999</v>
      </c>
      <c r="AK24" s="25">
        <f t="shared" si="2"/>
        <v>0</v>
      </c>
    </row>
    <row r="25" spans="1:42" x14ac:dyDescent="0.25">
      <c r="A25" s="25">
        <v>2017</v>
      </c>
      <c r="B25" s="29">
        <v>42961</v>
      </c>
      <c r="C25" s="25" t="s">
        <v>402</v>
      </c>
      <c r="D25" s="25" t="s">
        <v>163</v>
      </c>
      <c r="E25" s="25" t="s">
        <v>163</v>
      </c>
      <c r="G25" s="25">
        <v>20</v>
      </c>
      <c r="H25" s="27">
        <f t="shared" si="3"/>
        <v>60.564320000000002</v>
      </c>
      <c r="I25" s="25">
        <f t="shared" si="4"/>
        <v>5.2116300000000004</v>
      </c>
      <c r="J25" s="25">
        <f t="shared" si="1"/>
        <v>55.352690000000003</v>
      </c>
      <c r="L25" s="25">
        <v>4.8192300000000001</v>
      </c>
      <c r="M25" s="25">
        <v>0.39240000000000003</v>
      </c>
      <c r="R25" s="25">
        <v>55.352690000000003</v>
      </c>
      <c r="S25" s="25">
        <v>0</v>
      </c>
      <c r="T25" s="25">
        <v>0</v>
      </c>
      <c r="Y25" s="25">
        <v>55.352690000000003</v>
      </c>
      <c r="AK25" s="25">
        <f t="shared" si="2"/>
        <v>0</v>
      </c>
    </row>
    <row r="26" spans="1:42" x14ac:dyDescent="0.25">
      <c r="A26" s="25">
        <v>2017</v>
      </c>
      <c r="B26" s="29">
        <v>42961</v>
      </c>
      <c r="C26" s="25" t="s">
        <v>402</v>
      </c>
      <c r="D26" s="25" t="s">
        <v>160</v>
      </c>
      <c r="E26" s="25" t="s">
        <v>160</v>
      </c>
      <c r="G26" s="25">
        <v>10</v>
      </c>
      <c r="H26" s="27">
        <f t="shared" si="3"/>
        <v>19.492819999999998</v>
      </c>
      <c r="I26" s="25">
        <f t="shared" si="4"/>
        <v>18.770129999999998</v>
      </c>
      <c r="J26" s="25">
        <f t="shared" si="1"/>
        <v>0.72269000000000005</v>
      </c>
      <c r="K26" s="25">
        <v>0.12</v>
      </c>
      <c r="L26" s="25">
        <v>7.4292299999999996</v>
      </c>
      <c r="M26" s="25">
        <v>11.202400000000001</v>
      </c>
      <c r="P26" s="25">
        <v>1.8499999999999999E-2</v>
      </c>
      <c r="R26" s="25">
        <v>0.72269000000000005</v>
      </c>
      <c r="S26" s="25">
        <v>0</v>
      </c>
      <c r="T26" s="25">
        <v>0</v>
      </c>
      <c r="Y26" s="25">
        <v>0.72269000000000005</v>
      </c>
      <c r="AK26" s="25">
        <f t="shared" si="2"/>
        <v>0</v>
      </c>
    </row>
    <row r="27" spans="1:42" x14ac:dyDescent="0.25">
      <c r="A27" s="25">
        <v>2017</v>
      </c>
      <c r="B27" s="29">
        <v>42961</v>
      </c>
      <c r="C27" s="25" t="s">
        <v>402</v>
      </c>
      <c r="D27" s="25" t="s">
        <v>160</v>
      </c>
      <c r="E27" s="25" t="s">
        <v>160</v>
      </c>
      <c r="G27" s="25">
        <v>20</v>
      </c>
      <c r="H27" s="27">
        <f t="shared" si="3"/>
        <v>25.020990000000001</v>
      </c>
      <c r="I27" s="25">
        <f t="shared" si="4"/>
        <v>23.76163</v>
      </c>
      <c r="J27" s="25">
        <f t="shared" si="1"/>
        <v>1.25936</v>
      </c>
      <c r="L27" s="25">
        <v>15.45923</v>
      </c>
      <c r="M27" s="25">
        <v>8.3024000000000004</v>
      </c>
      <c r="R27" s="25">
        <v>0.41269</v>
      </c>
      <c r="S27" s="25">
        <v>0.84667000000000003</v>
      </c>
      <c r="T27" s="25">
        <v>0</v>
      </c>
      <c r="Y27" s="25">
        <v>0.41269</v>
      </c>
      <c r="AB27" s="25">
        <v>0.84667000000000003</v>
      </c>
      <c r="AK27" s="25">
        <f t="shared" si="2"/>
        <v>0</v>
      </c>
    </row>
    <row r="28" spans="1:42" x14ac:dyDescent="0.25">
      <c r="A28" s="25">
        <v>2017</v>
      </c>
      <c r="B28" s="29">
        <v>42956</v>
      </c>
      <c r="C28" s="25" t="s">
        <v>402</v>
      </c>
      <c r="D28" s="25" t="s">
        <v>123</v>
      </c>
      <c r="E28" s="25" t="s">
        <v>123</v>
      </c>
      <c r="G28" s="25">
        <v>10</v>
      </c>
      <c r="H28" s="27">
        <f t="shared" si="3"/>
        <v>19.64432</v>
      </c>
      <c r="I28" s="25">
        <f t="shared" si="4"/>
        <v>5.0716299999999999</v>
      </c>
      <c r="J28" s="25">
        <f t="shared" si="1"/>
        <v>14.57269</v>
      </c>
      <c r="L28" s="25">
        <v>0.21923000000000001</v>
      </c>
      <c r="M28" s="25">
        <v>4.8524000000000003</v>
      </c>
      <c r="R28" s="25">
        <v>14.57269</v>
      </c>
      <c r="S28" s="25">
        <v>0</v>
      </c>
      <c r="T28" s="25">
        <v>0</v>
      </c>
      <c r="Y28" s="25">
        <v>14.57269</v>
      </c>
      <c r="AK28" s="25">
        <f t="shared" si="2"/>
        <v>0</v>
      </c>
    </row>
    <row r="29" spans="1:42" x14ac:dyDescent="0.25">
      <c r="A29" s="25">
        <v>2017</v>
      </c>
      <c r="B29" s="29">
        <v>42956</v>
      </c>
      <c r="C29" s="25" t="s">
        <v>402</v>
      </c>
      <c r="D29" s="25" t="s">
        <v>123</v>
      </c>
      <c r="E29" s="25" t="s">
        <v>123</v>
      </c>
      <c r="G29" s="25">
        <v>20</v>
      </c>
      <c r="H29" s="27">
        <f t="shared" si="3"/>
        <v>17.850989999999999</v>
      </c>
      <c r="I29" s="25">
        <f t="shared" si="4"/>
        <v>3.1316299999999999</v>
      </c>
      <c r="J29" s="25">
        <f t="shared" si="1"/>
        <v>14.71936</v>
      </c>
      <c r="L29" s="25">
        <v>0.28922999999999999</v>
      </c>
      <c r="M29" s="25">
        <v>2.8424</v>
      </c>
      <c r="R29" s="25">
        <v>14.62269</v>
      </c>
      <c r="S29" s="25">
        <v>9.6670000000000006E-2</v>
      </c>
      <c r="T29" s="25">
        <v>0</v>
      </c>
      <c r="Y29" s="25">
        <v>14.62269</v>
      </c>
      <c r="AB29" s="25">
        <v>9.6670000000000006E-2</v>
      </c>
      <c r="AK29" s="25">
        <f t="shared" si="2"/>
        <v>0</v>
      </c>
    </row>
    <row r="30" spans="1:42" x14ac:dyDescent="0.25">
      <c r="A30" s="25">
        <v>2017</v>
      </c>
      <c r="B30" s="29">
        <v>42956</v>
      </c>
      <c r="C30" s="25" t="s">
        <v>402</v>
      </c>
      <c r="D30" s="25" t="s">
        <v>122</v>
      </c>
      <c r="E30" s="25" t="s">
        <v>122</v>
      </c>
      <c r="G30" s="25">
        <v>10</v>
      </c>
      <c r="H30" s="27">
        <f t="shared" si="3"/>
        <v>12.964320000000001</v>
      </c>
      <c r="I30" s="25">
        <f t="shared" si="4"/>
        <v>12.35163</v>
      </c>
      <c r="J30" s="25">
        <f t="shared" si="1"/>
        <v>0.61268999999999996</v>
      </c>
      <c r="L30" s="25">
        <v>10.85923</v>
      </c>
      <c r="M30" s="25">
        <v>1.4923999999999999</v>
      </c>
      <c r="R30" s="25">
        <v>0.61268999999999996</v>
      </c>
      <c r="S30" s="25">
        <v>0</v>
      </c>
      <c r="T30" s="25">
        <v>0</v>
      </c>
      <c r="Y30" s="25">
        <v>0.61268999999999996</v>
      </c>
      <c r="AK30" s="25">
        <f t="shared" si="2"/>
        <v>0</v>
      </c>
    </row>
    <row r="31" spans="1:42" x14ac:dyDescent="0.25">
      <c r="A31" s="25">
        <v>2017</v>
      </c>
      <c r="B31" s="29">
        <v>42956</v>
      </c>
      <c r="C31" s="25" t="s">
        <v>402</v>
      </c>
      <c r="D31" s="25" t="s">
        <v>122</v>
      </c>
      <c r="E31" s="25" t="s">
        <v>122</v>
      </c>
      <c r="G31" s="25">
        <v>20</v>
      </c>
      <c r="H31" s="27">
        <f t="shared" si="3"/>
        <v>16.134319999999999</v>
      </c>
      <c r="I31" s="25">
        <f t="shared" si="4"/>
        <v>14.581630000000001</v>
      </c>
      <c r="J31" s="25">
        <f t="shared" si="1"/>
        <v>1.5526899999999999</v>
      </c>
      <c r="L31" s="25">
        <v>12.45923</v>
      </c>
      <c r="M31" s="25">
        <v>2.1223999999999998</v>
      </c>
      <c r="R31" s="25">
        <v>1.5526899999999999</v>
      </c>
      <c r="S31" s="25">
        <v>0</v>
      </c>
      <c r="T31" s="25">
        <v>0</v>
      </c>
      <c r="Y31" s="25">
        <v>1.5526899999999999</v>
      </c>
      <c r="AK31" s="25">
        <f t="shared" si="2"/>
        <v>0</v>
      </c>
    </row>
    <row r="32" spans="1:42" x14ac:dyDescent="0.25">
      <c r="A32" s="25">
        <v>2017</v>
      </c>
      <c r="B32" s="29">
        <v>42948</v>
      </c>
      <c r="C32" s="25" t="s">
        <v>403</v>
      </c>
      <c r="D32" s="25" t="s">
        <v>85</v>
      </c>
      <c r="E32" s="25" t="s">
        <v>85</v>
      </c>
      <c r="G32" s="25">
        <v>10</v>
      </c>
      <c r="H32" s="27">
        <f t="shared" si="3"/>
        <v>12.44</v>
      </c>
      <c r="I32" s="25">
        <f t="shared" si="4"/>
        <v>8.4499999999999993</v>
      </c>
      <c r="J32" s="25">
        <f t="shared" si="1"/>
        <v>3.99</v>
      </c>
      <c r="L32" s="25">
        <v>2.0299999999999998</v>
      </c>
      <c r="M32" s="25">
        <v>6.42</v>
      </c>
      <c r="R32" s="25">
        <v>0</v>
      </c>
      <c r="S32" s="25">
        <v>3.99</v>
      </c>
      <c r="T32" s="25">
        <v>0</v>
      </c>
      <c r="AB32" s="25">
        <v>3.99</v>
      </c>
      <c r="AK32" s="25">
        <f t="shared" si="2"/>
        <v>0.37</v>
      </c>
      <c r="AN32" s="25">
        <v>0.02</v>
      </c>
      <c r="AO32" s="25">
        <v>0.28999999999999998</v>
      </c>
      <c r="AP32" s="25">
        <v>0.06</v>
      </c>
    </row>
    <row r="33" spans="1:45" x14ac:dyDescent="0.25">
      <c r="A33" s="25">
        <v>2017</v>
      </c>
      <c r="B33" s="29">
        <v>42948</v>
      </c>
      <c r="C33" s="25" t="s">
        <v>403</v>
      </c>
      <c r="D33" s="25" t="s">
        <v>85</v>
      </c>
      <c r="E33" s="25" t="s">
        <v>85</v>
      </c>
      <c r="G33" s="25">
        <v>20</v>
      </c>
      <c r="H33" s="27">
        <f t="shared" si="3"/>
        <v>27.6601</v>
      </c>
      <c r="I33" s="25">
        <f t="shared" si="4"/>
        <v>9.3800999999999988</v>
      </c>
      <c r="J33" s="25">
        <f t="shared" si="1"/>
        <v>17.52</v>
      </c>
      <c r="L33" s="25">
        <v>3.37</v>
      </c>
      <c r="M33" s="25">
        <v>5.99</v>
      </c>
      <c r="P33" s="25">
        <v>2.01E-2</v>
      </c>
      <c r="Q33" s="25">
        <v>0.76</v>
      </c>
      <c r="R33" s="25">
        <v>0.52</v>
      </c>
      <c r="S33" s="25">
        <v>17</v>
      </c>
      <c r="T33" s="25">
        <v>0</v>
      </c>
      <c r="X33" s="25">
        <v>0.49</v>
      </c>
      <c r="Y33" s="25">
        <v>0.03</v>
      </c>
      <c r="AB33" s="25">
        <v>17</v>
      </c>
      <c r="AK33" s="25">
        <f t="shared" si="2"/>
        <v>0.3</v>
      </c>
      <c r="AO33" s="25">
        <v>0.3</v>
      </c>
    </row>
    <row r="34" spans="1:45" x14ac:dyDescent="0.25">
      <c r="A34" s="25">
        <v>2017</v>
      </c>
      <c r="B34" s="29">
        <v>42948</v>
      </c>
      <c r="C34" s="25" t="s">
        <v>403</v>
      </c>
      <c r="D34" s="25" t="s">
        <v>88</v>
      </c>
      <c r="E34" s="25" t="s">
        <v>88</v>
      </c>
      <c r="G34" s="25">
        <v>10</v>
      </c>
      <c r="H34" s="27">
        <f t="shared" si="3"/>
        <v>14.76</v>
      </c>
      <c r="I34" s="25">
        <f t="shared" si="4"/>
        <v>1.6199999999999999</v>
      </c>
      <c r="J34" s="25">
        <f t="shared" si="1"/>
        <v>13.14</v>
      </c>
      <c r="L34" s="25">
        <v>1.18</v>
      </c>
      <c r="M34" s="25">
        <v>0.44</v>
      </c>
      <c r="R34" s="25">
        <v>11.89</v>
      </c>
      <c r="S34" s="25">
        <v>1.25</v>
      </c>
      <c r="T34" s="25">
        <v>0</v>
      </c>
      <c r="Y34" s="25">
        <v>11.89</v>
      </c>
      <c r="AB34" s="25">
        <v>1.25</v>
      </c>
      <c r="AK34" s="25">
        <f t="shared" si="2"/>
        <v>0</v>
      </c>
    </row>
    <row r="35" spans="1:45" x14ac:dyDescent="0.25">
      <c r="A35" s="25">
        <v>2017</v>
      </c>
      <c r="B35" s="29">
        <v>42948</v>
      </c>
      <c r="C35" s="25" t="s">
        <v>403</v>
      </c>
      <c r="D35" s="25" t="s">
        <v>88</v>
      </c>
      <c r="E35" s="25" t="s">
        <v>88</v>
      </c>
      <c r="G35" s="25">
        <v>20</v>
      </c>
      <c r="H35" s="27">
        <f t="shared" si="3"/>
        <v>14.92</v>
      </c>
      <c r="I35" s="25">
        <f t="shared" si="4"/>
        <v>0.85</v>
      </c>
      <c r="J35" s="25">
        <f t="shared" si="1"/>
        <v>14.07</v>
      </c>
      <c r="L35" s="25">
        <v>0.28000000000000003</v>
      </c>
      <c r="M35" s="25">
        <v>0.56999999999999995</v>
      </c>
      <c r="R35" s="25">
        <v>14.05</v>
      </c>
      <c r="S35" s="25">
        <v>0.02</v>
      </c>
      <c r="T35" s="25">
        <v>0</v>
      </c>
      <c r="W35" s="25">
        <v>1.65</v>
      </c>
      <c r="Y35" s="25">
        <v>12.4</v>
      </c>
      <c r="AB35" s="25">
        <v>0.02</v>
      </c>
      <c r="AK35" s="25">
        <f t="shared" si="2"/>
        <v>0</v>
      </c>
    </row>
    <row r="36" spans="1:45" x14ac:dyDescent="0.25">
      <c r="A36" s="25">
        <v>2017</v>
      </c>
      <c r="B36" s="29">
        <v>42948</v>
      </c>
      <c r="C36" s="25" t="s">
        <v>403</v>
      </c>
      <c r="D36" s="25" t="s">
        <v>90</v>
      </c>
      <c r="E36" s="25" t="s">
        <v>90</v>
      </c>
      <c r="G36" s="25">
        <v>10</v>
      </c>
      <c r="H36" s="27">
        <f t="shared" si="3"/>
        <v>29.09</v>
      </c>
      <c r="I36" s="25">
        <f t="shared" si="4"/>
        <v>8.98</v>
      </c>
      <c r="J36" s="25">
        <f t="shared" si="1"/>
        <v>16.2</v>
      </c>
      <c r="L36" s="25">
        <v>1.0900000000000001</v>
      </c>
      <c r="M36" s="25">
        <v>7.83</v>
      </c>
      <c r="P36" s="25">
        <v>0.06</v>
      </c>
      <c r="Q36" s="25">
        <v>3.91</v>
      </c>
      <c r="R36" s="25">
        <v>15.36</v>
      </c>
      <c r="S36" s="25">
        <v>0.84</v>
      </c>
      <c r="T36" s="25">
        <v>0</v>
      </c>
      <c r="Y36" s="25">
        <v>15.36</v>
      </c>
      <c r="AB36" s="25">
        <v>0.84</v>
      </c>
      <c r="AK36" s="25">
        <f t="shared" si="2"/>
        <v>0</v>
      </c>
    </row>
    <row r="37" spans="1:45" x14ac:dyDescent="0.25">
      <c r="A37" s="25">
        <v>2017</v>
      </c>
      <c r="B37" s="29">
        <v>42948</v>
      </c>
      <c r="C37" s="25" t="s">
        <v>403</v>
      </c>
      <c r="D37" s="25" t="s">
        <v>90</v>
      </c>
      <c r="E37" s="25" t="s">
        <v>90</v>
      </c>
      <c r="G37" s="25">
        <v>20</v>
      </c>
      <c r="H37" s="27">
        <f t="shared" si="3"/>
        <v>21.78</v>
      </c>
      <c r="I37" s="25">
        <f t="shared" si="4"/>
        <v>7.69</v>
      </c>
      <c r="J37" s="25">
        <f t="shared" si="1"/>
        <v>14.09</v>
      </c>
      <c r="L37" s="25">
        <v>1.25</v>
      </c>
      <c r="M37" s="25">
        <v>6.44</v>
      </c>
      <c r="R37" s="25">
        <v>13.73</v>
      </c>
      <c r="S37" s="25">
        <v>0.36</v>
      </c>
      <c r="T37" s="25">
        <v>0</v>
      </c>
      <c r="Y37" s="25">
        <v>13.73</v>
      </c>
      <c r="AB37" s="25">
        <v>0.36</v>
      </c>
      <c r="AK37" s="25">
        <f t="shared" si="2"/>
        <v>0.03</v>
      </c>
      <c r="AO37" s="25">
        <v>0.03</v>
      </c>
    </row>
    <row r="38" spans="1:45" x14ac:dyDescent="0.25">
      <c r="A38" s="25">
        <v>2017</v>
      </c>
      <c r="B38" s="29">
        <v>42963</v>
      </c>
      <c r="C38" s="25" t="s">
        <v>403</v>
      </c>
      <c r="D38" s="25" t="s">
        <v>145</v>
      </c>
      <c r="E38" s="25" t="s">
        <v>145</v>
      </c>
      <c r="G38" s="25">
        <v>10</v>
      </c>
      <c r="H38" s="27">
        <f t="shared" si="3"/>
        <v>21.310000000000002</v>
      </c>
      <c r="I38" s="25">
        <f t="shared" si="4"/>
        <v>10.23</v>
      </c>
      <c r="J38" s="25">
        <f t="shared" si="1"/>
        <v>11.08</v>
      </c>
      <c r="L38" s="25">
        <v>8.51</v>
      </c>
      <c r="M38" s="25">
        <v>1.65</v>
      </c>
      <c r="P38" s="25">
        <v>7.0000000000000007E-2</v>
      </c>
      <c r="R38" s="25">
        <v>11.08</v>
      </c>
      <c r="S38" s="25">
        <v>0</v>
      </c>
      <c r="T38" s="25">
        <v>0</v>
      </c>
      <c r="Y38" s="25">
        <v>11.08</v>
      </c>
      <c r="AK38" s="25">
        <f t="shared" si="2"/>
        <v>0</v>
      </c>
    </row>
    <row r="39" spans="1:45" x14ac:dyDescent="0.25">
      <c r="A39" s="25">
        <v>2017</v>
      </c>
      <c r="B39" s="29">
        <v>42963</v>
      </c>
      <c r="C39" s="25" t="s">
        <v>403</v>
      </c>
      <c r="D39" s="25" t="s">
        <v>145</v>
      </c>
      <c r="E39" s="25" t="s">
        <v>145</v>
      </c>
      <c r="G39" s="25">
        <v>20</v>
      </c>
      <c r="H39" s="27">
        <f t="shared" si="3"/>
        <v>25.07</v>
      </c>
      <c r="I39" s="25">
        <f t="shared" si="4"/>
        <v>23.44</v>
      </c>
      <c r="J39" s="25">
        <f t="shared" si="1"/>
        <v>1.63</v>
      </c>
      <c r="L39" s="25">
        <v>16.420000000000002</v>
      </c>
      <c r="M39" s="25">
        <v>7.02</v>
      </c>
      <c r="R39" s="25">
        <v>1.63</v>
      </c>
      <c r="S39" s="25">
        <v>0</v>
      </c>
      <c r="T39" s="25">
        <v>0</v>
      </c>
      <c r="Y39" s="25">
        <v>1.63</v>
      </c>
      <c r="AK39" s="25">
        <f t="shared" si="2"/>
        <v>0</v>
      </c>
    </row>
    <row r="40" spans="1:45" x14ac:dyDescent="0.25">
      <c r="A40" s="25">
        <v>2017</v>
      </c>
      <c r="B40" s="29">
        <v>42963</v>
      </c>
      <c r="C40" s="25" t="s">
        <v>403</v>
      </c>
      <c r="D40" s="25" t="s">
        <v>138</v>
      </c>
      <c r="E40" s="25" t="s">
        <v>138</v>
      </c>
      <c r="G40" s="25">
        <v>10</v>
      </c>
      <c r="H40" s="27">
        <f t="shared" si="3"/>
        <v>24.099999999999998</v>
      </c>
      <c r="I40" s="25">
        <f t="shared" si="4"/>
        <v>16.059999999999999</v>
      </c>
      <c r="J40" s="25">
        <f t="shared" si="1"/>
        <v>8.0400000000000009</v>
      </c>
      <c r="L40" s="25">
        <v>15.19</v>
      </c>
      <c r="M40" s="25">
        <v>0.87</v>
      </c>
      <c r="R40" s="25">
        <v>7.48</v>
      </c>
      <c r="S40" s="25">
        <v>0.56000000000000005</v>
      </c>
      <c r="T40" s="25">
        <v>0</v>
      </c>
      <c r="Y40" s="25">
        <v>7.48</v>
      </c>
      <c r="AB40" s="25">
        <v>0.56000000000000005</v>
      </c>
      <c r="AK40" s="25">
        <f t="shared" si="2"/>
        <v>0</v>
      </c>
    </row>
    <row r="41" spans="1:45" x14ac:dyDescent="0.25">
      <c r="A41" s="25">
        <v>2017</v>
      </c>
      <c r="B41" s="29">
        <v>42963</v>
      </c>
      <c r="C41" s="25" t="s">
        <v>403</v>
      </c>
      <c r="D41" s="25" t="s">
        <v>138</v>
      </c>
      <c r="E41" s="25" t="s">
        <v>138</v>
      </c>
      <c r="G41" s="25">
        <v>21</v>
      </c>
      <c r="H41" s="27">
        <f t="shared" si="3"/>
        <v>21.764600000000002</v>
      </c>
      <c r="I41" s="25">
        <f t="shared" si="4"/>
        <v>10.2346</v>
      </c>
      <c r="J41" s="25">
        <f t="shared" si="1"/>
        <v>11.53</v>
      </c>
      <c r="L41" s="25">
        <v>4.6100000000000003</v>
      </c>
      <c r="M41" s="25">
        <v>5.62</v>
      </c>
      <c r="P41" s="25">
        <v>4.5999999999999999E-3</v>
      </c>
      <c r="R41" s="25">
        <v>11.53</v>
      </c>
      <c r="S41" s="25">
        <v>0</v>
      </c>
      <c r="T41" s="25">
        <v>0</v>
      </c>
      <c r="Y41" s="25">
        <v>11.53</v>
      </c>
      <c r="AK41" s="25">
        <f t="shared" si="2"/>
        <v>0.22</v>
      </c>
      <c r="AN41" s="25">
        <v>0.1</v>
      </c>
      <c r="AO41" s="25">
        <v>0.12</v>
      </c>
    </row>
    <row r="42" spans="1:45" x14ac:dyDescent="0.25">
      <c r="A42" s="25">
        <v>2017</v>
      </c>
      <c r="B42" s="29">
        <v>42963</v>
      </c>
      <c r="C42" s="25" t="s">
        <v>403</v>
      </c>
      <c r="D42" s="25" t="s">
        <v>140</v>
      </c>
      <c r="E42" s="25" t="s">
        <v>140</v>
      </c>
      <c r="G42" s="25">
        <v>10</v>
      </c>
      <c r="H42" s="27">
        <f t="shared" si="3"/>
        <v>34.01</v>
      </c>
      <c r="I42" s="25">
        <f t="shared" si="4"/>
        <v>30.48</v>
      </c>
      <c r="J42" s="25">
        <f t="shared" si="1"/>
        <v>3.53</v>
      </c>
      <c r="K42" s="25">
        <v>8.14</v>
      </c>
      <c r="L42" s="25">
        <v>14.17</v>
      </c>
      <c r="M42" s="25">
        <v>8.02</v>
      </c>
      <c r="P42" s="25">
        <v>0.15</v>
      </c>
      <c r="R42" s="25">
        <v>3.32</v>
      </c>
      <c r="S42" s="25">
        <v>0.21</v>
      </c>
      <c r="T42" s="25">
        <v>0</v>
      </c>
      <c r="V42" s="25">
        <v>1.92</v>
      </c>
      <c r="Y42" s="25">
        <v>1.4</v>
      </c>
      <c r="AB42" s="25">
        <v>0.21</v>
      </c>
      <c r="AK42" s="25">
        <f t="shared" si="2"/>
        <v>1.83</v>
      </c>
      <c r="AM42" s="25">
        <v>0.15</v>
      </c>
      <c r="AN42" s="25">
        <v>1.02</v>
      </c>
      <c r="AO42" s="25">
        <v>0.66</v>
      </c>
      <c r="AP42" s="25">
        <v>0</v>
      </c>
    </row>
    <row r="43" spans="1:45" x14ac:dyDescent="0.25">
      <c r="A43" s="25">
        <v>2017</v>
      </c>
      <c r="B43" s="29">
        <v>42963</v>
      </c>
      <c r="C43" s="25" t="s">
        <v>403</v>
      </c>
      <c r="D43" s="25" t="s">
        <v>140</v>
      </c>
      <c r="E43" s="25" t="s">
        <v>140</v>
      </c>
      <c r="G43" s="25">
        <v>20</v>
      </c>
      <c r="H43" s="27">
        <f t="shared" si="3"/>
        <v>32.949999999999996</v>
      </c>
      <c r="I43" s="25">
        <f t="shared" si="4"/>
        <v>31.709999999999997</v>
      </c>
      <c r="J43" s="25">
        <f t="shared" si="1"/>
        <v>1.24</v>
      </c>
      <c r="K43" s="25">
        <v>9.3000000000000007</v>
      </c>
      <c r="L43" s="25">
        <v>12.31</v>
      </c>
      <c r="M43" s="25">
        <v>10.039999999999999</v>
      </c>
      <c r="P43" s="25">
        <v>0.06</v>
      </c>
      <c r="R43" s="25">
        <v>1.24</v>
      </c>
      <c r="S43" s="25">
        <v>0</v>
      </c>
      <c r="T43" s="25">
        <v>0</v>
      </c>
      <c r="V43" s="25">
        <v>0.6</v>
      </c>
      <c r="Y43" s="25">
        <v>0.64</v>
      </c>
      <c r="AK43" s="25">
        <f t="shared" si="2"/>
        <v>3.06</v>
      </c>
      <c r="AM43" s="25">
        <v>0.32</v>
      </c>
      <c r="AN43" s="25">
        <v>1.44</v>
      </c>
      <c r="AO43" s="25">
        <v>1.3</v>
      </c>
    </row>
    <row r="44" spans="1:45" x14ac:dyDescent="0.25">
      <c r="A44" s="25">
        <v>2017</v>
      </c>
      <c r="B44" s="29">
        <v>42957</v>
      </c>
      <c r="C44" s="25" t="s">
        <v>403</v>
      </c>
      <c r="D44" s="25" t="s">
        <v>173</v>
      </c>
      <c r="E44" s="25" t="s">
        <v>173</v>
      </c>
      <c r="G44" s="25">
        <v>10</v>
      </c>
      <c r="H44" s="27">
        <f t="shared" si="3"/>
        <v>19.357599999999998</v>
      </c>
      <c r="I44" s="25">
        <f t="shared" si="4"/>
        <v>1.0676000000000001</v>
      </c>
      <c r="J44" s="25">
        <f t="shared" si="1"/>
        <v>18.29</v>
      </c>
      <c r="K44" s="25">
        <v>0.1</v>
      </c>
      <c r="L44" s="25">
        <v>0.42</v>
      </c>
      <c r="M44" s="25">
        <v>0.54</v>
      </c>
      <c r="P44" s="25">
        <v>7.6E-3</v>
      </c>
      <c r="R44" s="25">
        <v>15.52</v>
      </c>
      <c r="S44" s="25">
        <v>0</v>
      </c>
      <c r="T44" s="25">
        <v>2.77</v>
      </c>
      <c r="Y44" s="25">
        <v>15.52</v>
      </c>
      <c r="AF44" s="25">
        <v>2.77</v>
      </c>
      <c r="AK44" s="25">
        <f t="shared" si="2"/>
        <v>4.1999999999999997E-3</v>
      </c>
      <c r="AR44" s="25">
        <v>4.1999999999999997E-3</v>
      </c>
    </row>
    <row r="45" spans="1:45" x14ac:dyDescent="0.25">
      <c r="A45" s="25">
        <v>2017</v>
      </c>
      <c r="B45" s="29">
        <v>42957</v>
      </c>
      <c r="C45" s="25" t="s">
        <v>403</v>
      </c>
      <c r="D45" s="25" t="s">
        <v>173</v>
      </c>
      <c r="E45" s="25" t="s">
        <v>173</v>
      </c>
      <c r="G45" s="25">
        <v>20</v>
      </c>
      <c r="H45" s="27">
        <f t="shared" si="3"/>
        <v>38.18</v>
      </c>
      <c r="I45" s="25">
        <f t="shared" si="4"/>
        <v>5.8500000000000005</v>
      </c>
      <c r="J45" s="25">
        <f t="shared" si="1"/>
        <v>32.33</v>
      </c>
      <c r="L45" s="25">
        <v>1.08</v>
      </c>
      <c r="M45" s="25">
        <v>4.62</v>
      </c>
      <c r="P45" s="25">
        <v>0.15</v>
      </c>
      <c r="R45" s="25">
        <v>31.95</v>
      </c>
      <c r="S45" s="25">
        <v>0.38</v>
      </c>
      <c r="T45" s="25">
        <v>0</v>
      </c>
      <c r="Y45" s="25">
        <v>31.95</v>
      </c>
      <c r="AB45" s="25">
        <v>0.38</v>
      </c>
      <c r="AK45" s="25">
        <f t="shared" si="2"/>
        <v>6.83E-2</v>
      </c>
      <c r="AN45" s="25">
        <v>0.05</v>
      </c>
      <c r="AO45" s="25">
        <v>8.3000000000000001E-3</v>
      </c>
      <c r="AS45" s="25">
        <v>0.01</v>
      </c>
    </row>
    <row r="46" spans="1:45" x14ac:dyDescent="0.25">
      <c r="A46" s="25">
        <v>2017</v>
      </c>
      <c r="B46" s="29">
        <v>42956</v>
      </c>
      <c r="C46" s="25" t="s">
        <v>403</v>
      </c>
      <c r="D46" s="25" t="s">
        <v>117</v>
      </c>
      <c r="E46" s="25" t="s">
        <v>117</v>
      </c>
      <c r="G46" s="25">
        <v>10</v>
      </c>
      <c r="H46" s="27">
        <f t="shared" si="3"/>
        <v>20.43</v>
      </c>
      <c r="I46" s="25">
        <f t="shared" si="4"/>
        <v>15.61</v>
      </c>
      <c r="J46" s="25">
        <f t="shared" si="1"/>
        <v>4.82</v>
      </c>
      <c r="L46" s="25">
        <v>7.98</v>
      </c>
      <c r="M46" s="25">
        <v>7.51</v>
      </c>
      <c r="P46" s="25">
        <v>0.12</v>
      </c>
      <c r="R46" s="25">
        <v>4.82</v>
      </c>
      <c r="S46" s="25">
        <v>0</v>
      </c>
      <c r="T46" s="25">
        <v>0</v>
      </c>
      <c r="Y46" s="25">
        <v>4.82</v>
      </c>
      <c r="AK46" s="25">
        <f t="shared" si="2"/>
        <v>0.73</v>
      </c>
      <c r="AN46" s="25">
        <v>0.28000000000000003</v>
      </c>
      <c r="AO46" s="25">
        <v>0.45</v>
      </c>
    </row>
    <row r="47" spans="1:45" x14ac:dyDescent="0.25">
      <c r="A47" s="25">
        <v>2017</v>
      </c>
      <c r="B47" s="29">
        <v>42956</v>
      </c>
      <c r="C47" s="25" t="s">
        <v>403</v>
      </c>
      <c r="D47" s="25" t="s">
        <v>117</v>
      </c>
      <c r="E47" s="25" t="s">
        <v>117</v>
      </c>
      <c r="G47" s="25">
        <v>20</v>
      </c>
      <c r="H47" s="27">
        <f t="shared" si="3"/>
        <v>13.29</v>
      </c>
      <c r="I47" s="25">
        <f t="shared" si="4"/>
        <v>1.5300000000000002</v>
      </c>
      <c r="J47" s="25">
        <f t="shared" si="1"/>
        <v>11.76</v>
      </c>
      <c r="L47" s="25">
        <v>0.38</v>
      </c>
      <c r="M47" s="25">
        <v>1.0900000000000001</v>
      </c>
      <c r="P47" s="25">
        <v>0.06</v>
      </c>
      <c r="R47" s="25">
        <v>3.13</v>
      </c>
      <c r="S47" s="25">
        <v>0.28000000000000003</v>
      </c>
      <c r="T47" s="25">
        <v>8.35</v>
      </c>
      <c r="Y47" s="25">
        <v>3.13</v>
      </c>
      <c r="AB47" s="25">
        <v>0.28000000000000003</v>
      </c>
      <c r="AF47" s="25">
        <v>8.35</v>
      </c>
      <c r="AK47" s="25">
        <f t="shared" si="2"/>
        <v>0</v>
      </c>
    </row>
    <row r="48" spans="1:45" x14ac:dyDescent="0.25">
      <c r="A48" s="25">
        <v>2017</v>
      </c>
      <c r="B48" s="29">
        <v>42956</v>
      </c>
      <c r="C48" s="25" t="s">
        <v>403</v>
      </c>
      <c r="D48" s="25" t="s">
        <v>125</v>
      </c>
      <c r="E48" s="25" t="s">
        <v>125</v>
      </c>
      <c r="G48" s="25">
        <v>10</v>
      </c>
      <c r="H48" s="27">
        <f t="shared" si="3"/>
        <v>13.530000000000001</v>
      </c>
      <c r="I48" s="25">
        <f t="shared" si="4"/>
        <v>12.49</v>
      </c>
      <c r="J48" s="25">
        <f t="shared" si="1"/>
        <v>1.04</v>
      </c>
      <c r="L48" s="25">
        <v>7.12</v>
      </c>
      <c r="M48" s="25">
        <v>5.37</v>
      </c>
      <c r="R48" s="25">
        <v>1.04</v>
      </c>
      <c r="S48" s="25">
        <v>0</v>
      </c>
      <c r="T48" s="25">
        <v>0</v>
      </c>
      <c r="Y48" s="25">
        <v>1.04</v>
      </c>
      <c r="AK48" s="25">
        <f t="shared" si="2"/>
        <v>0.81</v>
      </c>
      <c r="AN48" s="25">
        <v>0.03</v>
      </c>
      <c r="AO48" s="25">
        <v>0.78</v>
      </c>
    </row>
    <row r="49" spans="1:45" x14ac:dyDescent="0.25">
      <c r="A49" s="25">
        <v>2017</v>
      </c>
      <c r="B49" s="29">
        <v>42956</v>
      </c>
      <c r="C49" s="25" t="s">
        <v>403</v>
      </c>
      <c r="D49" s="25" t="s">
        <v>125</v>
      </c>
      <c r="E49" s="25" t="s">
        <v>125</v>
      </c>
      <c r="G49" s="25">
        <v>20</v>
      </c>
      <c r="H49" s="27">
        <f t="shared" si="3"/>
        <v>15.690000000000001</v>
      </c>
      <c r="I49" s="25">
        <f t="shared" si="4"/>
        <v>13.280000000000001</v>
      </c>
      <c r="J49" s="25">
        <f t="shared" si="1"/>
        <v>2.41</v>
      </c>
      <c r="L49" s="25">
        <v>5.96</v>
      </c>
      <c r="M49" s="25">
        <v>7.23</v>
      </c>
      <c r="P49" s="25">
        <v>0.09</v>
      </c>
      <c r="R49" s="25">
        <v>2.41</v>
      </c>
      <c r="S49" s="25">
        <v>0</v>
      </c>
      <c r="T49" s="25">
        <v>0</v>
      </c>
      <c r="Y49" s="25">
        <v>2.41</v>
      </c>
      <c r="AK49" s="25">
        <f t="shared" si="2"/>
        <v>0.44999999999999996</v>
      </c>
      <c r="AN49" s="25">
        <v>0.16</v>
      </c>
      <c r="AO49" s="25">
        <v>0.28999999999999998</v>
      </c>
    </row>
    <row r="50" spans="1:45" x14ac:dyDescent="0.25">
      <c r="A50" s="25">
        <v>2017</v>
      </c>
      <c r="B50" s="29">
        <v>42956</v>
      </c>
      <c r="C50" s="25" t="s">
        <v>403</v>
      </c>
      <c r="D50" s="25" t="s">
        <v>116</v>
      </c>
      <c r="E50" s="25" t="s">
        <v>116</v>
      </c>
      <c r="G50" s="25">
        <v>10</v>
      </c>
      <c r="H50" s="27">
        <f t="shared" si="3"/>
        <v>125.19999999999999</v>
      </c>
      <c r="I50" s="25">
        <f t="shared" si="4"/>
        <v>74.61</v>
      </c>
      <c r="J50" s="25">
        <f t="shared" si="1"/>
        <v>50.589999999999996</v>
      </c>
      <c r="K50" s="25">
        <v>28.56</v>
      </c>
      <c r="L50" s="25">
        <v>38.83</v>
      </c>
      <c r="M50" s="25">
        <v>7.22</v>
      </c>
      <c r="R50" s="25">
        <v>50.589999999999996</v>
      </c>
      <c r="S50" s="25">
        <v>0</v>
      </c>
      <c r="T50" s="25">
        <v>0</v>
      </c>
      <c r="V50" s="25">
        <v>1.19</v>
      </c>
      <c r="Y50" s="25">
        <v>49.4</v>
      </c>
      <c r="AK50" s="25">
        <f t="shared" si="2"/>
        <v>0.12</v>
      </c>
      <c r="AN50" s="25">
        <v>0.12</v>
      </c>
    </row>
    <row r="51" spans="1:45" x14ac:dyDescent="0.25">
      <c r="A51" s="25">
        <v>2017</v>
      </c>
      <c r="B51" s="29">
        <v>42956</v>
      </c>
      <c r="C51" s="25" t="s">
        <v>403</v>
      </c>
      <c r="D51" s="25" t="s">
        <v>116</v>
      </c>
      <c r="E51" s="25" t="s">
        <v>116</v>
      </c>
      <c r="G51" s="25">
        <v>20</v>
      </c>
      <c r="H51" s="27">
        <f t="shared" si="3"/>
        <v>124.96</v>
      </c>
      <c r="I51" s="25">
        <f t="shared" si="4"/>
        <v>110.82</v>
      </c>
      <c r="J51" s="25">
        <f t="shared" si="1"/>
        <v>14.14</v>
      </c>
      <c r="K51" s="25">
        <v>14.83</v>
      </c>
      <c r="L51" s="25">
        <v>95.83</v>
      </c>
      <c r="M51" s="25">
        <v>0.16</v>
      </c>
      <c r="R51" s="25">
        <v>14.14</v>
      </c>
      <c r="S51" s="25">
        <v>0</v>
      </c>
      <c r="T51" s="25">
        <v>0</v>
      </c>
      <c r="Y51" s="25">
        <v>14.14</v>
      </c>
      <c r="AK51" s="25">
        <f t="shared" si="2"/>
        <v>2.82</v>
      </c>
      <c r="AN51" s="25">
        <v>2.82</v>
      </c>
    </row>
    <row r="52" spans="1:45" x14ac:dyDescent="0.25">
      <c r="A52" s="25">
        <v>2017</v>
      </c>
      <c r="B52" s="29">
        <v>42956</v>
      </c>
      <c r="C52" s="25" t="s">
        <v>403</v>
      </c>
      <c r="D52" s="25" t="s">
        <v>115</v>
      </c>
      <c r="E52" s="25" t="s">
        <v>115</v>
      </c>
      <c r="G52" s="25">
        <v>10</v>
      </c>
      <c r="H52" s="27">
        <f t="shared" si="3"/>
        <v>38.72</v>
      </c>
      <c r="I52" s="25">
        <f t="shared" si="4"/>
        <v>2.14</v>
      </c>
      <c r="J52" s="25">
        <f t="shared" si="1"/>
        <v>36.58</v>
      </c>
      <c r="L52" s="25">
        <v>0.15</v>
      </c>
      <c r="M52" s="25">
        <v>1.99</v>
      </c>
      <c r="R52" s="25">
        <v>36.299999999999997</v>
      </c>
      <c r="S52" s="25">
        <v>0</v>
      </c>
      <c r="T52" s="25">
        <v>0.28000000000000003</v>
      </c>
      <c r="V52" s="25">
        <v>14.09</v>
      </c>
      <c r="Y52" s="25">
        <v>22.21</v>
      </c>
      <c r="AF52" s="25">
        <v>0.28000000000000003</v>
      </c>
      <c r="AK52" s="25">
        <f t="shared" si="2"/>
        <v>0.1</v>
      </c>
      <c r="AL52" s="25">
        <v>0.03</v>
      </c>
      <c r="AO52" s="25">
        <v>7.0000000000000007E-2</v>
      </c>
    </row>
    <row r="53" spans="1:45" x14ac:dyDescent="0.25">
      <c r="A53" s="25">
        <v>2017</v>
      </c>
      <c r="B53" s="29">
        <v>42956</v>
      </c>
      <c r="C53" s="25" t="s">
        <v>403</v>
      </c>
      <c r="D53" s="25" t="s">
        <v>115</v>
      </c>
      <c r="E53" s="25" t="s">
        <v>115</v>
      </c>
      <c r="G53" s="25">
        <v>20</v>
      </c>
      <c r="H53" s="27">
        <f t="shared" si="3"/>
        <v>13.56</v>
      </c>
      <c r="I53" s="25">
        <f t="shared" si="4"/>
        <v>3.66</v>
      </c>
      <c r="J53" s="25">
        <f t="shared" si="1"/>
        <v>9.9</v>
      </c>
      <c r="L53" s="25">
        <v>1.59</v>
      </c>
      <c r="M53" s="25">
        <v>2.0699999999999998</v>
      </c>
      <c r="R53" s="25">
        <v>6.99</v>
      </c>
      <c r="S53" s="25">
        <v>2.91</v>
      </c>
      <c r="T53" s="25">
        <v>0</v>
      </c>
      <c r="V53" s="25">
        <v>0.41</v>
      </c>
      <c r="Y53" s="25">
        <v>6.58</v>
      </c>
      <c r="AB53" s="25">
        <v>2.91</v>
      </c>
      <c r="AK53" s="25">
        <f t="shared" si="2"/>
        <v>6.9999999999999993E-2</v>
      </c>
      <c r="AN53" s="25">
        <v>0.01</v>
      </c>
      <c r="AO53" s="25">
        <v>0.06</v>
      </c>
    </row>
    <row r="54" spans="1:45" x14ac:dyDescent="0.25">
      <c r="A54" s="25">
        <v>2017</v>
      </c>
      <c r="B54" s="29">
        <v>42956</v>
      </c>
      <c r="C54" s="25" t="s">
        <v>403</v>
      </c>
      <c r="D54" s="25" t="s">
        <v>120</v>
      </c>
      <c r="E54" s="25" t="s">
        <v>120</v>
      </c>
      <c r="G54" s="25">
        <v>10</v>
      </c>
      <c r="H54" s="27">
        <f t="shared" si="3"/>
        <v>19.880000000000003</v>
      </c>
      <c r="I54" s="25">
        <f t="shared" si="4"/>
        <v>6.8800000000000008</v>
      </c>
      <c r="J54" s="25">
        <f t="shared" si="1"/>
        <v>13</v>
      </c>
      <c r="L54" s="25">
        <v>5.36</v>
      </c>
      <c r="M54" s="25">
        <v>1.52</v>
      </c>
      <c r="R54" s="25">
        <v>12.79</v>
      </c>
      <c r="S54" s="25">
        <v>0.21</v>
      </c>
      <c r="T54" s="25">
        <v>0</v>
      </c>
      <c r="Y54" s="25">
        <v>12.79</v>
      </c>
      <c r="AB54" s="25">
        <v>0.21</v>
      </c>
      <c r="AK54" s="25">
        <f t="shared" si="2"/>
        <v>0.61</v>
      </c>
      <c r="AN54" s="25">
        <v>0.56999999999999995</v>
      </c>
      <c r="AO54" s="25">
        <v>0.04</v>
      </c>
    </row>
    <row r="55" spans="1:45" x14ac:dyDescent="0.25">
      <c r="A55" s="25">
        <v>2017</v>
      </c>
      <c r="B55" s="29">
        <v>42956</v>
      </c>
      <c r="C55" s="25" t="s">
        <v>403</v>
      </c>
      <c r="D55" s="25" t="s">
        <v>120</v>
      </c>
      <c r="E55" s="25" t="s">
        <v>120</v>
      </c>
      <c r="G55" s="25">
        <v>20</v>
      </c>
      <c r="H55" s="27">
        <f t="shared" si="3"/>
        <v>26.14</v>
      </c>
      <c r="I55" s="25">
        <f t="shared" si="4"/>
        <v>5.12</v>
      </c>
      <c r="J55" s="25">
        <f t="shared" si="1"/>
        <v>21.02</v>
      </c>
      <c r="L55" s="25">
        <v>4.09</v>
      </c>
      <c r="M55" s="25">
        <v>1</v>
      </c>
      <c r="P55" s="25">
        <v>0.03</v>
      </c>
      <c r="R55" s="25">
        <v>20.8</v>
      </c>
      <c r="S55" s="25">
        <v>0.22</v>
      </c>
      <c r="T55" s="25">
        <v>0</v>
      </c>
      <c r="Y55" s="25">
        <v>20.8</v>
      </c>
      <c r="AB55" s="25">
        <v>0.22</v>
      </c>
      <c r="AK55" s="25">
        <f t="shared" si="2"/>
        <v>0.19</v>
      </c>
      <c r="AN55" s="25">
        <v>0.16</v>
      </c>
      <c r="AP55" s="25">
        <v>0.03</v>
      </c>
    </row>
    <row r="56" spans="1:45" x14ac:dyDescent="0.25">
      <c r="A56" s="25">
        <v>2017</v>
      </c>
      <c r="B56" s="29">
        <v>42943</v>
      </c>
      <c r="C56" s="25" t="s">
        <v>403</v>
      </c>
      <c r="D56" s="25" t="s">
        <v>107</v>
      </c>
      <c r="E56" s="25" t="s">
        <v>107</v>
      </c>
      <c r="G56" s="25">
        <v>10</v>
      </c>
      <c r="H56" s="27">
        <f t="shared" si="3"/>
        <v>18.869999999999997</v>
      </c>
      <c r="I56" s="25">
        <f t="shared" si="4"/>
        <v>17.399999999999999</v>
      </c>
      <c r="J56" s="25">
        <f t="shared" si="1"/>
        <v>1.47</v>
      </c>
      <c r="K56" s="25">
        <v>0.23</v>
      </c>
      <c r="L56" s="25">
        <v>16.079999999999998</v>
      </c>
      <c r="M56" s="25">
        <v>0.82</v>
      </c>
      <c r="P56" s="25">
        <v>0.27</v>
      </c>
      <c r="R56" s="25">
        <v>1.47</v>
      </c>
      <c r="S56" s="25">
        <v>0</v>
      </c>
      <c r="T56" s="25">
        <v>0</v>
      </c>
      <c r="Y56" s="25">
        <v>1.47</v>
      </c>
      <c r="AK56" s="25">
        <f t="shared" si="2"/>
        <v>0.8</v>
      </c>
      <c r="AN56" s="25">
        <v>0.61</v>
      </c>
      <c r="AO56" s="25">
        <v>0.15</v>
      </c>
      <c r="AS56" s="25">
        <v>0.04</v>
      </c>
    </row>
    <row r="57" spans="1:45" x14ac:dyDescent="0.25">
      <c r="A57" s="25">
        <v>2017</v>
      </c>
      <c r="B57" s="29">
        <v>42943</v>
      </c>
      <c r="C57" s="25" t="s">
        <v>403</v>
      </c>
      <c r="D57" s="25" t="s">
        <v>107</v>
      </c>
      <c r="E57" s="25" t="s">
        <v>107</v>
      </c>
      <c r="G57" s="25">
        <v>20</v>
      </c>
      <c r="H57" s="27">
        <f t="shared" si="3"/>
        <v>21.659999999999997</v>
      </c>
      <c r="I57" s="25">
        <f t="shared" si="4"/>
        <v>20.569999999999997</v>
      </c>
      <c r="J57" s="25">
        <f t="shared" si="1"/>
        <v>1.0900000000000001</v>
      </c>
      <c r="L57" s="25">
        <v>14.54</v>
      </c>
      <c r="M57" s="25">
        <v>5.97</v>
      </c>
      <c r="P57" s="25">
        <v>0.06</v>
      </c>
      <c r="R57" s="25">
        <v>0.88</v>
      </c>
      <c r="S57" s="25">
        <v>0.21</v>
      </c>
      <c r="T57" s="25">
        <v>0</v>
      </c>
      <c r="Y57" s="25">
        <v>0.88</v>
      </c>
      <c r="AA57" s="25">
        <v>0.21</v>
      </c>
      <c r="AK57" s="25">
        <f t="shared" si="2"/>
        <v>0.92</v>
      </c>
      <c r="AN57" s="25">
        <v>0.26</v>
      </c>
      <c r="AO57" s="25">
        <v>0.66</v>
      </c>
    </row>
    <row r="58" spans="1:45" x14ac:dyDescent="0.25">
      <c r="A58" s="25">
        <v>2017</v>
      </c>
      <c r="B58" s="29">
        <v>42943</v>
      </c>
      <c r="C58" s="25" t="s">
        <v>403</v>
      </c>
      <c r="D58" s="25" t="s">
        <v>109</v>
      </c>
      <c r="E58" s="25" t="s">
        <v>109</v>
      </c>
      <c r="G58" s="25">
        <v>10</v>
      </c>
      <c r="H58" s="27">
        <f t="shared" si="3"/>
        <v>29.509999999999998</v>
      </c>
      <c r="I58" s="25">
        <f t="shared" si="4"/>
        <v>3.2</v>
      </c>
      <c r="J58" s="25">
        <f t="shared" si="1"/>
        <v>26.31</v>
      </c>
      <c r="L58" s="25">
        <v>1.22</v>
      </c>
      <c r="M58" s="25">
        <v>1.94</v>
      </c>
      <c r="P58" s="25">
        <v>0.04</v>
      </c>
      <c r="R58" s="25">
        <v>25.14</v>
      </c>
      <c r="S58" s="25">
        <v>0.11</v>
      </c>
      <c r="T58" s="25">
        <v>1.06</v>
      </c>
      <c r="Y58" s="25">
        <v>25.14</v>
      </c>
      <c r="AB58" s="25">
        <v>0.11</v>
      </c>
      <c r="AJ58" s="25">
        <v>1.06</v>
      </c>
      <c r="AK58" s="25">
        <f t="shared" si="2"/>
        <v>0.46</v>
      </c>
      <c r="AL58" s="25">
        <v>0.04</v>
      </c>
      <c r="AN58" s="25">
        <v>0.09</v>
      </c>
      <c r="AO58" s="25">
        <v>0.33</v>
      </c>
    </row>
    <row r="59" spans="1:45" x14ac:dyDescent="0.25">
      <c r="A59" s="25">
        <v>2017</v>
      </c>
      <c r="B59" s="29">
        <v>42943</v>
      </c>
      <c r="C59" s="25" t="s">
        <v>403</v>
      </c>
      <c r="D59" s="25" t="s">
        <v>109</v>
      </c>
      <c r="E59" s="25" t="s">
        <v>109</v>
      </c>
      <c r="G59" s="25">
        <v>20</v>
      </c>
      <c r="H59" s="27">
        <f t="shared" si="3"/>
        <v>4.8499999999999996</v>
      </c>
      <c r="I59" s="25">
        <f t="shared" si="4"/>
        <v>0.02</v>
      </c>
      <c r="J59" s="25">
        <f t="shared" si="1"/>
        <v>4.83</v>
      </c>
      <c r="L59" s="25">
        <v>0.02</v>
      </c>
      <c r="R59" s="25">
        <v>4.3600000000000003</v>
      </c>
      <c r="S59" s="25">
        <v>0.47</v>
      </c>
      <c r="T59" s="25">
        <v>0</v>
      </c>
      <c r="Y59" s="25">
        <v>4.3600000000000003</v>
      </c>
      <c r="AB59" s="25">
        <v>0.47</v>
      </c>
      <c r="AK59" s="25">
        <f t="shared" si="2"/>
        <v>0</v>
      </c>
    </row>
    <row r="60" spans="1:45" x14ac:dyDescent="0.25">
      <c r="A60" s="25">
        <v>2017</v>
      </c>
      <c r="B60" s="29">
        <v>42943</v>
      </c>
      <c r="C60" s="25" t="s">
        <v>403</v>
      </c>
      <c r="D60" s="25" t="s">
        <v>111</v>
      </c>
      <c r="E60" s="25" t="s">
        <v>111</v>
      </c>
      <c r="G60" s="25">
        <v>10</v>
      </c>
      <c r="H60" s="27">
        <f t="shared" si="3"/>
        <v>47.557499999999997</v>
      </c>
      <c r="I60" s="25">
        <f t="shared" si="4"/>
        <v>11.5175</v>
      </c>
      <c r="J60" s="25">
        <f t="shared" si="1"/>
        <v>36.04</v>
      </c>
      <c r="M60" s="25">
        <v>11.5</v>
      </c>
      <c r="P60" s="25">
        <v>1.7500000000000002E-2</v>
      </c>
      <c r="R60" s="25">
        <v>34.97</v>
      </c>
      <c r="S60" s="25">
        <v>1.07</v>
      </c>
      <c r="T60" s="25">
        <v>0</v>
      </c>
      <c r="Y60" s="25">
        <v>34.97</v>
      </c>
      <c r="AB60" s="25">
        <v>1.07</v>
      </c>
      <c r="AK60" s="25">
        <f t="shared" si="2"/>
        <v>0.39</v>
      </c>
      <c r="AO60" s="25">
        <v>0.39</v>
      </c>
    </row>
    <row r="61" spans="1:45" x14ac:dyDescent="0.25">
      <c r="A61" s="25">
        <v>2017</v>
      </c>
      <c r="B61" s="29">
        <v>42943</v>
      </c>
      <c r="C61" s="25" t="s">
        <v>403</v>
      </c>
      <c r="D61" s="25" t="s">
        <v>111</v>
      </c>
      <c r="E61" s="25" t="s">
        <v>111</v>
      </c>
      <c r="G61" s="25">
        <v>20</v>
      </c>
      <c r="H61" s="27">
        <f t="shared" si="3"/>
        <v>39.04</v>
      </c>
      <c r="I61" s="25">
        <f t="shared" si="4"/>
        <v>3.54</v>
      </c>
      <c r="J61" s="25">
        <f t="shared" si="1"/>
        <v>35.5</v>
      </c>
      <c r="L61" s="25">
        <v>2.5</v>
      </c>
      <c r="M61" s="25">
        <v>1.04</v>
      </c>
      <c r="R61" s="25">
        <v>35.32</v>
      </c>
      <c r="S61" s="25">
        <v>0.18</v>
      </c>
      <c r="T61" s="25">
        <v>0</v>
      </c>
      <c r="W61" s="25">
        <v>0.1</v>
      </c>
      <c r="Y61" s="25">
        <v>35.22</v>
      </c>
      <c r="AB61" s="25">
        <v>0.18</v>
      </c>
      <c r="AK61" s="25">
        <f t="shared" si="2"/>
        <v>0</v>
      </c>
    </row>
    <row r="62" spans="1:45" x14ac:dyDescent="0.25">
      <c r="A62" s="25">
        <v>2017</v>
      </c>
      <c r="B62" s="29">
        <v>42957</v>
      </c>
      <c r="C62" s="25" t="s">
        <v>403</v>
      </c>
      <c r="D62" s="25" t="s">
        <v>170</v>
      </c>
      <c r="E62" s="25" t="s">
        <v>170</v>
      </c>
      <c r="G62" s="25">
        <v>10</v>
      </c>
      <c r="H62" s="27">
        <f t="shared" si="3"/>
        <v>16.259999999999998</v>
      </c>
      <c r="I62" s="25">
        <f t="shared" si="4"/>
        <v>15.959999999999999</v>
      </c>
      <c r="J62" s="25">
        <f t="shared" si="1"/>
        <v>0.3</v>
      </c>
      <c r="L62" s="25">
        <v>8.94</v>
      </c>
      <c r="M62" s="25">
        <v>7.02</v>
      </c>
      <c r="R62" s="25">
        <v>0.15</v>
      </c>
      <c r="S62" s="25">
        <v>0.15</v>
      </c>
      <c r="T62" s="25">
        <v>0</v>
      </c>
      <c r="Y62" s="25">
        <v>0.15</v>
      </c>
      <c r="AB62" s="25">
        <v>0.15</v>
      </c>
      <c r="AK62" s="25">
        <f t="shared" si="2"/>
        <v>0.4</v>
      </c>
      <c r="AN62" s="25">
        <v>0.09</v>
      </c>
      <c r="AO62" s="25">
        <v>0.31</v>
      </c>
    </row>
    <row r="63" spans="1:45" x14ac:dyDescent="0.25">
      <c r="A63" s="25">
        <v>2017</v>
      </c>
      <c r="B63" s="29">
        <v>42957</v>
      </c>
      <c r="C63" s="25" t="s">
        <v>403</v>
      </c>
      <c r="D63" s="25" t="s">
        <v>170</v>
      </c>
      <c r="E63" s="25" t="s">
        <v>170</v>
      </c>
      <c r="G63" s="25">
        <v>20</v>
      </c>
      <c r="H63" s="27">
        <f t="shared" si="3"/>
        <v>15.229999999999999</v>
      </c>
      <c r="I63" s="25">
        <f t="shared" si="4"/>
        <v>15.18</v>
      </c>
      <c r="J63" s="25">
        <f t="shared" si="1"/>
        <v>0.05</v>
      </c>
      <c r="K63" s="25">
        <v>0.04</v>
      </c>
      <c r="L63" s="25">
        <v>11.64</v>
      </c>
      <c r="M63" s="25">
        <v>3.5</v>
      </c>
      <c r="R63" s="25">
        <v>0.02</v>
      </c>
      <c r="S63" s="25">
        <v>0.03</v>
      </c>
      <c r="T63" s="25">
        <v>0</v>
      </c>
      <c r="Y63" s="25">
        <v>0.02</v>
      </c>
      <c r="AB63" s="25">
        <v>0.03</v>
      </c>
      <c r="AK63" s="25">
        <f t="shared" si="2"/>
        <v>0.11</v>
      </c>
      <c r="AN63" s="25">
        <v>0.06</v>
      </c>
      <c r="AO63" s="25">
        <v>0.05</v>
      </c>
    </row>
    <row r="64" spans="1:45" x14ac:dyDescent="0.25">
      <c r="A64" s="25">
        <v>2017</v>
      </c>
      <c r="B64" s="29">
        <v>42957</v>
      </c>
      <c r="C64" s="25" t="s">
        <v>403</v>
      </c>
      <c r="D64" s="25" t="s">
        <v>171</v>
      </c>
      <c r="E64" s="25" t="s">
        <v>171</v>
      </c>
      <c r="G64" s="25">
        <v>10</v>
      </c>
      <c r="H64" s="27">
        <f t="shared" si="3"/>
        <v>24.4648</v>
      </c>
      <c r="I64" s="25">
        <f t="shared" si="4"/>
        <v>15.8248</v>
      </c>
      <c r="J64" s="25">
        <f t="shared" si="1"/>
        <v>8.64</v>
      </c>
      <c r="L64" s="25">
        <v>1.64</v>
      </c>
      <c r="M64" s="25">
        <v>14.18</v>
      </c>
      <c r="P64" s="25">
        <v>4.7999999999999996E-3</v>
      </c>
      <c r="R64" s="25">
        <v>8.16</v>
      </c>
      <c r="S64" s="25">
        <v>0.48</v>
      </c>
      <c r="T64" s="25">
        <v>0</v>
      </c>
      <c r="Y64" s="25">
        <v>8.16</v>
      </c>
      <c r="AB64" s="25">
        <v>0.48</v>
      </c>
      <c r="AK64" s="25">
        <f t="shared" si="2"/>
        <v>0.8</v>
      </c>
      <c r="AR64" s="25">
        <v>0.8</v>
      </c>
    </row>
    <row r="65" spans="1:44" x14ac:dyDescent="0.25">
      <c r="A65" s="25">
        <v>2017</v>
      </c>
      <c r="B65" s="29">
        <v>42957</v>
      </c>
      <c r="C65" s="25" t="s">
        <v>403</v>
      </c>
      <c r="D65" s="25" t="s">
        <v>171</v>
      </c>
      <c r="E65" s="25" t="s">
        <v>171</v>
      </c>
      <c r="G65" s="25">
        <v>20</v>
      </c>
      <c r="H65" s="27">
        <f t="shared" si="3"/>
        <v>13.362000000000002</v>
      </c>
      <c r="I65" s="25">
        <f t="shared" si="4"/>
        <v>1.3420000000000001</v>
      </c>
      <c r="J65" s="25">
        <f t="shared" si="1"/>
        <v>12.020000000000001</v>
      </c>
      <c r="L65" s="25">
        <v>0.01</v>
      </c>
      <c r="M65" s="25">
        <v>1.33</v>
      </c>
      <c r="P65" s="25">
        <v>2E-3</v>
      </c>
      <c r="R65" s="25">
        <v>11.8</v>
      </c>
      <c r="S65" s="25">
        <v>0.22</v>
      </c>
      <c r="T65" s="25">
        <v>0</v>
      </c>
      <c r="Y65" s="25">
        <v>11.8</v>
      </c>
      <c r="AB65" s="25">
        <v>0.22</v>
      </c>
      <c r="AK65" s="25">
        <f t="shared" si="2"/>
        <v>0.33</v>
      </c>
      <c r="AR65" s="25">
        <v>0.33</v>
      </c>
    </row>
    <row r="66" spans="1:44" x14ac:dyDescent="0.25">
      <c r="A66" s="25">
        <v>2017</v>
      </c>
      <c r="B66" s="29">
        <v>42957</v>
      </c>
      <c r="C66" s="25" t="s">
        <v>403</v>
      </c>
      <c r="D66" s="25" t="s">
        <v>172</v>
      </c>
      <c r="E66" s="25" t="s">
        <v>172</v>
      </c>
      <c r="G66" s="25">
        <v>10</v>
      </c>
      <c r="H66" s="27">
        <f t="shared" si="3"/>
        <v>27.44</v>
      </c>
      <c r="I66" s="25">
        <f t="shared" si="4"/>
        <v>8.41</v>
      </c>
      <c r="J66" s="25">
        <f t="shared" ref="J66:J129" si="5">SUM(R66:T66)</f>
        <v>19.03</v>
      </c>
      <c r="L66" s="25">
        <v>5.13</v>
      </c>
      <c r="M66" s="25">
        <v>3.28</v>
      </c>
      <c r="R66" s="25">
        <v>18.16</v>
      </c>
      <c r="S66" s="25">
        <v>0.87</v>
      </c>
      <c r="T66" s="25">
        <v>0</v>
      </c>
      <c r="Y66" s="25">
        <v>18.16</v>
      </c>
      <c r="AB66" s="25">
        <v>0.87</v>
      </c>
      <c r="AK66" s="25">
        <f t="shared" si="2"/>
        <v>0.72</v>
      </c>
      <c r="AN66" s="25">
        <v>0.61</v>
      </c>
      <c r="AO66" s="25">
        <v>0.11</v>
      </c>
    </row>
    <row r="67" spans="1:44" x14ac:dyDescent="0.25">
      <c r="A67" s="25">
        <v>2017</v>
      </c>
      <c r="B67" s="29">
        <v>42957</v>
      </c>
      <c r="C67" s="25" t="s">
        <v>403</v>
      </c>
      <c r="D67" s="25" t="s">
        <v>172</v>
      </c>
      <c r="E67" s="25" t="s">
        <v>172</v>
      </c>
      <c r="G67" s="25">
        <v>20</v>
      </c>
      <c r="H67" s="27">
        <f t="shared" si="3"/>
        <v>20.130000000000003</v>
      </c>
      <c r="I67" s="25">
        <f t="shared" si="4"/>
        <v>8.77</v>
      </c>
      <c r="J67" s="25">
        <f t="shared" si="5"/>
        <v>11.36</v>
      </c>
      <c r="L67" s="25">
        <v>5.2</v>
      </c>
      <c r="M67" s="25">
        <v>3.57</v>
      </c>
      <c r="R67" s="25">
        <v>11.26</v>
      </c>
      <c r="S67" s="25">
        <v>0.1</v>
      </c>
      <c r="T67" s="25">
        <v>0</v>
      </c>
      <c r="Y67" s="25">
        <v>11.26</v>
      </c>
      <c r="AB67" s="25">
        <v>0.1</v>
      </c>
      <c r="AK67" s="25">
        <f t="shared" ref="AK67:AK130" si="6">SUM(AL67:AS67)</f>
        <v>0.39</v>
      </c>
      <c r="AN67" s="25">
        <v>0.24</v>
      </c>
      <c r="AO67" s="25">
        <v>0.15</v>
      </c>
    </row>
    <row r="68" spans="1:44" x14ac:dyDescent="0.25">
      <c r="A68" s="25">
        <v>2017</v>
      </c>
      <c r="B68" s="29">
        <v>42961</v>
      </c>
      <c r="C68" s="25" t="s">
        <v>403</v>
      </c>
      <c r="D68" s="25" t="s">
        <v>164</v>
      </c>
      <c r="E68" s="25" t="s">
        <v>164</v>
      </c>
      <c r="G68" s="25">
        <v>10</v>
      </c>
      <c r="H68" s="27">
        <f t="shared" ref="H68:H131" si="7">SUM(K68:U68)</f>
        <v>28.560000000000002</v>
      </c>
      <c r="I68" s="25">
        <f t="shared" ref="I68:I131" si="8">SUM(K68:P68)</f>
        <v>17.37</v>
      </c>
      <c r="J68" s="25">
        <f t="shared" si="5"/>
        <v>6.71</v>
      </c>
      <c r="L68" s="25">
        <v>11.07</v>
      </c>
      <c r="M68" s="25">
        <v>5.73</v>
      </c>
      <c r="P68" s="25">
        <v>0.56999999999999995</v>
      </c>
      <c r="Q68" s="25">
        <v>4.4800000000000004</v>
      </c>
      <c r="R68" s="25">
        <v>5.38</v>
      </c>
      <c r="S68" s="25">
        <v>1.33</v>
      </c>
      <c r="T68" s="25">
        <v>0</v>
      </c>
      <c r="Y68" s="25">
        <v>5.38</v>
      </c>
      <c r="AB68" s="25">
        <v>1.33</v>
      </c>
      <c r="AK68" s="25">
        <f t="shared" si="6"/>
        <v>0.39</v>
      </c>
      <c r="AN68" s="25">
        <v>0.31</v>
      </c>
      <c r="AO68" s="25">
        <v>0.08</v>
      </c>
    </row>
    <row r="69" spans="1:44" x14ac:dyDescent="0.25">
      <c r="A69" s="25">
        <v>2017</v>
      </c>
      <c r="B69" s="29">
        <v>42961</v>
      </c>
      <c r="C69" s="25" t="s">
        <v>403</v>
      </c>
      <c r="D69" s="25" t="s">
        <v>164</v>
      </c>
      <c r="E69" s="25" t="s">
        <v>164</v>
      </c>
      <c r="G69" s="25">
        <v>20</v>
      </c>
      <c r="H69" s="27">
        <f t="shared" si="7"/>
        <v>23.189999999999998</v>
      </c>
      <c r="I69" s="25">
        <f t="shared" si="8"/>
        <v>20.619999999999997</v>
      </c>
      <c r="J69" s="25">
        <f t="shared" si="5"/>
        <v>2.5700000000000003</v>
      </c>
      <c r="K69" s="25">
        <v>0.99</v>
      </c>
      <c r="L69" s="25">
        <v>9.36</v>
      </c>
      <c r="M69" s="25">
        <v>10.199999999999999</v>
      </c>
      <c r="P69" s="25">
        <v>7.0000000000000007E-2</v>
      </c>
      <c r="R69" s="25">
        <v>2.4700000000000002</v>
      </c>
      <c r="S69" s="25">
        <v>0.1</v>
      </c>
      <c r="T69" s="25">
        <v>0</v>
      </c>
      <c r="Y69" s="25">
        <v>2.4700000000000002</v>
      </c>
      <c r="AB69" s="25">
        <v>0.1</v>
      </c>
      <c r="AK69" s="25">
        <f t="shared" si="6"/>
        <v>0.55000000000000004</v>
      </c>
      <c r="AL69" s="25">
        <v>0.01</v>
      </c>
      <c r="AN69" s="25">
        <v>0.25</v>
      </c>
      <c r="AO69" s="25">
        <v>0.28999999999999998</v>
      </c>
    </row>
    <row r="70" spans="1:44" x14ac:dyDescent="0.25">
      <c r="A70" s="25">
        <v>2017</v>
      </c>
      <c r="B70" s="29">
        <v>42961</v>
      </c>
      <c r="C70" s="25" t="s">
        <v>403</v>
      </c>
      <c r="D70" s="25" t="s">
        <v>166</v>
      </c>
      <c r="E70" s="25" t="s">
        <v>166</v>
      </c>
      <c r="G70" s="25">
        <v>10</v>
      </c>
      <c r="H70" s="27">
        <f t="shared" si="7"/>
        <v>7.18</v>
      </c>
      <c r="I70" s="25">
        <f t="shared" si="8"/>
        <v>6.68</v>
      </c>
      <c r="J70" s="25">
        <f t="shared" si="5"/>
        <v>0.5</v>
      </c>
      <c r="L70" s="25">
        <v>1.3</v>
      </c>
      <c r="M70" s="25">
        <v>5.38</v>
      </c>
      <c r="R70" s="25">
        <v>0.05</v>
      </c>
      <c r="S70" s="25">
        <v>0.45</v>
      </c>
      <c r="T70" s="25">
        <v>0</v>
      </c>
      <c r="Y70" s="25">
        <v>0.05</v>
      </c>
      <c r="AB70" s="25">
        <v>0.45</v>
      </c>
      <c r="AK70" s="25">
        <f t="shared" si="6"/>
        <v>0.08</v>
      </c>
      <c r="AO70" s="25">
        <v>0.08</v>
      </c>
    </row>
    <row r="71" spans="1:44" x14ac:dyDescent="0.25">
      <c r="A71" s="25">
        <v>2017</v>
      </c>
      <c r="B71" s="29">
        <v>42961</v>
      </c>
      <c r="C71" s="25" t="s">
        <v>403</v>
      </c>
      <c r="D71" s="25" t="s">
        <v>166</v>
      </c>
      <c r="E71" s="25" t="s">
        <v>166</v>
      </c>
      <c r="G71" s="25">
        <v>20</v>
      </c>
      <c r="H71" s="27">
        <f t="shared" si="7"/>
        <v>3.59</v>
      </c>
      <c r="I71" s="25">
        <f t="shared" si="8"/>
        <v>3.46</v>
      </c>
      <c r="J71" s="25">
        <f t="shared" si="5"/>
        <v>0.13</v>
      </c>
      <c r="L71" s="25">
        <v>2.48</v>
      </c>
      <c r="M71" s="25">
        <v>0.98</v>
      </c>
      <c r="R71" s="25">
        <v>0</v>
      </c>
      <c r="S71" s="25">
        <v>0.13</v>
      </c>
      <c r="T71" s="25">
        <v>0</v>
      </c>
      <c r="AB71" s="25">
        <v>0.13</v>
      </c>
      <c r="AK71" s="25">
        <f t="shared" si="6"/>
        <v>0</v>
      </c>
    </row>
    <row r="72" spans="1:44" x14ac:dyDescent="0.25">
      <c r="A72" s="25">
        <v>2017</v>
      </c>
      <c r="B72" s="29">
        <v>42961</v>
      </c>
      <c r="C72" s="25" t="s">
        <v>403</v>
      </c>
      <c r="D72" s="25" t="s">
        <v>162</v>
      </c>
      <c r="E72" s="25" t="s">
        <v>162</v>
      </c>
      <c r="G72" s="25">
        <v>10</v>
      </c>
      <c r="H72" s="27">
        <f t="shared" si="7"/>
        <v>19.883299999999998</v>
      </c>
      <c r="I72" s="25">
        <f t="shared" si="8"/>
        <v>19.57</v>
      </c>
      <c r="J72" s="25">
        <f t="shared" si="5"/>
        <v>0.1133</v>
      </c>
      <c r="K72" s="25">
        <v>0.05</v>
      </c>
      <c r="L72" s="25">
        <v>12.82</v>
      </c>
      <c r="M72" s="25">
        <v>6.7</v>
      </c>
      <c r="Q72" s="25">
        <v>0.2</v>
      </c>
      <c r="R72" s="25">
        <v>3.3E-3</v>
      </c>
      <c r="S72" s="25">
        <v>0.11</v>
      </c>
      <c r="T72" s="25">
        <v>0</v>
      </c>
      <c r="Y72" s="25">
        <v>3.3E-3</v>
      </c>
      <c r="AB72" s="25">
        <v>0.11</v>
      </c>
      <c r="AK72" s="25">
        <f t="shared" si="6"/>
        <v>1.2</v>
      </c>
      <c r="AN72" s="25">
        <v>0.09</v>
      </c>
      <c r="AO72" s="25">
        <v>0.47</v>
      </c>
      <c r="AR72" s="25">
        <v>0.64</v>
      </c>
    </row>
    <row r="73" spans="1:44" x14ac:dyDescent="0.25">
      <c r="A73" s="25">
        <v>2017</v>
      </c>
      <c r="B73" s="29">
        <v>42961</v>
      </c>
      <c r="C73" s="25" t="s">
        <v>403</v>
      </c>
      <c r="D73" s="25" t="s">
        <v>162</v>
      </c>
      <c r="E73" s="25" t="s">
        <v>162</v>
      </c>
      <c r="G73" s="25">
        <v>20</v>
      </c>
      <c r="H73" s="27">
        <f t="shared" si="7"/>
        <v>21.689999999999998</v>
      </c>
      <c r="I73" s="25">
        <f t="shared" si="8"/>
        <v>20.399999999999999</v>
      </c>
      <c r="J73" s="25">
        <f t="shared" si="5"/>
        <v>0.84000000000000008</v>
      </c>
      <c r="L73" s="25">
        <v>6.64</v>
      </c>
      <c r="M73" s="25">
        <v>13.69</v>
      </c>
      <c r="P73" s="25">
        <v>7.0000000000000007E-2</v>
      </c>
      <c r="Q73" s="25">
        <v>0.45</v>
      </c>
      <c r="R73" s="25">
        <v>0.33</v>
      </c>
      <c r="S73" s="25">
        <v>0.51</v>
      </c>
      <c r="T73" s="25">
        <v>0</v>
      </c>
      <c r="Y73" s="25">
        <v>0.33</v>
      </c>
      <c r="AB73" s="25">
        <v>0.51</v>
      </c>
      <c r="AK73" s="25">
        <f t="shared" si="6"/>
        <v>1.19</v>
      </c>
      <c r="AN73" s="25">
        <v>0.02</v>
      </c>
      <c r="AO73" s="25">
        <v>0.56000000000000005</v>
      </c>
      <c r="AR73" s="25">
        <v>0.61</v>
      </c>
    </row>
    <row r="74" spans="1:44" x14ac:dyDescent="0.25">
      <c r="A74" s="25">
        <v>2017</v>
      </c>
      <c r="B74" s="29">
        <v>42962</v>
      </c>
      <c r="C74" s="25" t="s">
        <v>403</v>
      </c>
      <c r="D74" s="25" t="s">
        <v>153</v>
      </c>
      <c r="E74" s="25" t="s">
        <v>153</v>
      </c>
      <c r="G74" s="25">
        <v>10</v>
      </c>
      <c r="H74" s="27">
        <f t="shared" si="7"/>
        <v>90.14</v>
      </c>
      <c r="I74" s="25">
        <f t="shared" si="8"/>
        <v>1.24</v>
      </c>
      <c r="J74" s="25">
        <f t="shared" si="5"/>
        <v>88.9</v>
      </c>
      <c r="K74" s="25">
        <v>0.68</v>
      </c>
      <c r="L74" s="25">
        <v>0.15</v>
      </c>
      <c r="M74" s="25">
        <v>0.41</v>
      </c>
      <c r="R74" s="25">
        <v>87.67</v>
      </c>
      <c r="S74" s="25">
        <v>1.23</v>
      </c>
      <c r="T74" s="25">
        <v>0</v>
      </c>
      <c r="V74" s="25">
        <v>1.92</v>
      </c>
      <c r="Y74" s="25">
        <v>85.75</v>
      </c>
      <c r="AB74" s="25">
        <v>1.23</v>
      </c>
      <c r="AK74" s="25">
        <f t="shared" si="6"/>
        <v>0.27</v>
      </c>
      <c r="AL74" s="25">
        <v>0.27</v>
      </c>
    </row>
    <row r="75" spans="1:44" x14ac:dyDescent="0.25">
      <c r="A75" s="25">
        <v>2017</v>
      </c>
      <c r="B75" s="29">
        <v>42962</v>
      </c>
      <c r="C75" s="25" t="s">
        <v>403</v>
      </c>
      <c r="D75" s="25" t="s">
        <v>153</v>
      </c>
      <c r="E75" s="25" t="s">
        <v>153</v>
      </c>
      <c r="G75" s="25">
        <v>20</v>
      </c>
      <c r="H75" s="27">
        <f t="shared" si="7"/>
        <v>114.05</v>
      </c>
      <c r="I75" s="25">
        <f t="shared" si="8"/>
        <v>7.379999999999999</v>
      </c>
      <c r="J75" s="25">
        <f t="shared" si="5"/>
        <v>106.67</v>
      </c>
      <c r="K75" s="25">
        <v>6.85</v>
      </c>
      <c r="L75" s="25">
        <v>0.18</v>
      </c>
      <c r="M75" s="25">
        <v>0.33</v>
      </c>
      <c r="P75" s="25">
        <v>0.02</v>
      </c>
      <c r="R75" s="25">
        <v>104.02</v>
      </c>
      <c r="S75" s="25">
        <v>2.65</v>
      </c>
      <c r="T75" s="25">
        <v>0</v>
      </c>
      <c r="Y75" s="25">
        <v>104.02</v>
      </c>
      <c r="AB75" s="25">
        <v>2.65</v>
      </c>
      <c r="AK75" s="25">
        <f t="shared" si="6"/>
        <v>0.57999999999999996</v>
      </c>
      <c r="AL75" s="25">
        <v>0.5</v>
      </c>
      <c r="AM75" s="25">
        <v>0.08</v>
      </c>
    </row>
    <row r="76" spans="1:44" x14ac:dyDescent="0.25">
      <c r="A76" s="25">
        <v>2017</v>
      </c>
      <c r="B76" s="29">
        <v>42962</v>
      </c>
      <c r="C76" s="25" t="s">
        <v>403</v>
      </c>
      <c r="D76" s="25" t="s">
        <v>156</v>
      </c>
      <c r="E76" s="25" t="s">
        <v>156</v>
      </c>
      <c r="G76" s="25">
        <v>10</v>
      </c>
      <c r="H76" s="27">
        <f t="shared" si="7"/>
        <v>52.71</v>
      </c>
      <c r="I76" s="25">
        <f t="shared" si="8"/>
        <v>1.02</v>
      </c>
      <c r="J76" s="25">
        <f t="shared" si="5"/>
        <v>51.69</v>
      </c>
      <c r="L76" s="25">
        <v>0.74</v>
      </c>
      <c r="M76" s="25">
        <v>0.28000000000000003</v>
      </c>
      <c r="R76" s="25">
        <v>50.33</v>
      </c>
      <c r="S76" s="25">
        <v>1.36</v>
      </c>
      <c r="T76" s="25">
        <v>0</v>
      </c>
      <c r="Y76" s="25">
        <v>50.33</v>
      </c>
      <c r="AB76" s="25">
        <v>1.36</v>
      </c>
      <c r="AK76" s="25">
        <f t="shared" si="6"/>
        <v>0</v>
      </c>
    </row>
    <row r="77" spans="1:44" x14ac:dyDescent="0.25">
      <c r="A77" s="25">
        <v>2017</v>
      </c>
      <c r="B77" s="29">
        <v>42962</v>
      </c>
      <c r="C77" s="25" t="s">
        <v>403</v>
      </c>
      <c r="D77" s="25" t="s">
        <v>156</v>
      </c>
      <c r="E77" s="25" t="s">
        <v>156</v>
      </c>
      <c r="G77" s="25">
        <v>20</v>
      </c>
      <c r="H77" s="27">
        <f t="shared" si="7"/>
        <v>32.97</v>
      </c>
      <c r="I77" s="25">
        <f t="shared" si="8"/>
        <v>2.87</v>
      </c>
      <c r="J77" s="25">
        <f t="shared" si="5"/>
        <v>30.1</v>
      </c>
      <c r="L77" s="25">
        <v>1.83</v>
      </c>
      <c r="M77" s="25">
        <v>1.04</v>
      </c>
      <c r="R77" s="25">
        <v>28.48</v>
      </c>
      <c r="S77" s="25">
        <v>1.62</v>
      </c>
      <c r="T77" s="25">
        <v>0</v>
      </c>
      <c r="Y77" s="25">
        <v>28.48</v>
      </c>
      <c r="AB77" s="25">
        <v>1.62</v>
      </c>
      <c r="AK77" s="25">
        <f t="shared" si="6"/>
        <v>0.18</v>
      </c>
      <c r="AL77" s="25">
        <v>0.12</v>
      </c>
      <c r="AN77" s="25">
        <v>0.05</v>
      </c>
      <c r="AO77" s="25">
        <v>0.01</v>
      </c>
    </row>
    <row r="78" spans="1:44" x14ac:dyDescent="0.25">
      <c r="A78" s="25">
        <v>2017</v>
      </c>
      <c r="B78" s="29">
        <v>42950</v>
      </c>
      <c r="C78" s="25" t="s">
        <v>403</v>
      </c>
      <c r="D78" s="25" t="s">
        <v>52</v>
      </c>
      <c r="E78" s="25" t="s">
        <v>52</v>
      </c>
      <c r="G78" s="25">
        <v>10</v>
      </c>
      <c r="H78" s="27">
        <f t="shared" si="7"/>
        <v>51.900000000000006</v>
      </c>
      <c r="I78" s="25">
        <f t="shared" si="8"/>
        <v>47.63</v>
      </c>
      <c r="J78" s="25">
        <f t="shared" si="5"/>
        <v>3.6700000000000004</v>
      </c>
      <c r="L78" s="25">
        <v>47.63</v>
      </c>
      <c r="Q78" s="25">
        <v>0.6</v>
      </c>
      <c r="R78" s="25">
        <v>0.45</v>
      </c>
      <c r="S78" s="25">
        <v>3.22</v>
      </c>
      <c r="T78" s="25">
        <v>0</v>
      </c>
      <c r="Y78" s="25">
        <v>0.45</v>
      </c>
      <c r="AB78" s="25">
        <v>3.22</v>
      </c>
      <c r="AK78" s="25">
        <f t="shared" si="6"/>
        <v>3.41</v>
      </c>
      <c r="AN78" s="25">
        <v>3.41</v>
      </c>
    </row>
    <row r="79" spans="1:44" x14ac:dyDescent="0.25">
      <c r="A79" s="25">
        <v>2017</v>
      </c>
      <c r="B79" s="29">
        <v>42950</v>
      </c>
      <c r="C79" s="25" t="s">
        <v>403</v>
      </c>
      <c r="D79" s="25" t="s">
        <v>52</v>
      </c>
      <c r="E79" s="25" t="s">
        <v>52</v>
      </c>
      <c r="G79" s="25">
        <v>20</v>
      </c>
      <c r="H79" s="27">
        <f t="shared" si="7"/>
        <v>5.24</v>
      </c>
      <c r="I79" s="25">
        <f t="shared" si="8"/>
        <v>1.86</v>
      </c>
      <c r="J79" s="25">
        <f t="shared" si="5"/>
        <v>3.38</v>
      </c>
      <c r="L79" s="25">
        <v>1.86</v>
      </c>
      <c r="R79" s="25">
        <v>1.98</v>
      </c>
      <c r="S79" s="25">
        <v>1.4</v>
      </c>
      <c r="T79" s="25">
        <v>0</v>
      </c>
      <c r="Y79" s="25">
        <v>1.98</v>
      </c>
      <c r="AB79" s="25">
        <v>1.4</v>
      </c>
      <c r="AK79" s="25">
        <f t="shared" si="6"/>
        <v>0</v>
      </c>
    </row>
    <row r="80" spans="1:44" x14ac:dyDescent="0.25">
      <c r="A80" s="25">
        <v>2017</v>
      </c>
      <c r="B80" s="29">
        <v>42950</v>
      </c>
      <c r="C80" s="25" t="s">
        <v>403</v>
      </c>
      <c r="D80" s="25" t="s">
        <v>55</v>
      </c>
      <c r="E80" s="25" t="s">
        <v>55</v>
      </c>
      <c r="G80" s="25">
        <v>10</v>
      </c>
      <c r="H80" s="27">
        <f t="shared" si="7"/>
        <v>18.849999999999998</v>
      </c>
      <c r="I80" s="25">
        <f t="shared" si="8"/>
        <v>15.57</v>
      </c>
      <c r="J80" s="25">
        <f t="shared" si="5"/>
        <v>1.3</v>
      </c>
      <c r="L80" s="25">
        <v>15.39</v>
      </c>
      <c r="M80" s="25">
        <v>0.18</v>
      </c>
      <c r="Q80" s="25">
        <v>1.98</v>
      </c>
      <c r="R80" s="25">
        <v>0.49</v>
      </c>
      <c r="S80" s="25">
        <v>0.81</v>
      </c>
      <c r="T80" s="25">
        <v>0</v>
      </c>
      <c r="V80" s="25">
        <v>0.03</v>
      </c>
      <c r="X80" s="25">
        <v>0.17</v>
      </c>
      <c r="Y80" s="25">
        <v>0.28999999999999998</v>
      </c>
      <c r="AB80" s="25">
        <v>0.81</v>
      </c>
      <c r="AK80" s="25">
        <f t="shared" si="6"/>
        <v>0.96</v>
      </c>
      <c r="AN80" s="25">
        <v>0.73</v>
      </c>
      <c r="AO80" s="25">
        <v>0.03</v>
      </c>
      <c r="AP80" s="25">
        <v>0.2</v>
      </c>
    </row>
    <row r="81" spans="1:45" x14ac:dyDescent="0.25">
      <c r="A81" s="25">
        <v>2017</v>
      </c>
      <c r="B81" s="29">
        <v>42950</v>
      </c>
      <c r="C81" s="25" t="s">
        <v>403</v>
      </c>
      <c r="D81" s="25" t="s">
        <v>55</v>
      </c>
      <c r="E81" s="25" t="s">
        <v>55</v>
      </c>
      <c r="G81" s="25">
        <v>20</v>
      </c>
      <c r="H81" s="27">
        <f t="shared" si="7"/>
        <v>33.187799999999996</v>
      </c>
      <c r="I81" s="25">
        <f t="shared" si="8"/>
        <v>30.707799999999999</v>
      </c>
      <c r="J81" s="25">
        <f t="shared" si="5"/>
        <v>2.25</v>
      </c>
      <c r="K81" s="25">
        <v>7.0000000000000007E-2</v>
      </c>
      <c r="L81" s="25">
        <v>22.65</v>
      </c>
      <c r="M81" s="25">
        <v>7.98</v>
      </c>
      <c r="P81" s="25">
        <v>7.7999999999999996E-3</v>
      </c>
      <c r="Q81" s="25">
        <v>0.23</v>
      </c>
      <c r="R81" s="25">
        <v>1.42</v>
      </c>
      <c r="S81" s="25">
        <v>0.83</v>
      </c>
      <c r="T81" s="25">
        <v>0</v>
      </c>
      <c r="V81" s="25">
        <v>0.21</v>
      </c>
      <c r="Y81" s="25">
        <v>1.21</v>
      </c>
      <c r="AB81" s="25">
        <v>0.83</v>
      </c>
      <c r="AK81" s="25">
        <f t="shared" si="6"/>
        <v>0.36</v>
      </c>
      <c r="AM81" s="25">
        <v>0.09</v>
      </c>
      <c r="AN81" s="25">
        <v>0.16</v>
      </c>
      <c r="AO81" s="25">
        <v>0.11</v>
      </c>
    </row>
    <row r="82" spans="1:45" x14ac:dyDescent="0.25">
      <c r="A82" s="25">
        <v>2017</v>
      </c>
      <c r="B82" s="29">
        <v>42950</v>
      </c>
      <c r="C82" s="25" t="s">
        <v>403</v>
      </c>
      <c r="D82" s="25" t="s">
        <v>60</v>
      </c>
      <c r="E82" s="25" t="s">
        <v>60</v>
      </c>
      <c r="G82" s="25">
        <v>10</v>
      </c>
      <c r="H82" s="27">
        <f t="shared" si="7"/>
        <v>12.719999999999997</v>
      </c>
      <c r="I82" s="25">
        <f t="shared" si="8"/>
        <v>11.039999999999997</v>
      </c>
      <c r="J82" s="25">
        <f t="shared" si="5"/>
        <v>1.6800000000000002</v>
      </c>
      <c r="K82" s="25">
        <v>0.03</v>
      </c>
      <c r="L82" s="25">
        <v>10.19</v>
      </c>
      <c r="M82" s="25">
        <v>0.79</v>
      </c>
      <c r="P82" s="25">
        <v>0.03</v>
      </c>
      <c r="R82" s="25">
        <v>1.62</v>
      </c>
      <c r="S82" s="25">
        <v>0.06</v>
      </c>
      <c r="T82" s="25">
        <v>0</v>
      </c>
      <c r="Y82" s="25">
        <v>1.62</v>
      </c>
      <c r="AB82" s="25">
        <v>0.06</v>
      </c>
      <c r="AK82" s="25">
        <f t="shared" si="6"/>
        <v>0.74</v>
      </c>
      <c r="AN82" s="25">
        <v>0.52</v>
      </c>
      <c r="AO82" s="25">
        <v>0.22</v>
      </c>
    </row>
    <row r="83" spans="1:45" x14ac:dyDescent="0.25">
      <c r="A83" s="25">
        <v>2017</v>
      </c>
      <c r="B83" s="29">
        <v>42950</v>
      </c>
      <c r="C83" s="25" t="s">
        <v>403</v>
      </c>
      <c r="D83" s="25" t="s">
        <v>60</v>
      </c>
      <c r="E83" s="25" t="s">
        <v>60</v>
      </c>
      <c r="G83" s="25">
        <v>20</v>
      </c>
      <c r="H83" s="27">
        <f t="shared" si="7"/>
        <v>15.629999999999999</v>
      </c>
      <c r="I83" s="25">
        <f t="shared" si="8"/>
        <v>12.61</v>
      </c>
      <c r="J83" s="25">
        <f t="shared" si="5"/>
        <v>3.02</v>
      </c>
      <c r="L83" s="25">
        <v>9.5299999999999994</v>
      </c>
      <c r="M83" s="25">
        <v>3.01</v>
      </c>
      <c r="P83" s="25">
        <v>7.0000000000000007E-2</v>
      </c>
      <c r="R83" s="25">
        <v>3.02</v>
      </c>
      <c r="S83" s="25">
        <v>0</v>
      </c>
      <c r="T83" s="25">
        <v>0</v>
      </c>
      <c r="Y83" s="25">
        <v>3.02</v>
      </c>
      <c r="AK83" s="25">
        <f t="shared" si="6"/>
        <v>0.21000000000000002</v>
      </c>
      <c r="AL83" s="25">
        <v>0.02</v>
      </c>
      <c r="AN83" s="25">
        <v>0.03</v>
      </c>
      <c r="AO83" s="25">
        <v>0.16</v>
      </c>
    </row>
    <row r="84" spans="1:45" x14ac:dyDescent="0.25">
      <c r="A84" s="25">
        <v>2017</v>
      </c>
      <c r="B84" s="29">
        <v>42950</v>
      </c>
      <c r="C84" s="25" t="s">
        <v>403</v>
      </c>
      <c r="D84" s="25" t="s">
        <v>51</v>
      </c>
      <c r="E84" s="25" t="s">
        <v>51</v>
      </c>
      <c r="G84" s="25">
        <v>10</v>
      </c>
      <c r="H84" s="27">
        <f t="shared" si="7"/>
        <v>14.15</v>
      </c>
      <c r="I84" s="25">
        <f t="shared" si="8"/>
        <v>2.0099999999999998</v>
      </c>
      <c r="J84" s="25">
        <f t="shared" si="5"/>
        <v>12.14</v>
      </c>
      <c r="L84" s="25">
        <v>1.94</v>
      </c>
      <c r="M84" s="25">
        <v>7.0000000000000007E-2</v>
      </c>
      <c r="R84" s="25">
        <v>1.42</v>
      </c>
      <c r="S84" s="25">
        <v>10.72</v>
      </c>
      <c r="T84" s="25">
        <v>0</v>
      </c>
      <c r="V84" s="25">
        <v>0.16</v>
      </c>
      <c r="Y84" s="25">
        <v>1.26</v>
      </c>
      <c r="AB84" s="25">
        <v>10.72</v>
      </c>
      <c r="AK84" s="25">
        <f t="shared" si="6"/>
        <v>0</v>
      </c>
    </row>
    <row r="85" spans="1:45" x14ac:dyDescent="0.25">
      <c r="A85" s="25">
        <v>2017</v>
      </c>
      <c r="B85" s="29">
        <v>42950</v>
      </c>
      <c r="C85" s="25" t="s">
        <v>403</v>
      </c>
      <c r="D85" s="25" t="s">
        <v>51</v>
      </c>
      <c r="E85" s="25" t="s">
        <v>51</v>
      </c>
      <c r="G85" s="25">
        <v>20</v>
      </c>
      <c r="H85" s="27">
        <f t="shared" si="7"/>
        <v>29.92</v>
      </c>
      <c r="I85" s="25">
        <f t="shared" si="8"/>
        <v>25.46</v>
      </c>
      <c r="J85" s="25">
        <f t="shared" si="5"/>
        <v>4.46</v>
      </c>
      <c r="L85" s="25">
        <v>10.89</v>
      </c>
      <c r="M85" s="25">
        <v>14.57</v>
      </c>
      <c r="R85" s="25">
        <v>4.46</v>
      </c>
      <c r="S85" s="25">
        <v>0</v>
      </c>
      <c r="T85" s="25">
        <v>0</v>
      </c>
      <c r="Y85" s="25">
        <v>4.46</v>
      </c>
      <c r="AK85" s="25">
        <f t="shared" si="6"/>
        <v>1.6600000000000001</v>
      </c>
      <c r="AL85" s="25">
        <v>7.0000000000000007E-2</v>
      </c>
      <c r="AN85" s="25">
        <v>0.3</v>
      </c>
      <c r="AO85" s="25">
        <v>1.29</v>
      </c>
    </row>
    <row r="86" spans="1:45" x14ac:dyDescent="0.25">
      <c r="A86" s="25">
        <v>2017</v>
      </c>
      <c r="B86" s="29">
        <v>42950</v>
      </c>
      <c r="C86" s="25" t="s">
        <v>403</v>
      </c>
      <c r="D86" s="25" t="s">
        <v>49</v>
      </c>
      <c r="E86" s="25" t="s">
        <v>49</v>
      </c>
      <c r="G86" s="25">
        <v>10</v>
      </c>
      <c r="H86" s="27">
        <f t="shared" si="7"/>
        <v>54.460700000000003</v>
      </c>
      <c r="I86" s="25">
        <f t="shared" si="8"/>
        <v>4.6207000000000003</v>
      </c>
      <c r="J86" s="25">
        <f t="shared" si="5"/>
        <v>49.84</v>
      </c>
      <c r="L86" s="25">
        <v>3.73</v>
      </c>
      <c r="M86" s="25">
        <v>0.89</v>
      </c>
      <c r="P86" s="25">
        <v>6.9999999999999999E-4</v>
      </c>
      <c r="R86" s="25">
        <v>49.84</v>
      </c>
      <c r="S86" s="25">
        <v>0</v>
      </c>
      <c r="T86" s="25">
        <v>0</v>
      </c>
      <c r="Y86" s="25">
        <v>49.84</v>
      </c>
      <c r="AK86" s="25">
        <f t="shared" si="6"/>
        <v>0</v>
      </c>
    </row>
    <row r="87" spans="1:45" x14ac:dyDescent="0.25">
      <c r="A87" s="25">
        <v>2017</v>
      </c>
      <c r="B87" s="29">
        <v>42950</v>
      </c>
      <c r="C87" s="25" t="s">
        <v>403</v>
      </c>
      <c r="D87" s="25" t="s">
        <v>49</v>
      </c>
      <c r="E87" s="25" t="s">
        <v>49</v>
      </c>
      <c r="G87" s="25">
        <v>20</v>
      </c>
      <c r="H87" s="27">
        <f t="shared" si="7"/>
        <v>49.949999999999996</v>
      </c>
      <c r="I87" s="25">
        <f t="shared" si="8"/>
        <v>3.12</v>
      </c>
      <c r="J87" s="25">
        <f t="shared" si="5"/>
        <v>46.83</v>
      </c>
      <c r="L87" s="25">
        <v>2.34</v>
      </c>
      <c r="M87" s="25">
        <v>0.78</v>
      </c>
      <c r="R87" s="25">
        <v>46.83</v>
      </c>
      <c r="S87" s="25">
        <v>0</v>
      </c>
      <c r="T87" s="25">
        <v>0</v>
      </c>
      <c r="V87" s="25">
        <v>0.01</v>
      </c>
      <c r="Y87" s="25">
        <v>46.82</v>
      </c>
      <c r="AK87" s="25">
        <f t="shared" si="6"/>
        <v>0.36</v>
      </c>
      <c r="AL87" s="25">
        <v>0.36</v>
      </c>
    </row>
    <row r="88" spans="1:45" x14ac:dyDescent="0.25">
      <c r="A88" s="25">
        <v>2017</v>
      </c>
      <c r="B88" s="29">
        <v>42950</v>
      </c>
      <c r="C88" s="25" t="s">
        <v>403</v>
      </c>
      <c r="D88" s="25" t="s">
        <v>62</v>
      </c>
      <c r="E88" s="25" t="s">
        <v>62</v>
      </c>
      <c r="G88" s="25">
        <v>10</v>
      </c>
      <c r="H88" s="27">
        <f t="shared" si="7"/>
        <v>12.049999999999999</v>
      </c>
      <c r="I88" s="25">
        <f t="shared" si="8"/>
        <v>4.04</v>
      </c>
      <c r="J88" s="25">
        <f t="shared" si="5"/>
        <v>8.01</v>
      </c>
      <c r="L88" s="25">
        <v>3.96</v>
      </c>
      <c r="M88" s="25">
        <v>0.08</v>
      </c>
      <c r="R88" s="25">
        <v>7.48</v>
      </c>
      <c r="S88" s="25">
        <v>0.53</v>
      </c>
      <c r="T88" s="25">
        <v>0</v>
      </c>
      <c r="Y88" s="25">
        <v>7.48</v>
      </c>
      <c r="AB88" s="25">
        <v>0.53</v>
      </c>
      <c r="AK88" s="25">
        <f t="shared" si="6"/>
        <v>0</v>
      </c>
    </row>
    <row r="89" spans="1:45" x14ac:dyDescent="0.25">
      <c r="A89" s="25">
        <v>2017</v>
      </c>
      <c r="B89" s="29">
        <v>42950</v>
      </c>
      <c r="C89" s="25" t="s">
        <v>403</v>
      </c>
      <c r="D89" s="25" t="s">
        <v>62</v>
      </c>
      <c r="E89" s="25" t="s">
        <v>62</v>
      </c>
      <c r="G89" s="25">
        <v>20</v>
      </c>
      <c r="H89" s="27">
        <f t="shared" si="7"/>
        <v>31.849999999999998</v>
      </c>
      <c r="I89" s="25">
        <f t="shared" si="8"/>
        <v>6.31</v>
      </c>
      <c r="J89" s="25">
        <f t="shared" si="5"/>
        <v>25.54</v>
      </c>
      <c r="L89" s="25">
        <v>6.21</v>
      </c>
      <c r="M89" s="25">
        <v>0.1</v>
      </c>
      <c r="R89" s="25">
        <v>25.36</v>
      </c>
      <c r="S89" s="25">
        <v>0.18</v>
      </c>
      <c r="T89" s="25">
        <v>0</v>
      </c>
      <c r="Y89" s="25">
        <v>25.36</v>
      </c>
      <c r="AB89" s="25">
        <v>0.18</v>
      </c>
      <c r="AK89" s="25">
        <f t="shared" si="6"/>
        <v>0.03</v>
      </c>
      <c r="AN89" s="25">
        <v>0.03</v>
      </c>
    </row>
    <row r="90" spans="1:45" x14ac:dyDescent="0.25">
      <c r="A90" s="25">
        <v>2017</v>
      </c>
      <c r="B90" s="29">
        <v>42950</v>
      </c>
      <c r="C90" s="25" t="s">
        <v>403</v>
      </c>
      <c r="D90" s="25" t="s">
        <v>64</v>
      </c>
      <c r="E90" s="25" t="s">
        <v>64</v>
      </c>
      <c r="G90" s="25">
        <v>10</v>
      </c>
      <c r="H90" s="27">
        <f t="shared" si="7"/>
        <v>14.64</v>
      </c>
      <c r="I90" s="25">
        <f t="shared" si="8"/>
        <v>13.31</v>
      </c>
      <c r="J90" s="25">
        <f t="shared" si="5"/>
        <v>1.33</v>
      </c>
      <c r="K90" s="25">
        <v>0.17</v>
      </c>
      <c r="L90" s="25">
        <v>3.76</v>
      </c>
      <c r="M90" s="25">
        <v>9.3000000000000007</v>
      </c>
      <c r="P90" s="25">
        <v>0.08</v>
      </c>
      <c r="R90" s="25">
        <v>1.33</v>
      </c>
      <c r="S90" s="25">
        <v>0</v>
      </c>
      <c r="T90" s="25">
        <v>0</v>
      </c>
      <c r="Y90" s="25">
        <v>1.33</v>
      </c>
      <c r="AK90" s="25">
        <f t="shared" si="6"/>
        <v>0.22</v>
      </c>
      <c r="AN90" s="25">
        <v>0.01</v>
      </c>
      <c r="AO90" s="25">
        <v>0.19</v>
      </c>
      <c r="AS90" s="25">
        <v>0.02</v>
      </c>
    </row>
    <row r="91" spans="1:45" x14ac:dyDescent="0.25">
      <c r="A91" s="25">
        <v>2017</v>
      </c>
      <c r="B91" s="29">
        <v>42950</v>
      </c>
      <c r="C91" s="25" t="s">
        <v>403</v>
      </c>
      <c r="D91" s="25" t="s">
        <v>64</v>
      </c>
      <c r="E91" s="25" t="s">
        <v>64</v>
      </c>
      <c r="G91" s="25">
        <v>20</v>
      </c>
      <c r="H91" s="27">
        <f t="shared" si="7"/>
        <v>38.524500000000003</v>
      </c>
      <c r="I91" s="25">
        <f t="shared" si="8"/>
        <v>10.064499999999999</v>
      </c>
      <c r="J91" s="25">
        <f t="shared" si="5"/>
        <v>28.46</v>
      </c>
      <c r="K91" s="25">
        <v>0.53</v>
      </c>
      <c r="L91" s="25">
        <v>3.98</v>
      </c>
      <c r="M91" s="25">
        <v>5.51</v>
      </c>
      <c r="P91" s="25">
        <v>4.4499999999999998E-2</v>
      </c>
      <c r="R91" s="25">
        <v>28.46</v>
      </c>
      <c r="S91" s="25">
        <v>0</v>
      </c>
      <c r="T91" s="25">
        <v>0</v>
      </c>
      <c r="Y91" s="25">
        <v>28.46</v>
      </c>
      <c r="AK91" s="25">
        <f t="shared" si="6"/>
        <v>0.37999999999999995</v>
      </c>
      <c r="AL91" s="25">
        <v>0.28999999999999998</v>
      </c>
      <c r="AO91" s="25">
        <v>0.05</v>
      </c>
      <c r="AR91" s="25">
        <v>0.04</v>
      </c>
    </row>
    <row r="92" spans="1:45" x14ac:dyDescent="0.25">
      <c r="A92" s="25">
        <v>2017</v>
      </c>
      <c r="B92" s="29">
        <v>42950</v>
      </c>
      <c r="C92" s="25" t="s">
        <v>403</v>
      </c>
      <c r="D92" s="25" t="s">
        <v>65</v>
      </c>
      <c r="E92" s="25" t="s">
        <v>65</v>
      </c>
      <c r="G92" s="25">
        <v>10</v>
      </c>
      <c r="H92" s="27">
        <f t="shared" si="7"/>
        <v>24.43</v>
      </c>
      <c r="I92" s="25">
        <f t="shared" si="8"/>
        <v>18.64</v>
      </c>
      <c r="J92" s="25">
        <f t="shared" si="5"/>
        <v>5.71</v>
      </c>
      <c r="L92" s="25">
        <v>9.9499999999999993</v>
      </c>
      <c r="M92" s="25">
        <v>8.69</v>
      </c>
      <c r="Q92" s="25">
        <v>0.08</v>
      </c>
      <c r="R92" s="25">
        <v>0.05</v>
      </c>
      <c r="S92" s="25">
        <v>5.66</v>
      </c>
      <c r="T92" s="25">
        <v>0</v>
      </c>
      <c r="Y92" s="25">
        <v>0.05</v>
      </c>
      <c r="AB92" s="25">
        <v>5.66</v>
      </c>
      <c r="AK92" s="25">
        <f t="shared" si="6"/>
        <v>2.3386</v>
      </c>
      <c r="AL92" s="25">
        <v>8.6E-3</v>
      </c>
      <c r="AN92" s="25">
        <v>0.13</v>
      </c>
      <c r="AO92" s="25">
        <v>2.2000000000000002</v>
      </c>
    </row>
    <row r="93" spans="1:45" x14ac:dyDescent="0.25">
      <c r="A93" s="25">
        <v>2017</v>
      </c>
      <c r="B93" s="29">
        <v>42950</v>
      </c>
      <c r="C93" s="25" t="s">
        <v>403</v>
      </c>
      <c r="D93" s="25" t="s">
        <v>65</v>
      </c>
      <c r="E93" s="25" t="s">
        <v>65</v>
      </c>
      <c r="G93" s="25">
        <v>20</v>
      </c>
      <c r="H93" s="27">
        <f t="shared" si="7"/>
        <v>22.94</v>
      </c>
      <c r="I93" s="25">
        <f t="shared" si="8"/>
        <v>22.94</v>
      </c>
      <c r="J93" s="25">
        <f t="shared" si="5"/>
        <v>0</v>
      </c>
      <c r="K93" s="25">
        <v>0.05</v>
      </c>
      <c r="L93" s="25">
        <v>12.38</v>
      </c>
      <c r="M93" s="25">
        <v>10.51</v>
      </c>
      <c r="R93" s="25">
        <v>0</v>
      </c>
      <c r="S93" s="25">
        <v>0</v>
      </c>
      <c r="T93" s="25">
        <v>0</v>
      </c>
      <c r="AK93" s="25">
        <f t="shared" si="6"/>
        <v>2.15</v>
      </c>
      <c r="AN93" s="25">
        <v>0.23</v>
      </c>
      <c r="AO93" s="25">
        <v>1.92</v>
      </c>
    </row>
    <row r="94" spans="1:45" x14ac:dyDescent="0.25">
      <c r="A94" s="25">
        <v>2017</v>
      </c>
      <c r="B94" s="29">
        <v>42955</v>
      </c>
      <c r="C94" s="25" t="s">
        <v>403</v>
      </c>
      <c r="D94" s="25" t="s">
        <v>8</v>
      </c>
      <c r="E94" s="25" t="s">
        <v>8</v>
      </c>
      <c r="G94" s="25">
        <v>10</v>
      </c>
      <c r="H94" s="27">
        <f t="shared" si="7"/>
        <v>29.578900000000001</v>
      </c>
      <c r="I94" s="25">
        <f t="shared" si="8"/>
        <v>29.488900000000001</v>
      </c>
      <c r="J94" s="25">
        <f t="shared" si="5"/>
        <v>0.09</v>
      </c>
      <c r="K94" s="25">
        <v>0.13</v>
      </c>
      <c r="L94" s="25">
        <v>6.58</v>
      </c>
      <c r="M94" s="25">
        <v>22.77</v>
      </c>
      <c r="P94" s="25">
        <v>8.8999999999999999E-3</v>
      </c>
      <c r="R94" s="25">
        <v>0.03</v>
      </c>
      <c r="S94" s="25">
        <v>0.06</v>
      </c>
      <c r="T94" s="25">
        <v>0</v>
      </c>
      <c r="W94" s="25">
        <v>0.02</v>
      </c>
      <c r="Y94" s="25">
        <v>0.01</v>
      </c>
      <c r="AB94" s="25">
        <v>0.06</v>
      </c>
      <c r="AK94" s="25">
        <f t="shared" si="6"/>
        <v>4.9800000000000004</v>
      </c>
      <c r="AN94" s="25">
        <v>0.73</v>
      </c>
      <c r="AO94" s="25">
        <v>4.25</v>
      </c>
    </row>
    <row r="95" spans="1:45" x14ac:dyDescent="0.25">
      <c r="A95" s="25">
        <v>2017</v>
      </c>
      <c r="B95" s="29">
        <v>42955</v>
      </c>
      <c r="C95" s="25" t="s">
        <v>403</v>
      </c>
      <c r="D95" s="25" t="s">
        <v>8</v>
      </c>
      <c r="E95" s="25" t="s">
        <v>8</v>
      </c>
      <c r="G95" s="25">
        <v>20</v>
      </c>
      <c r="H95" s="27">
        <f t="shared" si="7"/>
        <v>23.981200000000001</v>
      </c>
      <c r="I95" s="25">
        <f t="shared" si="8"/>
        <v>23.53</v>
      </c>
      <c r="J95" s="25">
        <f t="shared" si="5"/>
        <v>0.45119999999999999</v>
      </c>
      <c r="L95" s="25">
        <v>4.9800000000000004</v>
      </c>
      <c r="M95" s="25">
        <v>18.55</v>
      </c>
      <c r="R95" s="25">
        <v>1.1999999999999999E-3</v>
      </c>
      <c r="S95" s="25">
        <v>0.45</v>
      </c>
      <c r="T95" s="25">
        <v>0</v>
      </c>
      <c r="Y95" s="25">
        <v>1.1999999999999999E-3</v>
      </c>
      <c r="AB95" s="25">
        <v>0.45</v>
      </c>
      <c r="AK95" s="25">
        <f t="shared" si="6"/>
        <v>5.87</v>
      </c>
      <c r="AN95" s="25">
        <v>0.12</v>
      </c>
      <c r="AO95" s="25">
        <v>5.75</v>
      </c>
    </row>
    <row r="96" spans="1:45" x14ac:dyDescent="0.25">
      <c r="A96" s="25">
        <v>2017</v>
      </c>
      <c r="B96" s="29">
        <v>42955</v>
      </c>
      <c r="C96" s="25" t="s">
        <v>403</v>
      </c>
      <c r="D96" s="25" t="s">
        <v>31</v>
      </c>
      <c r="E96" s="25" t="s">
        <v>31</v>
      </c>
      <c r="G96" s="25">
        <v>10</v>
      </c>
      <c r="H96" s="27">
        <f t="shared" si="7"/>
        <v>19.61</v>
      </c>
      <c r="I96" s="25">
        <f t="shared" si="8"/>
        <v>13.43</v>
      </c>
      <c r="J96" s="25">
        <f t="shared" si="5"/>
        <v>6.18</v>
      </c>
      <c r="L96" s="25">
        <v>0.2</v>
      </c>
      <c r="M96" s="25">
        <v>13.22</v>
      </c>
      <c r="P96" s="25">
        <v>0.01</v>
      </c>
      <c r="R96" s="25">
        <v>6.18</v>
      </c>
      <c r="S96" s="25">
        <v>0</v>
      </c>
      <c r="T96" s="25">
        <v>0</v>
      </c>
      <c r="X96" s="25">
        <v>2.1800000000000002</v>
      </c>
      <c r="Y96" s="25">
        <v>4</v>
      </c>
      <c r="AK96" s="25">
        <f t="shared" si="6"/>
        <v>0</v>
      </c>
    </row>
    <row r="97" spans="1:44" x14ac:dyDescent="0.25">
      <c r="A97" s="25">
        <v>2017</v>
      </c>
      <c r="B97" s="29">
        <v>42955</v>
      </c>
      <c r="C97" s="25" t="s">
        <v>403</v>
      </c>
      <c r="D97" s="25" t="s">
        <v>31</v>
      </c>
      <c r="E97" s="25" t="s">
        <v>31</v>
      </c>
      <c r="G97" s="25">
        <v>20</v>
      </c>
      <c r="H97" s="27">
        <f t="shared" si="7"/>
        <v>38.06</v>
      </c>
      <c r="I97" s="25">
        <f t="shared" si="8"/>
        <v>36.25</v>
      </c>
      <c r="J97" s="25">
        <f t="shared" si="5"/>
        <v>1.81</v>
      </c>
      <c r="L97" s="25">
        <v>36.22</v>
      </c>
      <c r="M97" s="25">
        <v>0.03</v>
      </c>
      <c r="R97" s="25">
        <v>1.81</v>
      </c>
      <c r="S97" s="25">
        <v>0</v>
      </c>
      <c r="T97" s="25">
        <v>0</v>
      </c>
      <c r="V97" s="25">
        <v>0.02</v>
      </c>
      <c r="Y97" s="25">
        <v>1.79</v>
      </c>
      <c r="AK97" s="25">
        <f t="shared" si="6"/>
        <v>0.06</v>
      </c>
      <c r="AN97" s="25">
        <v>0.06</v>
      </c>
    </row>
    <row r="98" spans="1:44" x14ac:dyDescent="0.25">
      <c r="A98" s="25">
        <v>2017</v>
      </c>
      <c r="B98" s="29">
        <v>42955</v>
      </c>
      <c r="C98" s="25" t="s">
        <v>403</v>
      </c>
      <c r="D98" s="25" t="s">
        <v>37</v>
      </c>
      <c r="E98" s="25" t="s">
        <v>37</v>
      </c>
      <c r="G98" s="25">
        <v>9</v>
      </c>
      <c r="H98" s="27">
        <f t="shared" si="7"/>
        <v>40.729999999999997</v>
      </c>
      <c r="I98" s="25">
        <f t="shared" si="8"/>
        <v>3.44</v>
      </c>
      <c r="J98" s="25">
        <f t="shared" si="5"/>
        <v>37.29</v>
      </c>
      <c r="L98" s="25">
        <v>2.82</v>
      </c>
      <c r="M98" s="25">
        <v>0.62</v>
      </c>
      <c r="R98" s="25">
        <v>37.29</v>
      </c>
      <c r="S98" s="25">
        <v>0</v>
      </c>
      <c r="T98" s="25">
        <v>0</v>
      </c>
      <c r="Y98" s="25">
        <v>37.29</v>
      </c>
      <c r="AK98" s="25">
        <f t="shared" si="6"/>
        <v>0</v>
      </c>
    </row>
    <row r="99" spans="1:44" x14ac:dyDescent="0.25">
      <c r="A99" s="25">
        <v>2017</v>
      </c>
      <c r="B99" s="29">
        <v>42955</v>
      </c>
      <c r="C99" s="25" t="s">
        <v>403</v>
      </c>
      <c r="D99" s="25" t="s">
        <v>37</v>
      </c>
      <c r="E99" s="25" t="s">
        <v>37</v>
      </c>
      <c r="G99" s="25">
        <v>20</v>
      </c>
      <c r="H99" s="27">
        <f t="shared" si="7"/>
        <v>29.14</v>
      </c>
      <c r="I99" s="25">
        <f t="shared" si="8"/>
        <v>0.72</v>
      </c>
      <c r="J99" s="25">
        <f t="shared" si="5"/>
        <v>28.42</v>
      </c>
      <c r="L99" s="25">
        <v>0.45</v>
      </c>
      <c r="M99" s="25">
        <v>0.27</v>
      </c>
      <c r="R99" s="25">
        <v>28.42</v>
      </c>
      <c r="S99" s="25">
        <v>0</v>
      </c>
      <c r="T99" s="25">
        <v>0</v>
      </c>
      <c r="Y99" s="25">
        <v>28.42</v>
      </c>
      <c r="AK99" s="25">
        <f t="shared" si="6"/>
        <v>0</v>
      </c>
    </row>
    <row r="100" spans="1:44" x14ac:dyDescent="0.25">
      <c r="A100" s="25">
        <v>2017</v>
      </c>
      <c r="B100" s="29">
        <v>42963</v>
      </c>
      <c r="C100" s="25" t="s">
        <v>403</v>
      </c>
      <c r="D100" s="25" t="s">
        <v>149</v>
      </c>
      <c r="E100" s="25" t="s">
        <v>149</v>
      </c>
      <c r="G100" s="25">
        <v>10</v>
      </c>
      <c r="H100" s="27">
        <f t="shared" si="7"/>
        <v>33.400000000000006</v>
      </c>
      <c r="I100" s="25">
        <f t="shared" si="8"/>
        <v>29.67</v>
      </c>
      <c r="J100" s="25">
        <f t="shared" si="5"/>
        <v>3.73</v>
      </c>
      <c r="L100" s="25">
        <v>29.67</v>
      </c>
      <c r="R100" s="25">
        <v>3.38</v>
      </c>
      <c r="S100" s="25">
        <v>0.35</v>
      </c>
      <c r="T100" s="25">
        <v>0</v>
      </c>
      <c r="Y100" s="25">
        <v>3.38</v>
      </c>
      <c r="AB100" s="25">
        <v>0.35</v>
      </c>
      <c r="AK100" s="25">
        <f t="shared" si="6"/>
        <v>1.1599999999999999</v>
      </c>
      <c r="AL100" s="25">
        <v>0.19</v>
      </c>
      <c r="AN100" s="25">
        <v>0.97</v>
      </c>
    </row>
    <row r="101" spans="1:44" x14ac:dyDescent="0.25">
      <c r="A101" s="25">
        <v>2017</v>
      </c>
      <c r="B101" s="29">
        <v>42963</v>
      </c>
      <c r="C101" s="25" t="s">
        <v>403</v>
      </c>
      <c r="D101" s="25" t="s">
        <v>149</v>
      </c>
      <c r="E101" s="25" t="s">
        <v>149</v>
      </c>
      <c r="G101" s="25">
        <v>20</v>
      </c>
      <c r="H101" s="27">
        <f t="shared" si="7"/>
        <v>17.349999999999998</v>
      </c>
      <c r="I101" s="25">
        <f t="shared" si="8"/>
        <v>6.57</v>
      </c>
      <c r="J101" s="25">
        <f t="shared" si="5"/>
        <v>10.78</v>
      </c>
      <c r="L101" s="25">
        <v>6.57</v>
      </c>
      <c r="R101" s="25">
        <v>9.3099999999999987</v>
      </c>
      <c r="S101" s="25">
        <v>1.47</v>
      </c>
      <c r="T101" s="25">
        <v>0</v>
      </c>
      <c r="V101" s="25">
        <v>0.12</v>
      </c>
      <c r="Y101" s="25">
        <v>9.19</v>
      </c>
      <c r="AB101" s="25">
        <v>1.47</v>
      </c>
      <c r="AK101" s="25">
        <f t="shared" si="6"/>
        <v>0.08</v>
      </c>
      <c r="AN101" s="25">
        <v>0.08</v>
      </c>
    </row>
    <row r="102" spans="1:44" x14ac:dyDescent="0.25">
      <c r="A102" s="25">
        <v>2017</v>
      </c>
      <c r="B102" s="29">
        <v>42963</v>
      </c>
      <c r="C102" s="25" t="s">
        <v>403</v>
      </c>
      <c r="D102" s="25" t="s">
        <v>147</v>
      </c>
      <c r="E102" s="25" t="s">
        <v>147</v>
      </c>
      <c r="G102" s="25">
        <v>10</v>
      </c>
      <c r="H102" s="27">
        <f t="shared" si="7"/>
        <v>32.1</v>
      </c>
      <c r="I102" s="25">
        <f t="shared" si="8"/>
        <v>26.66</v>
      </c>
      <c r="J102" s="25">
        <f t="shared" si="5"/>
        <v>2.46</v>
      </c>
      <c r="L102" s="25">
        <v>26.43</v>
      </c>
      <c r="M102" s="25">
        <v>0.23</v>
      </c>
      <c r="Q102" s="25">
        <v>2.98</v>
      </c>
      <c r="R102" s="25">
        <v>1.9</v>
      </c>
      <c r="S102" s="25">
        <v>0.56000000000000005</v>
      </c>
      <c r="T102" s="25">
        <v>0</v>
      </c>
      <c r="Y102" s="25">
        <v>1.9</v>
      </c>
      <c r="AB102" s="25">
        <v>0.56000000000000005</v>
      </c>
      <c r="AK102" s="25">
        <f t="shared" si="6"/>
        <v>0</v>
      </c>
    </row>
    <row r="103" spans="1:44" x14ac:dyDescent="0.25">
      <c r="A103" s="25">
        <v>2017</v>
      </c>
      <c r="B103" s="29">
        <v>42963</v>
      </c>
      <c r="C103" s="25" t="s">
        <v>403</v>
      </c>
      <c r="D103" s="25" t="s">
        <v>147</v>
      </c>
      <c r="E103" s="25" t="s">
        <v>147</v>
      </c>
      <c r="G103" s="25">
        <v>20</v>
      </c>
      <c r="H103" s="27">
        <f t="shared" si="7"/>
        <v>38.042200000000001</v>
      </c>
      <c r="I103" s="25">
        <f t="shared" si="8"/>
        <v>36.022199999999998</v>
      </c>
      <c r="J103" s="25">
        <f t="shared" si="5"/>
        <v>1.91</v>
      </c>
      <c r="K103" s="25">
        <v>2.2000000000000001E-3</v>
      </c>
      <c r="L103" s="25">
        <v>35.86</v>
      </c>
      <c r="M103" s="25">
        <v>0.16</v>
      </c>
      <c r="Q103" s="25">
        <v>0.11</v>
      </c>
      <c r="R103" s="25">
        <v>0.21</v>
      </c>
      <c r="S103" s="25">
        <v>1.7</v>
      </c>
      <c r="T103" s="25">
        <v>0</v>
      </c>
      <c r="Y103" s="25">
        <v>0.21</v>
      </c>
      <c r="AB103" s="25">
        <v>1.7</v>
      </c>
      <c r="AK103" s="25">
        <f t="shared" si="6"/>
        <v>2.42</v>
      </c>
      <c r="AL103" s="25">
        <v>0.74</v>
      </c>
      <c r="AN103" s="25">
        <v>1.68</v>
      </c>
    </row>
    <row r="104" spans="1:44" x14ac:dyDescent="0.25">
      <c r="A104" s="25">
        <v>2017</v>
      </c>
      <c r="B104" s="29">
        <v>42955</v>
      </c>
      <c r="C104" s="25" t="s">
        <v>403</v>
      </c>
      <c r="D104" s="25" t="s">
        <v>131</v>
      </c>
      <c r="E104" s="25" t="s">
        <v>131</v>
      </c>
      <c r="G104" s="25">
        <v>10</v>
      </c>
      <c r="H104" s="27">
        <f t="shared" si="7"/>
        <v>10.19</v>
      </c>
      <c r="I104" s="25">
        <f t="shared" si="8"/>
        <v>9.11</v>
      </c>
      <c r="J104" s="25">
        <f t="shared" si="5"/>
        <v>1.08</v>
      </c>
      <c r="L104" s="25">
        <v>9.11</v>
      </c>
      <c r="R104" s="25">
        <v>0</v>
      </c>
      <c r="S104" s="25">
        <v>1.08</v>
      </c>
      <c r="T104" s="25">
        <v>0</v>
      </c>
      <c r="AB104" s="25">
        <v>1.08</v>
      </c>
      <c r="AK104" s="25">
        <f t="shared" si="6"/>
        <v>0.24</v>
      </c>
      <c r="AN104" s="25">
        <v>0.24</v>
      </c>
    </row>
    <row r="105" spans="1:44" x14ac:dyDescent="0.25">
      <c r="A105" s="25">
        <v>2017</v>
      </c>
      <c r="B105" s="29">
        <v>42955</v>
      </c>
      <c r="C105" s="25" t="s">
        <v>403</v>
      </c>
      <c r="D105" s="25" t="s">
        <v>131</v>
      </c>
      <c r="E105" s="25" t="s">
        <v>131</v>
      </c>
      <c r="G105" s="25">
        <v>20</v>
      </c>
      <c r="H105" s="27">
        <f t="shared" si="7"/>
        <v>48.17</v>
      </c>
      <c r="I105" s="25">
        <f t="shared" si="8"/>
        <v>46.17</v>
      </c>
      <c r="J105" s="25">
        <f t="shared" si="5"/>
        <v>2</v>
      </c>
      <c r="K105" s="25">
        <v>13.19</v>
      </c>
      <c r="L105" s="25">
        <v>26.16</v>
      </c>
      <c r="M105" s="25">
        <v>6.77</v>
      </c>
      <c r="P105" s="25">
        <v>0.05</v>
      </c>
      <c r="R105" s="25">
        <v>1.33</v>
      </c>
      <c r="S105" s="25">
        <v>0.67</v>
      </c>
      <c r="T105" s="25">
        <v>0</v>
      </c>
      <c r="V105" s="25">
        <v>0.24</v>
      </c>
      <c r="Y105" s="25">
        <v>1.0900000000000001</v>
      </c>
      <c r="AB105" s="25">
        <v>0.67</v>
      </c>
      <c r="AK105" s="25">
        <f t="shared" si="6"/>
        <v>0.55999999999999994</v>
      </c>
      <c r="AM105" s="25">
        <v>0.03</v>
      </c>
      <c r="AN105" s="25">
        <v>0.42</v>
      </c>
      <c r="AO105" s="25">
        <v>0.11</v>
      </c>
    </row>
    <row r="106" spans="1:44" x14ac:dyDescent="0.25">
      <c r="A106" s="25">
        <v>2017</v>
      </c>
      <c r="B106" s="29">
        <v>42942</v>
      </c>
      <c r="C106" s="25" t="s">
        <v>403</v>
      </c>
      <c r="D106" s="25" t="s">
        <v>113</v>
      </c>
      <c r="E106" s="25" t="s">
        <v>113</v>
      </c>
      <c r="G106" s="25">
        <v>10</v>
      </c>
      <c r="H106" s="27">
        <f t="shared" si="7"/>
        <v>24.91</v>
      </c>
      <c r="I106" s="25">
        <f t="shared" si="8"/>
        <v>6.5399999999999991</v>
      </c>
      <c r="J106" s="25">
        <f t="shared" si="5"/>
        <v>18.37</v>
      </c>
      <c r="L106" s="25">
        <v>6.5</v>
      </c>
      <c r="M106" s="25">
        <v>0.02</v>
      </c>
      <c r="P106" s="25">
        <v>0.02</v>
      </c>
      <c r="R106" s="25">
        <v>18</v>
      </c>
      <c r="S106" s="25">
        <v>0.37</v>
      </c>
      <c r="T106" s="25">
        <v>0</v>
      </c>
      <c r="V106" s="25">
        <v>0.38</v>
      </c>
      <c r="Y106" s="25">
        <v>17.62</v>
      </c>
      <c r="AB106" s="25">
        <v>0.37</v>
      </c>
      <c r="AK106" s="25">
        <f t="shared" si="6"/>
        <v>0.09</v>
      </c>
      <c r="AL106" s="25">
        <v>0.06</v>
      </c>
      <c r="AR106" s="25">
        <v>0.03</v>
      </c>
    </row>
    <row r="107" spans="1:44" x14ac:dyDescent="0.25">
      <c r="A107" s="25">
        <v>2017</v>
      </c>
      <c r="B107" s="29">
        <v>42942</v>
      </c>
      <c r="C107" s="25" t="s">
        <v>403</v>
      </c>
      <c r="D107" s="25" t="s">
        <v>113</v>
      </c>
      <c r="E107" s="25" t="s">
        <v>113</v>
      </c>
      <c r="G107" s="25">
        <v>20</v>
      </c>
      <c r="H107" s="27">
        <f t="shared" si="7"/>
        <v>9.51</v>
      </c>
      <c r="I107" s="25">
        <f t="shared" si="8"/>
        <v>6.93</v>
      </c>
      <c r="J107" s="25">
        <f t="shared" si="5"/>
        <v>2.58</v>
      </c>
      <c r="L107" s="25">
        <v>6.93</v>
      </c>
      <c r="R107" s="25">
        <v>2.58</v>
      </c>
      <c r="S107" s="25">
        <v>0</v>
      </c>
      <c r="T107" s="25">
        <v>0</v>
      </c>
      <c r="V107" s="25">
        <v>0.24</v>
      </c>
      <c r="Y107" s="25">
        <v>2.34</v>
      </c>
      <c r="AK107" s="25">
        <f t="shared" si="6"/>
        <v>0.13</v>
      </c>
      <c r="AN107" s="25">
        <v>0.13</v>
      </c>
    </row>
    <row r="108" spans="1:44" x14ac:dyDescent="0.25">
      <c r="A108" s="25">
        <v>2017</v>
      </c>
      <c r="B108" s="29">
        <v>42942</v>
      </c>
      <c r="C108" s="25" t="s">
        <v>403</v>
      </c>
      <c r="D108" s="25" t="s">
        <v>112</v>
      </c>
      <c r="E108" s="25" t="s">
        <v>112</v>
      </c>
      <c r="G108" s="25">
        <v>10</v>
      </c>
      <c r="H108" s="27">
        <f t="shared" si="7"/>
        <v>31.81</v>
      </c>
      <c r="I108" s="25">
        <f t="shared" si="8"/>
        <v>28.36</v>
      </c>
      <c r="J108" s="25">
        <f t="shared" si="5"/>
        <v>3.4499999999999997</v>
      </c>
      <c r="K108" s="25">
        <v>0.28000000000000003</v>
      </c>
      <c r="L108" s="25">
        <v>13.29</v>
      </c>
      <c r="M108" s="25">
        <v>14.79</v>
      </c>
      <c r="R108" s="25">
        <v>0.32</v>
      </c>
      <c r="S108" s="25">
        <v>3.13</v>
      </c>
      <c r="T108" s="25">
        <v>0</v>
      </c>
      <c r="Y108" s="25">
        <v>0.32</v>
      </c>
      <c r="AB108" s="25">
        <v>3.13</v>
      </c>
      <c r="AK108" s="25">
        <f t="shared" si="6"/>
        <v>2.79</v>
      </c>
      <c r="AN108" s="25">
        <v>0.49</v>
      </c>
      <c r="AO108" s="25">
        <v>2.2999999999999998</v>
      </c>
    </row>
    <row r="109" spans="1:44" x14ac:dyDescent="0.25">
      <c r="A109" s="25">
        <v>2017</v>
      </c>
      <c r="B109" s="29">
        <v>42942</v>
      </c>
      <c r="C109" s="25" t="s">
        <v>403</v>
      </c>
      <c r="D109" s="25" t="s">
        <v>112</v>
      </c>
      <c r="E109" s="25" t="s">
        <v>112</v>
      </c>
      <c r="G109" s="25">
        <v>20</v>
      </c>
      <c r="H109" s="27">
        <f t="shared" si="7"/>
        <v>15.179999999999998</v>
      </c>
      <c r="I109" s="25">
        <f t="shared" si="8"/>
        <v>11.45</v>
      </c>
      <c r="J109" s="25">
        <f t="shared" si="5"/>
        <v>3.36</v>
      </c>
      <c r="L109" s="25">
        <v>11.45</v>
      </c>
      <c r="Q109" s="25">
        <v>0.37</v>
      </c>
      <c r="R109" s="25">
        <v>0</v>
      </c>
      <c r="S109" s="25">
        <v>3.36</v>
      </c>
      <c r="T109" s="25">
        <v>0</v>
      </c>
      <c r="AB109" s="25">
        <v>3.36</v>
      </c>
      <c r="AK109" s="25">
        <f t="shared" si="6"/>
        <v>0.31</v>
      </c>
      <c r="AN109" s="25">
        <v>0.31</v>
      </c>
    </row>
    <row r="110" spans="1:44" x14ac:dyDescent="0.25">
      <c r="A110" s="25">
        <v>2017</v>
      </c>
      <c r="B110" s="29">
        <v>42943</v>
      </c>
      <c r="C110" s="25" t="s">
        <v>403</v>
      </c>
      <c r="D110" s="25" t="s">
        <v>106</v>
      </c>
      <c r="E110" s="25" t="s">
        <v>106</v>
      </c>
      <c r="G110" s="25">
        <v>10</v>
      </c>
      <c r="H110" s="27">
        <f t="shared" si="7"/>
        <v>24.234999999999999</v>
      </c>
      <c r="I110" s="25">
        <f t="shared" si="8"/>
        <v>23.745000000000001</v>
      </c>
      <c r="J110" s="25">
        <f t="shared" si="5"/>
        <v>0.49</v>
      </c>
      <c r="K110" s="25">
        <v>0.09</v>
      </c>
      <c r="L110" s="25">
        <v>9</v>
      </c>
      <c r="M110" s="25">
        <v>14.65</v>
      </c>
      <c r="P110" s="25">
        <v>5.0000000000000001E-3</v>
      </c>
      <c r="R110" s="25">
        <v>0.4</v>
      </c>
      <c r="S110" s="25">
        <v>0.09</v>
      </c>
      <c r="T110" s="25">
        <v>0</v>
      </c>
      <c r="Y110" s="25">
        <v>0.4</v>
      </c>
      <c r="AB110" s="25">
        <v>0.09</v>
      </c>
      <c r="AK110" s="25">
        <f t="shared" si="6"/>
        <v>1.8</v>
      </c>
      <c r="AN110" s="25">
        <v>0.46</v>
      </c>
      <c r="AO110" s="25">
        <v>1.34</v>
      </c>
    </row>
    <row r="111" spans="1:44" x14ac:dyDescent="0.25">
      <c r="A111" s="25">
        <v>2017</v>
      </c>
      <c r="B111" s="29">
        <v>42943</v>
      </c>
      <c r="C111" s="25" t="s">
        <v>403</v>
      </c>
      <c r="D111" s="25" t="s">
        <v>106</v>
      </c>
      <c r="E111" s="25" t="s">
        <v>106</v>
      </c>
      <c r="G111" s="25">
        <v>20</v>
      </c>
      <c r="H111" s="27">
        <f t="shared" si="7"/>
        <v>34.28</v>
      </c>
      <c r="I111" s="25">
        <f t="shared" si="8"/>
        <v>30.56</v>
      </c>
      <c r="J111" s="25">
        <f t="shared" si="5"/>
        <v>3.7199999999999998</v>
      </c>
      <c r="K111" s="25">
        <v>0.41</v>
      </c>
      <c r="L111" s="25">
        <v>15.36</v>
      </c>
      <c r="M111" s="25">
        <v>14.77</v>
      </c>
      <c r="P111" s="25">
        <v>0.02</v>
      </c>
      <c r="R111" s="25">
        <v>1.22</v>
      </c>
      <c r="S111" s="25">
        <v>2.5</v>
      </c>
      <c r="T111" s="25">
        <v>0</v>
      </c>
      <c r="X111" s="25">
        <v>0.35</v>
      </c>
      <c r="Y111" s="25">
        <v>0.87</v>
      </c>
      <c r="AB111" s="25">
        <v>2.5</v>
      </c>
      <c r="AK111" s="25">
        <f t="shared" si="6"/>
        <v>4.5200000000000005</v>
      </c>
      <c r="AN111" s="25">
        <v>0.4</v>
      </c>
      <c r="AO111" s="25">
        <v>4.12</v>
      </c>
    </row>
    <row r="112" spans="1:44" x14ac:dyDescent="0.25">
      <c r="A112" s="25">
        <v>2017</v>
      </c>
      <c r="B112" s="29">
        <v>42954</v>
      </c>
      <c r="C112" s="25" t="s">
        <v>403</v>
      </c>
      <c r="D112" s="25" t="s">
        <v>41</v>
      </c>
      <c r="E112" s="25" t="s">
        <v>41</v>
      </c>
      <c r="G112" s="25">
        <v>10</v>
      </c>
      <c r="H112" s="27">
        <f t="shared" si="7"/>
        <v>16.53</v>
      </c>
      <c r="I112" s="25">
        <f t="shared" si="8"/>
        <v>6.81</v>
      </c>
      <c r="J112" s="25">
        <f t="shared" si="5"/>
        <v>7.5100000000000007</v>
      </c>
      <c r="L112" s="25">
        <v>4.68</v>
      </c>
      <c r="M112" s="25">
        <v>2.13</v>
      </c>
      <c r="Q112" s="25">
        <v>2.21</v>
      </c>
      <c r="R112" s="25">
        <v>5.94</v>
      </c>
      <c r="S112" s="25">
        <v>1.57</v>
      </c>
      <c r="T112" s="25">
        <v>0</v>
      </c>
      <c r="Y112" s="25">
        <v>5.94</v>
      </c>
      <c r="AB112" s="25">
        <v>1.57</v>
      </c>
      <c r="AK112" s="25">
        <f t="shared" si="6"/>
        <v>0.11</v>
      </c>
      <c r="AN112" s="25">
        <v>0.11</v>
      </c>
    </row>
    <row r="113" spans="1:43" x14ac:dyDescent="0.25">
      <c r="A113" s="25">
        <v>2017</v>
      </c>
      <c r="B113" s="29">
        <v>42954</v>
      </c>
      <c r="C113" s="25" t="s">
        <v>403</v>
      </c>
      <c r="D113" s="25" t="s">
        <v>41</v>
      </c>
      <c r="E113" s="25" t="s">
        <v>41</v>
      </c>
      <c r="G113" s="25">
        <v>20</v>
      </c>
      <c r="H113" s="27">
        <f t="shared" si="7"/>
        <v>29.209999999999997</v>
      </c>
      <c r="I113" s="25">
        <f t="shared" si="8"/>
        <v>26.189999999999998</v>
      </c>
      <c r="J113" s="25">
        <f t="shared" si="5"/>
        <v>3.02</v>
      </c>
      <c r="L113" s="25">
        <v>20.74</v>
      </c>
      <c r="M113" s="25">
        <v>5.41</v>
      </c>
      <c r="P113" s="25">
        <v>0.04</v>
      </c>
      <c r="R113" s="25">
        <v>3.02</v>
      </c>
      <c r="S113" s="25">
        <v>0</v>
      </c>
      <c r="T113" s="25">
        <v>0</v>
      </c>
      <c r="Y113" s="25">
        <v>3.02</v>
      </c>
      <c r="AK113" s="25">
        <f t="shared" si="6"/>
        <v>1.1499999999999999</v>
      </c>
      <c r="AN113" s="25">
        <v>0.61</v>
      </c>
      <c r="AO113" s="25">
        <v>0.54</v>
      </c>
    </row>
    <row r="114" spans="1:43" x14ac:dyDescent="0.25">
      <c r="A114" s="25">
        <v>2017</v>
      </c>
      <c r="B114" s="29">
        <v>42954</v>
      </c>
      <c r="C114" s="25" t="s">
        <v>403</v>
      </c>
      <c r="D114" s="25" t="s">
        <v>42</v>
      </c>
      <c r="E114" s="25" t="s">
        <v>42</v>
      </c>
      <c r="G114" s="25">
        <v>9</v>
      </c>
      <c r="H114" s="27">
        <f t="shared" si="7"/>
        <v>88.432100000000005</v>
      </c>
      <c r="I114" s="25">
        <f t="shared" si="8"/>
        <v>5.6121000000000008</v>
      </c>
      <c r="J114" s="25">
        <f t="shared" si="5"/>
        <v>82.820000000000007</v>
      </c>
      <c r="K114" s="25">
        <v>0.26</v>
      </c>
      <c r="L114" s="25">
        <v>1.58</v>
      </c>
      <c r="M114" s="25">
        <v>3.77</v>
      </c>
      <c r="P114" s="25">
        <v>2.0999999999999999E-3</v>
      </c>
      <c r="R114" s="25">
        <v>80.92</v>
      </c>
      <c r="S114" s="25">
        <v>1.9</v>
      </c>
      <c r="T114" s="25">
        <v>0</v>
      </c>
      <c r="V114" s="25">
        <v>0.51</v>
      </c>
      <c r="W114" s="25">
        <v>0.19</v>
      </c>
      <c r="Y114" s="25">
        <v>80.22</v>
      </c>
      <c r="AB114" s="25">
        <v>1.9</v>
      </c>
      <c r="AK114" s="25">
        <f t="shared" si="6"/>
        <v>0.17</v>
      </c>
      <c r="AO114" s="25">
        <v>0.17</v>
      </c>
    </row>
    <row r="115" spans="1:43" x14ac:dyDescent="0.25">
      <c r="A115" s="25">
        <v>2017</v>
      </c>
      <c r="B115" s="29">
        <v>42954</v>
      </c>
      <c r="C115" s="25" t="s">
        <v>403</v>
      </c>
      <c r="D115" s="25" t="s">
        <v>42</v>
      </c>
      <c r="E115" s="25" t="s">
        <v>42</v>
      </c>
      <c r="G115" s="25">
        <v>20</v>
      </c>
      <c r="H115" s="27">
        <f t="shared" si="7"/>
        <v>66.570000000000007</v>
      </c>
      <c r="I115" s="25">
        <f t="shared" si="8"/>
        <v>43.21</v>
      </c>
      <c r="J115" s="25">
        <f t="shared" si="5"/>
        <v>23.36</v>
      </c>
      <c r="K115" s="25">
        <v>8.07</v>
      </c>
      <c r="L115" s="25">
        <v>2.82</v>
      </c>
      <c r="M115" s="25">
        <v>32.07</v>
      </c>
      <c r="P115" s="25">
        <v>0.25</v>
      </c>
      <c r="R115" s="25">
        <v>22.57</v>
      </c>
      <c r="S115" s="25">
        <v>0.79</v>
      </c>
      <c r="T115" s="25">
        <v>0</v>
      </c>
      <c r="W115" s="25">
        <v>15.11</v>
      </c>
      <c r="Y115" s="25">
        <v>7.46</v>
      </c>
      <c r="AB115" s="25">
        <v>0.79</v>
      </c>
      <c r="AK115" s="25">
        <f t="shared" si="6"/>
        <v>0</v>
      </c>
    </row>
    <row r="116" spans="1:43" x14ac:dyDescent="0.25">
      <c r="A116" s="25">
        <v>2017</v>
      </c>
      <c r="B116" s="29">
        <v>42954</v>
      </c>
      <c r="C116" s="25" t="s">
        <v>403</v>
      </c>
      <c r="D116" s="25" t="s">
        <v>39</v>
      </c>
      <c r="E116" s="25" t="s">
        <v>39</v>
      </c>
      <c r="G116" s="25">
        <v>10</v>
      </c>
      <c r="H116" s="27">
        <f t="shared" si="7"/>
        <v>48.159599999999998</v>
      </c>
      <c r="I116" s="25">
        <f t="shared" si="8"/>
        <v>44.839599999999997</v>
      </c>
      <c r="J116" s="25">
        <f t="shared" si="5"/>
        <v>3.32</v>
      </c>
      <c r="K116" s="25">
        <v>1.75</v>
      </c>
      <c r="L116" s="25">
        <v>26.1996</v>
      </c>
      <c r="M116" s="25">
        <v>16.54</v>
      </c>
      <c r="P116" s="25">
        <v>0.35</v>
      </c>
      <c r="R116" s="25">
        <v>0.91999999999999993</v>
      </c>
      <c r="S116" s="25">
        <v>2.4</v>
      </c>
      <c r="T116" s="25">
        <v>0</v>
      </c>
      <c r="V116" s="25">
        <v>0.18</v>
      </c>
      <c r="Y116" s="25">
        <v>0.74</v>
      </c>
      <c r="AB116" s="25">
        <v>2.4</v>
      </c>
      <c r="AK116" s="25">
        <f t="shared" si="6"/>
        <v>3.2804000000000002</v>
      </c>
      <c r="AN116" s="25">
        <v>0.56040000000000001</v>
      </c>
      <c r="AO116" s="25">
        <v>2.72</v>
      </c>
    </row>
    <row r="117" spans="1:43" x14ac:dyDescent="0.25">
      <c r="A117" s="25">
        <v>2017</v>
      </c>
      <c r="B117" s="29">
        <v>42954</v>
      </c>
      <c r="C117" s="25" t="s">
        <v>403</v>
      </c>
      <c r="D117" s="25" t="s">
        <v>39</v>
      </c>
      <c r="E117" s="25" t="s">
        <v>39</v>
      </c>
      <c r="G117" s="25">
        <v>20</v>
      </c>
      <c r="H117" s="27">
        <f t="shared" si="7"/>
        <v>13.41</v>
      </c>
      <c r="I117" s="25">
        <f t="shared" si="8"/>
        <v>9.27</v>
      </c>
      <c r="J117" s="25">
        <f t="shared" si="5"/>
        <v>3.84</v>
      </c>
      <c r="L117" s="25">
        <v>5.34</v>
      </c>
      <c r="M117" s="25">
        <v>3.93</v>
      </c>
      <c r="Q117" s="25">
        <v>0.3</v>
      </c>
      <c r="R117" s="25">
        <v>0</v>
      </c>
      <c r="S117" s="25">
        <v>3.34</v>
      </c>
      <c r="T117" s="25">
        <v>0.5</v>
      </c>
      <c r="AB117" s="25">
        <v>3.34</v>
      </c>
      <c r="AC117" s="25">
        <v>0.33</v>
      </c>
      <c r="AE117" s="25">
        <v>0.17</v>
      </c>
      <c r="AK117" s="25">
        <f t="shared" si="6"/>
        <v>0.54530000000000001</v>
      </c>
      <c r="AN117" s="25">
        <v>0.35</v>
      </c>
      <c r="AO117" s="25">
        <v>0.19</v>
      </c>
      <c r="AQ117" s="25">
        <v>5.3E-3</v>
      </c>
    </row>
    <row r="118" spans="1:43" x14ac:dyDescent="0.25">
      <c r="A118" s="25">
        <v>2017</v>
      </c>
      <c r="B118" s="29">
        <v>42954</v>
      </c>
      <c r="C118" s="25" t="s">
        <v>403</v>
      </c>
      <c r="D118" s="25" t="s">
        <v>47</v>
      </c>
      <c r="E118" s="25" t="s">
        <v>47</v>
      </c>
      <c r="G118" s="25">
        <v>10</v>
      </c>
      <c r="H118" s="27">
        <f t="shared" si="7"/>
        <v>27.009999999999998</v>
      </c>
      <c r="I118" s="25">
        <f t="shared" si="8"/>
        <v>18.11</v>
      </c>
      <c r="J118" s="25">
        <f t="shared" si="5"/>
        <v>8.8999999999999986</v>
      </c>
      <c r="L118" s="25">
        <v>15.97</v>
      </c>
      <c r="M118" s="25">
        <v>2</v>
      </c>
      <c r="P118" s="25">
        <v>0.14000000000000001</v>
      </c>
      <c r="R118" s="25">
        <v>4.7699999999999996</v>
      </c>
      <c r="S118" s="25">
        <v>4.13</v>
      </c>
      <c r="T118" s="25">
        <v>0</v>
      </c>
      <c r="V118" s="25">
        <v>0.25</v>
      </c>
      <c r="Y118" s="25">
        <v>4.5199999999999996</v>
      </c>
      <c r="AB118" s="25">
        <v>4.13</v>
      </c>
      <c r="AK118" s="25">
        <f t="shared" si="6"/>
        <v>0.1</v>
      </c>
      <c r="AN118" s="25">
        <v>7.0000000000000007E-2</v>
      </c>
      <c r="AO118" s="25">
        <v>0.03</v>
      </c>
    </row>
    <row r="119" spans="1:43" x14ac:dyDescent="0.25">
      <c r="A119" s="25">
        <v>2017</v>
      </c>
      <c r="B119" s="29">
        <v>42954</v>
      </c>
      <c r="C119" s="25" t="s">
        <v>403</v>
      </c>
      <c r="D119" s="25" t="s">
        <v>47</v>
      </c>
      <c r="E119" s="25" t="s">
        <v>47</v>
      </c>
      <c r="G119" s="25">
        <v>20</v>
      </c>
      <c r="H119" s="27">
        <f t="shared" si="7"/>
        <v>20.345600000000001</v>
      </c>
      <c r="I119" s="25">
        <f t="shared" si="8"/>
        <v>8.7756000000000007</v>
      </c>
      <c r="J119" s="25">
        <f t="shared" si="5"/>
        <v>11.57</v>
      </c>
      <c r="K119" s="25">
        <v>1.5599999999999999E-2</v>
      </c>
      <c r="L119" s="25">
        <v>3.32</v>
      </c>
      <c r="M119" s="25">
        <v>5.44</v>
      </c>
      <c r="R119" s="25">
        <v>2.93</v>
      </c>
      <c r="S119" s="25">
        <v>8.64</v>
      </c>
      <c r="T119" s="25">
        <v>0</v>
      </c>
      <c r="Y119" s="25">
        <v>2.93</v>
      </c>
      <c r="AB119" s="25">
        <v>8.64</v>
      </c>
      <c r="AK119" s="25">
        <f t="shared" si="6"/>
        <v>0.04</v>
      </c>
      <c r="AO119" s="25">
        <v>0.04</v>
      </c>
    </row>
    <row r="120" spans="1:43" x14ac:dyDescent="0.25">
      <c r="A120" s="25">
        <v>2017</v>
      </c>
      <c r="B120" s="29">
        <v>42954</v>
      </c>
      <c r="C120" s="25" t="s">
        <v>403</v>
      </c>
      <c r="D120" s="25" t="s">
        <v>46</v>
      </c>
      <c r="E120" s="25" t="s">
        <v>46</v>
      </c>
      <c r="G120" s="25">
        <v>10</v>
      </c>
      <c r="H120" s="27">
        <f t="shared" si="7"/>
        <v>27.369999999999997</v>
      </c>
      <c r="I120" s="25">
        <f t="shared" si="8"/>
        <v>21.79</v>
      </c>
      <c r="J120" s="25">
        <f t="shared" si="5"/>
        <v>5.58</v>
      </c>
      <c r="K120" s="25">
        <v>0.23</v>
      </c>
      <c r="L120" s="25">
        <v>7.18</v>
      </c>
      <c r="M120" s="25">
        <v>14.31</v>
      </c>
      <c r="P120" s="25">
        <v>7.0000000000000007E-2</v>
      </c>
      <c r="R120" s="25">
        <v>0.33</v>
      </c>
      <c r="S120" s="25">
        <v>5.25</v>
      </c>
      <c r="T120" s="25">
        <v>0</v>
      </c>
      <c r="Y120" s="25">
        <v>0.33</v>
      </c>
      <c r="AB120" s="25">
        <v>5.25</v>
      </c>
      <c r="AK120" s="25">
        <f t="shared" si="6"/>
        <v>0</v>
      </c>
    </row>
    <row r="121" spans="1:43" x14ac:dyDescent="0.25">
      <c r="A121" s="25">
        <v>2017</v>
      </c>
      <c r="B121" s="29">
        <v>42954</v>
      </c>
      <c r="C121" s="25" t="s">
        <v>403</v>
      </c>
      <c r="D121" s="25" t="s">
        <v>46</v>
      </c>
      <c r="E121" s="25" t="s">
        <v>46</v>
      </c>
      <c r="G121" s="25">
        <v>20</v>
      </c>
      <c r="H121" s="27">
        <f t="shared" si="7"/>
        <v>35.219099999999997</v>
      </c>
      <c r="I121" s="25">
        <f t="shared" si="8"/>
        <v>35.159099999999995</v>
      </c>
      <c r="J121" s="25">
        <f t="shared" si="5"/>
        <v>0.06</v>
      </c>
      <c r="L121" s="25">
        <v>24.49</v>
      </c>
      <c r="M121" s="25">
        <v>10.66</v>
      </c>
      <c r="P121" s="25">
        <v>9.1000000000000004E-3</v>
      </c>
      <c r="R121" s="25">
        <v>0.06</v>
      </c>
      <c r="S121" s="25">
        <v>0</v>
      </c>
      <c r="T121" s="25">
        <v>0</v>
      </c>
      <c r="Y121" s="25">
        <v>0.06</v>
      </c>
      <c r="AK121" s="25">
        <f t="shared" si="6"/>
        <v>0</v>
      </c>
    </row>
    <row r="122" spans="1:43" x14ac:dyDescent="0.25">
      <c r="A122" s="25">
        <v>2017</v>
      </c>
      <c r="B122" s="29">
        <v>42954</v>
      </c>
      <c r="C122" s="25" t="s">
        <v>403</v>
      </c>
      <c r="D122" s="25" t="s">
        <v>44</v>
      </c>
      <c r="E122" s="25" t="s">
        <v>44</v>
      </c>
      <c r="G122" s="25">
        <v>10</v>
      </c>
      <c r="H122" s="27">
        <f t="shared" si="7"/>
        <v>26.345089999999999</v>
      </c>
      <c r="I122" s="25">
        <f t="shared" si="8"/>
        <v>25.5824</v>
      </c>
      <c r="J122" s="25">
        <f t="shared" si="5"/>
        <v>0.76268999999999998</v>
      </c>
      <c r="K122" s="25">
        <v>1.32</v>
      </c>
      <c r="M122" s="25">
        <v>24.2624</v>
      </c>
      <c r="R122" s="25">
        <v>0.76268999999999998</v>
      </c>
      <c r="S122" s="25">
        <v>0</v>
      </c>
      <c r="T122" s="25">
        <v>0</v>
      </c>
      <c r="Y122" s="25">
        <v>0.76268999999999998</v>
      </c>
      <c r="AK122" s="25">
        <f t="shared" si="6"/>
        <v>0</v>
      </c>
    </row>
    <row r="123" spans="1:43" x14ac:dyDescent="0.25">
      <c r="A123" s="25">
        <v>2017</v>
      </c>
      <c r="B123" s="29">
        <v>42954</v>
      </c>
      <c r="C123" s="25" t="s">
        <v>403</v>
      </c>
      <c r="D123" s="25" t="s">
        <v>44</v>
      </c>
      <c r="E123" s="25" t="s">
        <v>44</v>
      </c>
      <c r="G123" s="25">
        <v>20</v>
      </c>
      <c r="H123" s="27">
        <f t="shared" si="7"/>
        <v>55.599999999999994</v>
      </c>
      <c r="I123" s="25">
        <f t="shared" si="8"/>
        <v>55.519999999999996</v>
      </c>
      <c r="J123" s="25">
        <f t="shared" si="5"/>
        <v>0.08</v>
      </c>
      <c r="K123" s="25">
        <v>3.8</v>
      </c>
      <c r="L123" s="25">
        <v>47.69</v>
      </c>
      <c r="M123" s="25">
        <v>4.03</v>
      </c>
      <c r="R123" s="25">
        <v>0.08</v>
      </c>
      <c r="S123" s="25">
        <v>0</v>
      </c>
      <c r="T123" s="25">
        <v>0</v>
      </c>
      <c r="Y123" s="25">
        <v>0.08</v>
      </c>
      <c r="AK123" s="25">
        <f t="shared" si="6"/>
        <v>3.9800000000000004</v>
      </c>
      <c r="AM123" s="25">
        <v>0.02</v>
      </c>
      <c r="AN123" s="25">
        <v>3.41</v>
      </c>
      <c r="AO123" s="25">
        <v>0.55000000000000004</v>
      </c>
    </row>
    <row r="124" spans="1:43" x14ac:dyDescent="0.25">
      <c r="A124" s="25">
        <v>2017</v>
      </c>
      <c r="B124" s="29">
        <v>42947</v>
      </c>
      <c r="C124" s="25" t="s">
        <v>403</v>
      </c>
      <c r="D124" s="25" t="s">
        <v>98</v>
      </c>
      <c r="E124" s="25" t="s">
        <v>98</v>
      </c>
      <c r="G124" s="25">
        <v>10</v>
      </c>
      <c r="H124" s="27">
        <f t="shared" si="7"/>
        <v>17.010000000000002</v>
      </c>
      <c r="I124" s="25">
        <f t="shared" si="8"/>
        <v>11.9</v>
      </c>
      <c r="J124" s="25">
        <f t="shared" si="5"/>
        <v>5.1100000000000003</v>
      </c>
      <c r="L124" s="25">
        <v>11.9</v>
      </c>
      <c r="R124" s="25">
        <v>0</v>
      </c>
      <c r="S124" s="25">
        <v>5.1100000000000003</v>
      </c>
      <c r="T124" s="25">
        <v>0</v>
      </c>
      <c r="AB124" s="25">
        <v>5.1100000000000003</v>
      </c>
      <c r="AK124" s="25">
        <f t="shared" si="6"/>
        <v>0.06</v>
      </c>
      <c r="AN124" s="25">
        <v>0.06</v>
      </c>
    </row>
    <row r="125" spans="1:43" x14ac:dyDescent="0.25">
      <c r="A125" s="25">
        <v>2017</v>
      </c>
      <c r="B125" s="29">
        <v>42947</v>
      </c>
      <c r="C125" s="25" t="s">
        <v>403</v>
      </c>
      <c r="D125" s="25" t="s">
        <v>98</v>
      </c>
      <c r="E125" s="25" t="s">
        <v>98</v>
      </c>
      <c r="G125" s="25">
        <v>20</v>
      </c>
      <c r="H125" s="27">
        <f t="shared" si="7"/>
        <v>44.48</v>
      </c>
      <c r="I125" s="25">
        <f t="shared" si="8"/>
        <v>42.91</v>
      </c>
      <c r="J125" s="25">
        <f t="shared" si="5"/>
        <v>1.57</v>
      </c>
      <c r="L125" s="25">
        <v>42.91</v>
      </c>
      <c r="R125" s="25">
        <v>0</v>
      </c>
      <c r="S125" s="25">
        <v>1.57</v>
      </c>
      <c r="T125" s="25">
        <v>0</v>
      </c>
      <c r="AB125" s="25">
        <v>1.57</v>
      </c>
      <c r="AK125" s="25">
        <f t="shared" si="6"/>
        <v>0.42</v>
      </c>
      <c r="AN125" s="25">
        <v>0.42</v>
      </c>
    </row>
    <row r="126" spans="1:43" x14ac:dyDescent="0.25">
      <c r="A126" s="25">
        <v>2017</v>
      </c>
      <c r="B126" s="29">
        <v>42947</v>
      </c>
      <c r="C126" s="25" t="s">
        <v>403</v>
      </c>
      <c r="D126" s="25" t="s">
        <v>100</v>
      </c>
      <c r="E126" s="25" t="s">
        <v>100</v>
      </c>
      <c r="G126" s="25">
        <v>10</v>
      </c>
      <c r="H126" s="27">
        <f t="shared" si="7"/>
        <v>12.1</v>
      </c>
      <c r="I126" s="25">
        <f t="shared" si="8"/>
        <v>11.9</v>
      </c>
      <c r="J126" s="25">
        <f t="shared" si="5"/>
        <v>0.2</v>
      </c>
      <c r="L126" s="25">
        <v>11.9</v>
      </c>
      <c r="R126" s="25">
        <v>0.04</v>
      </c>
      <c r="S126" s="25">
        <v>0.16</v>
      </c>
      <c r="T126" s="25">
        <v>0</v>
      </c>
      <c r="Y126" s="25">
        <v>0.04</v>
      </c>
      <c r="AB126" s="25">
        <v>0.16</v>
      </c>
      <c r="AK126" s="25">
        <f t="shared" si="6"/>
        <v>0.45</v>
      </c>
      <c r="AN126" s="25">
        <v>0.45</v>
      </c>
    </row>
    <row r="127" spans="1:43" x14ac:dyDescent="0.25">
      <c r="A127" s="25">
        <v>2017</v>
      </c>
      <c r="B127" s="29">
        <v>42947</v>
      </c>
      <c r="C127" s="25" t="s">
        <v>403</v>
      </c>
      <c r="D127" s="25" t="s">
        <v>100</v>
      </c>
      <c r="E127" s="25" t="s">
        <v>100</v>
      </c>
      <c r="G127" s="25">
        <v>20</v>
      </c>
      <c r="H127" s="27">
        <f t="shared" si="7"/>
        <v>43.15</v>
      </c>
      <c r="I127" s="25">
        <f t="shared" si="8"/>
        <v>38.619999999999997</v>
      </c>
      <c r="J127" s="25">
        <f t="shared" si="5"/>
        <v>4.5299999999999994</v>
      </c>
      <c r="L127" s="25">
        <v>38.619999999999997</v>
      </c>
      <c r="R127" s="25">
        <v>0.02</v>
      </c>
      <c r="S127" s="25">
        <v>4.51</v>
      </c>
      <c r="T127" s="25">
        <v>0</v>
      </c>
      <c r="Y127" s="25">
        <v>0.02</v>
      </c>
      <c r="AB127" s="25">
        <v>4.51</v>
      </c>
      <c r="AK127" s="25">
        <f t="shared" si="6"/>
        <v>0.54</v>
      </c>
      <c r="AN127" s="25">
        <v>0.54</v>
      </c>
    </row>
    <row r="128" spans="1:43" x14ac:dyDescent="0.25">
      <c r="A128" s="25">
        <v>2017</v>
      </c>
      <c r="B128" s="29">
        <v>42947</v>
      </c>
      <c r="C128" s="25" t="s">
        <v>403</v>
      </c>
      <c r="D128" s="25" t="s">
        <v>102</v>
      </c>
      <c r="E128" s="25" t="s">
        <v>102</v>
      </c>
      <c r="G128" s="25">
        <v>10</v>
      </c>
      <c r="H128" s="27">
        <f t="shared" si="7"/>
        <v>28.27</v>
      </c>
      <c r="I128" s="25">
        <f t="shared" si="8"/>
        <v>26.72</v>
      </c>
      <c r="J128" s="25">
        <f t="shared" si="5"/>
        <v>1.55</v>
      </c>
      <c r="L128" s="25">
        <v>18.190000000000001</v>
      </c>
      <c r="M128" s="25">
        <v>8.5299999999999994</v>
      </c>
      <c r="R128" s="25">
        <v>0.09</v>
      </c>
      <c r="S128" s="25">
        <v>1.46</v>
      </c>
      <c r="T128" s="25">
        <v>0</v>
      </c>
      <c r="Y128" s="25">
        <v>0.09</v>
      </c>
      <c r="AB128" s="25">
        <v>1.46</v>
      </c>
      <c r="AK128" s="25">
        <f t="shared" si="6"/>
        <v>1.8800000000000001</v>
      </c>
      <c r="AN128" s="25">
        <v>0.28000000000000003</v>
      </c>
      <c r="AO128" s="25">
        <v>1.6</v>
      </c>
    </row>
    <row r="129" spans="1:44" x14ac:dyDescent="0.25">
      <c r="A129" s="25">
        <v>2017</v>
      </c>
      <c r="B129" s="29">
        <v>42947</v>
      </c>
      <c r="C129" s="25" t="s">
        <v>403</v>
      </c>
      <c r="D129" s="25" t="s">
        <v>102</v>
      </c>
      <c r="E129" s="25" t="s">
        <v>102</v>
      </c>
      <c r="G129" s="25">
        <v>20</v>
      </c>
      <c r="H129" s="27">
        <f t="shared" si="7"/>
        <v>23.26</v>
      </c>
      <c r="I129" s="25">
        <f t="shared" si="8"/>
        <v>21.69</v>
      </c>
      <c r="J129" s="25">
        <f t="shared" si="5"/>
        <v>1.5699999999999998</v>
      </c>
      <c r="L129" s="25">
        <v>13.14</v>
      </c>
      <c r="M129" s="25">
        <v>8.5500000000000007</v>
      </c>
      <c r="R129" s="25">
        <v>0.16</v>
      </c>
      <c r="S129" s="25">
        <v>1.41</v>
      </c>
      <c r="T129" s="25">
        <v>0</v>
      </c>
      <c r="Y129" s="25">
        <v>0.16</v>
      </c>
      <c r="AB129" s="25">
        <v>1.41</v>
      </c>
      <c r="AK129" s="25">
        <f t="shared" si="6"/>
        <v>3.3200000000000003</v>
      </c>
      <c r="AN129" s="25">
        <v>1.48</v>
      </c>
      <c r="AO129" s="25">
        <v>1.84</v>
      </c>
    </row>
    <row r="130" spans="1:44" x14ac:dyDescent="0.25">
      <c r="A130" s="25">
        <v>2017</v>
      </c>
      <c r="B130" s="29">
        <v>42964</v>
      </c>
      <c r="C130" s="25" t="s">
        <v>403</v>
      </c>
      <c r="D130" s="25" t="s">
        <v>133</v>
      </c>
      <c r="E130" s="25" t="s">
        <v>133</v>
      </c>
      <c r="G130" s="25">
        <v>10</v>
      </c>
      <c r="H130" s="27">
        <f t="shared" si="7"/>
        <v>36.209999999999994</v>
      </c>
      <c r="I130" s="25">
        <f t="shared" si="8"/>
        <v>32.739999999999995</v>
      </c>
      <c r="J130" s="25">
        <f t="shared" ref="J130:J182" si="9">SUM(R130:T130)</f>
        <v>3.47</v>
      </c>
      <c r="K130" s="25">
        <v>4.1500000000000004</v>
      </c>
      <c r="L130" s="25">
        <v>16.71</v>
      </c>
      <c r="M130" s="25">
        <v>11.47</v>
      </c>
      <c r="P130" s="25">
        <v>0.41</v>
      </c>
      <c r="R130" s="25">
        <v>3.47</v>
      </c>
      <c r="S130" s="25">
        <v>0</v>
      </c>
      <c r="T130" s="25">
        <v>0</v>
      </c>
      <c r="Y130" s="25">
        <v>3.47</v>
      </c>
      <c r="AK130" s="25">
        <f t="shared" si="6"/>
        <v>6.9499999999999993</v>
      </c>
      <c r="AM130" s="25">
        <v>7.0000000000000007E-2</v>
      </c>
      <c r="AN130" s="25">
        <v>3.46</v>
      </c>
      <c r="AO130" s="25">
        <v>3.42</v>
      </c>
    </row>
    <row r="131" spans="1:44" x14ac:dyDescent="0.25">
      <c r="A131" s="25">
        <v>2017</v>
      </c>
      <c r="B131" s="29">
        <v>42964</v>
      </c>
      <c r="C131" s="25" t="s">
        <v>403</v>
      </c>
      <c r="D131" s="25" t="s">
        <v>133</v>
      </c>
      <c r="E131" s="25" t="s">
        <v>133</v>
      </c>
      <c r="G131" s="25">
        <v>20</v>
      </c>
      <c r="H131" s="27">
        <f t="shared" si="7"/>
        <v>25.9284</v>
      </c>
      <c r="I131" s="25">
        <f t="shared" si="8"/>
        <v>25.598399999999998</v>
      </c>
      <c r="J131" s="25">
        <f t="shared" si="9"/>
        <v>0.33</v>
      </c>
      <c r="K131" s="25">
        <v>1.62</v>
      </c>
      <c r="L131" s="25">
        <v>10.44</v>
      </c>
      <c r="M131" s="25">
        <v>13.53</v>
      </c>
      <c r="P131" s="25">
        <v>8.3999999999999995E-3</v>
      </c>
      <c r="R131" s="25">
        <v>0.16</v>
      </c>
      <c r="S131" s="25">
        <v>0.17</v>
      </c>
      <c r="T131" s="25">
        <v>0</v>
      </c>
      <c r="Y131" s="25">
        <v>0.16</v>
      </c>
      <c r="AB131" s="25">
        <v>0.17</v>
      </c>
      <c r="AK131" s="25">
        <f t="shared" ref="AK131:AK182" si="10">SUM(AL131:AS131)</f>
        <v>7.3299999999999992</v>
      </c>
      <c r="AN131" s="25">
        <v>1.76</v>
      </c>
      <c r="AO131" s="25">
        <v>5.55</v>
      </c>
      <c r="AP131" s="25">
        <v>0.02</v>
      </c>
    </row>
    <row r="132" spans="1:44" x14ac:dyDescent="0.25">
      <c r="A132" s="25">
        <v>2017</v>
      </c>
      <c r="B132" s="29">
        <v>42964</v>
      </c>
      <c r="C132" s="25" t="s">
        <v>403</v>
      </c>
      <c r="D132" s="25" t="s">
        <v>135</v>
      </c>
      <c r="E132" s="25" t="s">
        <v>135</v>
      </c>
      <c r="G132" s="25">
        <v>10</v>
      </c>
      <c r="H132" s="27">
        <f t="shared" ref="H132:H195" si="11">SUM(K132:U132)</f>
        <v>9.98</v>
      </c>
      <c r="I132" s="25">
        <f t="shared" ref="I132:I195" si="12">SUM(K132:P132)</f>
        <v>3.67</v>
      </c>
      <c r="J132" s="25">
        <f t="shared" si="9"/>
        <v>6.3100000000000005</v>
      </c>
      <c r="K132" s="25">
        <v>7.0000000000000007E-2</v>
      </c>
      <c r="L132" s="25">
        <v>0.47</v>
      </c>
      <c r="M132" s="25">
        <v>3.13</v>
      </c>
      <c r="R132" s="25">
        <v>6.04</v>
      </c>
      <c r="S132" s="25">
        <v>0.27</v>
      </c>
      <c r="T132" s="25">
        <v>0</v>
      </c>
      <c r="Y132" s="25">
        <v>6.04</v>
      </c>
      <c r="AB132" s="25">
        <v>0.27</v>
      </c>
      <c r="AK132" s="25">
        <f t="shared" si="10"/>
        <v>0.17</v>
      </c>
      <c r="AO132" s="25">
        <v>0.17</v>
      </c>
    </row>
    <row r="133" spans="1:44" x14ac:dyDescent="0.25">
      <c r="A133" s="25">
        <v>2017</v>
      </c>
      <c r="B133" s="29">
        <v>42964</v>
      </c>
      <c r="C133" s="25" t="s">
        <v>403</v>
      </c>
      <c r="D133" s="25" t="s">
        <v>135</v>
      </c>
      <c r="E133" s="25" t="s">
        <v>135</v>
      </c>
      <c r="G133" s="25">
        <v>20</v>
      </c>
      <c r="H133" s="27">
        <f t="shared" si="11"/>
        <v>14.031799999999999</v>
      </c>
      <c r="I133" s="25">
        <f t="shared" si="12"/>
        <v>12.361799999999999</v>
      </c>
      <c r="J133" s="25">
        <f t="shared" si="9"/>
        <v>1.67</v>
      </c>
      <c r="L133" s="25">
        <v>0.83</v>
      </c>
      <c r="M133" s="25">
        <v>11.52</v>
      </c>
      <c r="P133" s="25">
        <v>1.18E-2</v>
      </c>
      <c r="R133" s="25">
        <v>1.03</v>
      </c>
      <c r="S133" s="25">
        <v>0.64</v>
      </c>
      <c r="T133" s="25">
        <v>0</v>
      </c>
      <c r="Y133" s="25">
        <v>1.03</v>
      </c>
      <c r="AB133" s="25">
        <v>0.64</v>
      </c>
      <c r="AK133" s="25">
        <f t="shared" si="10"/>
        <v>0.3</v>
      </c>
      <c r="AO133" s="25">
        <v>0.3</v>
      </c>
    </row>
    <row r="134" spans="1:44" x14ac:dyDescent="0.25">
      <c r="A134" s="25">
        <v>2017</v>
      </c>
      <c r="B134" s="29">
        <v>42948</v>
      </c>
      <c r="C134" s="25" t="s">
        <v>403</v>
      </c>
      <c r="D134" s="25" t="s">
        <v>76</v>
      </c>
      <c r="E134" s="25" t="s">
        <v>76</v>
      </c>
      <c r="G134" s="25">
        <v>10</v>
      </c>
      <c r="H134" s="27">
        <f t="shared" si="11"/>
        <v>60.699999999999996</v>
      </c>
      <c r="I134" s="25">
        <f t="shared" si="12"/>
        <v>58.79</v>
      </c>
      <c r="J134" s="25">
        <f t="shared" si="9"/>
        <v>1.91</v>
      </c>
      <c r="K134" s="25">
        <v>4.43</v>
      </c>
      <c r="L134" s="25">
        <v>54.36</v>
      </c>
      <c r="R134" s="25">
        <v>1.1599999999999999</v>
      </c>
      <c r="S134" s="25">
        <v>0.75</v>
      </c>
      <c r="T134" s="25">
        <v>0</v>
      </c>
      <c r="Y134" s="25">
        <v>1.1599999999999999</v>
      </c>
      <c r="AB134" s="25">
        <v>0.75</v>
      </c>
      <c r="AK134" s="25">
        <f t="shared" si="10"/>
        <v>1.19</v>
      </c>
      <c r="AN134" s="25">
        <v>1.19</v>
      </c>
    </row>
    <row r="135" spans="1:44" x14ac:dyDescent="0.25">
      <c r="A135" s="25">
        <v>2017</v>
      </c>
      <c r="B135" s="29">
        <v>42948</v>
      </c>
      <c r="C135" s="25" t="s">
        <v>403</v>
      </c>
      <c r="D135" s="25" t="s">
        <v>76</v>
      </c>
      <c r="E135" s="25" t="s">
        <v>76</v>
      </c>
      <c r="G135" s="25">
        <v>20</v>
      </c>
      <c r="H135" s="27">
        <f t="shared" si="11"/>
        <v>80.892900000000012</v>
      </c>
      <c r="I135" s="25">
        <f t="shared" si="12"/>
        <v>76.86290000000001</v>
      </c>
      <c r="J135" s="25">
        <f t="shared" si="9"/>
        <v>4.03</v>
      </c>
      <c r="K135" s="25">
        <v>10.48</v>
      </c>
      <c r="L135" s="25">
        <v>66.34</v>
      </c>
      <c r="M135" s="25">
        <v>4.2900000000000001E-2</v>
      </c>
      <c r="R135" s="25">
        <v>2.08</v>
      </c>
      <c r="S135" s="25">
        <v>1.95</v>
      </c>
      <c r="T135" s="25">
        <v>0</v>
      </c>
      <c r="Y135" s="25">
        <v>2.08</v>
      </c>
      <c r="AB135" s="25">
        <v>1.95</v>
      </c>
      <c r="AK135" s="25">
        <f t="shared" si="10"/>
        <v>2.48</v>
      </c>
      <c r="AM135" s="25">
        <v>0.1</v>
      </c>
      <c r="AN135" s="25">
        <v>2.38</v>
      </c>
    </row>
    <row r="136" spans="1:44" x14ac:dyDescent="0.25">
      <c r="A136" s="25">
        <v>2017</v>
      </c>
      <c r="B136" s="29">
        <v>42948</v>
      </c>
      <c r="C136" s="25" t="s">
        <v>403</v>
      </c>
      <c r="D136" s="25" t="s">
        <v>78</v>
      </c>
      <c r="E136" s="25" t="s">
        <v>78</v>
      </c>
      <c r="G136" s="25">
        <v>10</v>
      </c>
      <c r="H136" s="27">
        <f t="shared" si="11"/>
        <v>21.91</v>
      </c>
      <c r="I136" s="25">
        <f t="shared" si="12"/>
        <v>17.940000000000001</v>
      </c>
      <c r="J136" s="25">
        <f t="shared" si="9"/>
        <v>3.94</v>
      </c>
      <c r="L136" s="25">
        <v>3.21</v>
      </c>
      <c r="M136" s="25">
        <v>14.73</v>
      </c>
      <c r="Q136" s="25">
        <v>0.03</v>
      </c>
      <c r="R136" s="25">
        <v>3.15</v>
      </c>
      <c r="S136" s="25">
        <v>0.79</v>
      </c>
      <c r="T136" s="25">
        <v>0</v>
      </c>
      <c r="Y136" s="25">
        <v>3.15</v>
      </c>
      <c r="AB136" s="25">
        <v>0.79</v>
      </c>
      <c r="AK136" s="25">
        <f t="shared" si="10"/>
        <v>1.07</v>
      </c>
      <c r="AL136" s="25">
        <v>0.02</v>
      </c>
      <c r="AO136" s="25">
        <v>1.05</v>
      </c>
    </row>
    <row r="137" spans="1:44" x14ac:dyDescent="0.25">
      <c r="A137" s="25">
        <v>2017</v>
      </c>
      <c r="B137" s="29">
        <v>42948</v>
      </c>
      <c r="C137" s="25" t="s">
        <v>403</v>
      </c>
      <c r="D137" s="25" t="s">
        <v>78</v>
      </c>
      <c r="E137" s="25" t="s">
        <v>78</v>
      </c>
      <c r="G137" s="25">
        <v>20</v>
      </c>
      <c r="H137" s="27">
        <f t="shared" si="11"/>
        <v>10.7081</v>
      </c>
      <c r="I137" s="25">
        <f t="shared" si="12"/>
        <v>6.6680999999999999</v>
      </c>
      <c r="J137" s="25">
        <f t="shared" si="9"/>
        <v>4.04</v>
      </c>
      <c r="L137" s="25">
        <v>1.94</v>
      </c>
      <c r="M137" s="25">
        <v>4.72</v>
      </c>
      <c r="P137" s="25">
        <v>8.0999999999999996E-3</v>
      </c>
      <c r="R137" s="25">
        <v>4.04</v>
      </c>
      <c r="S137" s="25">
        <v>0</v>
      </c>
      <c r="T137" s="25">
        <v>0</v>
      </c>
      <c r="Y137" s="25">
        <v>4.04</v>
      </c>
      <c r="AK137" s="25">
        <f t="shared" si="10"/>
        <v>0.09</v>
      </c>
      <c r="AO137" s="25">
        <v>0.09</v>
      </c>
    </row>
    <row r="138" spans="1:44" x14ac:dyDescent="0.25">
      <c r="A138" s="25">
        <v>2017</v>
      </c>
      <c r="B138" s="29">
        <v>42948</v>
      </c>
      <c r="C138" s="25" t="s">
        <v>403</v>
      </c>
      <c r="D138" s="25" t="s">
        <v>82</v>
      </c>
      <c r="E138" s="25" t="s">
        <v>82</v>
      </c>
      <c r="G138" s="25">
        <v>10</v>
      </c>
      <c r="H138" s="27">
        <f t="shared" si="11"/>
        <v>36.61</v>
      </c>
      <c r="I138" s="25">
        <f t="shared" si="12"/>
        <v>4.6500000000000004</v>
      </c>
      <c r="J138" s="25">
        <f t="shared" si="9"/>
        <v>31.96</v>
      </c>
      <c r="L138" s="25">
        <v>2.61</v>
      </c>
      <c r="M138" s="25">
        <v>2.04</v>
      </c>
      <c r="R138" s="25">
        <v>31.96</v>
      </c>
      <c r="S138" s="25">
        <v>0</v>
      </c>
      <c r="T138" s="25">
        <v>0</v>
      </c>
      <c r="Y138" s="25">
        <v>31.96</v>
      </c>
      <c r="AK138" s="25">
        <f t="shared" si="10"/>
        <v>0</v>
      </c>
    </row>
    <row r="139" spans="1:44" x14ac:dyDescent="0.25">
      <c r="A139" s="25">
        <v>2017</v>
      </c>
      <c r="B139" s="29">
        <v>42948</v>
      </c>
      <c r="C139" s="25" t="s">
        <v>403</v>
      </c>
      <c r="D139" s="25" t="s">
        <v>82</v>
      </c>
      <c r="E139" s="25" t="s">
        <v>82</v>
      </c>
      <c r="G139" s="25">
        <v>20</v>
      </c>
      <c r="H139" s="27">
        <f t="shared" si="11"/>
        <v>38.132000000000005</v>
      </c>
      <c r="I139" s="25">
        <f t="shared" si="12"/>
        <v>3.8319999999999999</v>
      </c>
      <c r="J139" s="25">
        <f t="shared" si="9"/>
        <v>34.300000000000004</v>
      </c>
      <c r="L139" s="25">
        <v>0.44</v>
      </c>
      <c r="M139" s="25">
        <v>3.39</v>
      </c>
      <c r="P139" s="25">
        <v>2E-3</v>
      </c>
      <c r="R139" s="25">
        <v>33.42</v>
      </c>
      <c r="S139" s="25">
        <v>0.88</v>
      </c>
      <c r="T139" s="25">
        <v>0</v>
      </c>
      <c r="Y139" s="25">
        <v>33.42</v>
      </c>
      <c r="AB139" s="25">
        <v>0.88</v>
      </c>
      <c r="AK139" s="25">
        <f t="shared" si="10"/>
        <v>0</v>
      </c>
    </row>
    <row r="140" spans="1:44" x14ac:dyDescent="0.25">
      <c r="A140" s="25">
        <v>2017</v>
      </c>
      <c r="B140" s="29">
        <v>42949</v>
      </c>
      <c r="C140" s="25" t="s">
        <v>403</v>
      </c>
      <c r="D140" s="25" t="s">
        <v>68</v>
      </c>
      <c r="E140" s="25" t="s">
        <v>68</v>
      </c>
      <c r="G140" s="25">
        <v>10</v>
      </c>
      <c r="H140" s="27">
        <f t="shared" si="11"/>
        <v>27.72</v>
      </c>
      <c r="I140" s="25">
        <f t="shared" si="12"/>
        <v>10.52</v>
      </c>
      <c r="J140" s="25">
        <f t="shared" si="9"/>
        <v>17.2</v>
      </c>
      <c r="L140" s="25">
        <v>1.68</v>
      </c>
      <c r="M140" s="25">
        <v>8.83</v>
      </c>
      <c r="P140" s="25">
        <v>0.01</v>
      </c>
      <c r="R140" s="25">
        <v>16.73</v>
      </c>
      <c r="S140" s="25">
        <v>0.47</v>
      </c>
      <c r="T140" s="25">
        <v>0</v>
      </c>
      <c r="Y140" s="25">
        <v>16.73</v>
      </c>
      <c r="AB140" s="25">
        <v>0.47</v>
      </c>
      <c r="AK140" s="25">
        <f t="shared" si="10"/>
        <v>0.09</v>
      </c>
      <c r="AR140" s="25">
        <v>0.09</v>
      </c>
    </row>
    <row r="141" spans="1:44" x14ac:dyDescent="0.25">
      <c r="A141" s="25">
        <v>2017</v>
      </c>
      <c r="B141" s="29">
        <v>42949</v>
      </c>
      <c r="C141" s="25" t="s">
        <v>403</v>
      </c>
      <c r="D141" s="25" t="s">
        <v>68</v>
      </c>
      <c r="E141" s="25" t="s">
        <v>68</v>
      </c>
      <c r="G141" s="25">
        <v>20</v>
      </c>
      <c r="H141" s="27">
        <f t="shared" si="11"/>
        <v>26.060000000000002</v>
      </c>
      <c r="I141" s="25">
        <f t="shared" si="12"/>
        <v>14.999999999999998</v>
      </c>
      <c r="J141" s="25">
        <f t="shared" si="9"/>
        <v>11.06</v>
      </c>
      <c r="K141" s="25">
        <v>0.01</v>
      </c>
      <c r="L141" s="25">
        <v>10.42</v>
      </c>
      <c r="M141" s="25">
        <v>4.54</v>
      </c>
      <c r="P141" s="25">
        <v>0.03</v>
      </c>
      <c r="R141" s="25">
        <v>8.4600000000000009</v>
      </c>
      <c r="S141" s="25">
        <v>2.6</v>
      </c>
      <c r="T141" s="25">
        <v>0</v>
      </c>
      <c r="Y141" s="25">
        <v>8.4600000000000009</v>
      </c>
      <c r="AB141" s="25">
        <v>2.6</v>
      </c>
      <c r="AK141" s="25">
        <f t="shared" si="10"/>
        <v>0.14000000000000001</v>
      </c>
      <c r="AO141" s="25">
        <v>0.14000000000000001</v>
      </c>
    </row>
    <row r="142" spans="1:44" x14ac:dyDescent="0.25">
      <c r="A142" s="25">
        <v>2017</v>
      </c>
      <c r="B142" s="29">
        <v>42949</v>
      </c>
      <c r="C142" s="25" t="s">
        <v>403</v>
      </c>
      <c r="D142" s="25" t="s">
        <v>67</v>
      </c>
      <c r="E142" s="25" t="s">
        <v>67</v>
      </c>
      <c r="G142" s="25">
        <v>10</v>
      </c>
      <c r="H142" s="27">
        <f t="shared" si="11"/>
        <v>80.160000000000011</v>
      </c>
      <c r="I142" s="25">
        <f t="shared" si="12"/>
        <v>79.720000000000013</v>
      </c>
      <c r="J142" s="25">
        <f t="shared" si="9"/>
        <v>0.44000000000000006</v>
      </c>
      <c r="K142" s="25">
        <v>0.28000000000000003</v>
      </c>
      <c r="L142" s="25">
        <v>65.78</v>
      </c>
      <c r="M142" s="25">
        <v>13.43</v>
      </c>
      <c r="P142" s="25">
        <v>0.23</v>
      </c>
      <c r="R142" s="25">
        <v>0.27</v>
      </c>
      <c r="S142" s="25">
        <v>0.17</v>
      </c>
      <c r="T142" s="25">
        <v>0</v>
      </c>
      <c r="Y142" s="25">
        <v>0.27</v>
      </c>
      <c r="AB142" s="25">
        <v>0.17</v>
      </c>
      <c r="AK142" s="25">
        <f t="shared" si="10"/>
        <v>0.18</v>
      </c>
      <c r="AN142" s="25">
        <v>0.18</v>
      </c>
    </row>
    <row r="143" spans="1:44" x14ac:dyDescent="0.25">
      <c r="A143" s="25">
        <v>2017</v>
      </c>
      <c r="B143" s="29">
        <v>42949</v>
      </c>
      <c r="C143" s="25" t="s">
        <v>403</v>
      </c>
      <c r="D143" s="25" t="s">
        <v>67</v>
      </c>
      <c r="E143" s="25" t="s">
        <v>67</v>
      </c>
      <c r="G143" s="25">
        <v>20</v>
      </c>
      <c r="H143" s="27">
        <f t="shared" si="11"/>
        <v>12.9</v>
      </c>
      <c r="I143" s="25">
        <f t="shared" si="12"/>
        <v>12.27</v>
      </c>
      <c r="J143" s="25">
        <f t="shared" si="9"/>
        <v>0.63</v>
      </c>
      <c r="L143" s="25">
        <v>12.23</v>
      </c>
      <c r="M143" s="25">
        <v>0.04</v>
      </c>
      <c r="R143" s="25">
        <v>0.63</v>
      </c>
      <c r="S143" s="25">
        <v>0</v>
      </c>
      <c r="T143" s="25">
        <v>0</v>
      </c>
      <c r="Y143" s="25">
        <v>0.63</v>
      </c>
      <c r="AK143" s="25">
        <f t="shared" si="10"/>
        <v>0.12</v>
      </c>
      <c r="AN143" s="25">
        <v>0.12</v>
      </c>
    </row>
    <row r="144" spans="1:44" x14ac:dyDescent="0.25">
      <c r="A144" s="25">
        <v>2017</v>
      </c>
      <c r="B144" s="29">
        <v>42949</v>
      </c>
      <c r="C144" s="25" t="s">
        <v>403</v>
      </c>
      <c r="D144" s="25" t="s">
        <v>74</v>
      </c>
      <c r="E144" s="25" t="s">
        <v>74</v>
      </c>
      <c r="G144" s="25">
        <v>10</v>
      </c>
      <c r="H144" s="27">
        <f t="shared" si="11"/>
        <v>16.64</v>
      </c>
      <c r="I144" s="25">
        <f t="shared" si="12"/>
        <v>14.23</v>
      </c>
      <c r="J144" s="25">
        <f t="shared" si="9"/>
        <v>1.91</v>
      </c>
      <c r="L144" s="25">
        <v>14.16</v>
      </c>
      <c r="M144" s="25">
        <v>7.0000000000000007E-2</v>
      </c>
      <c r="Q144" s="25">
        <v>0.5</v>
      </c>
      <c r="R144" s="25">
        <v>0.03</v>
      </c>
      <c r="S144" s="25">
        <v>1.88</v>
      </c>
      <c r="T144" s="25">
        <v>0</v>
      </c>
      <c r="Y144" s="25">
        <v>0.03</v>
      </c>
      <c r="AB144" s="25">
        <v>1.88</v>
      </c>
      <c r="AK144" s="25">
        <f t="shared" si="10"/>
        <v>2.75</v>
      </c>
      <c r="AN144" s="25">
        <v>2.75</v>
      </c>
    </row>
    <row r="145" spans="1:45" x14ac:dyDescent="0.25">
      <c r="A145" s="25">
        <v>2017</v>
      </c>
      <c r="B145" s="29">
        <v>42949</v>
      </c>
      <c r="C145" s="25" t="s">
        <v>403</v>
      </c>
      <c r="D145" s="25" t="s">
        <v>74</v>
      </c>
      <c r="E145" s="25" t="s">
        <v>74</v>
      </c>
      <c r="G145" s="25">
        <v>20</v>
      </c>
      <c r="H145" s="27">
        <f t="shared" si="11"/>
        <v>23.65</v>
      </c>
      <c r="I145" s="25">
        <f t="shared" si="12"/>
        <v>11.01</v>
      </c>
      <c r="J145" s="25">
        <f t="shared" si="9"/>
        <v>11.559999999999999</v>
      </c>
      <c r="L145" s="25">
        <v>11.01</v>
      </c>
      <c r="Q145" s="25">
        <v>1.08</v>
      </c>
      <c r="R145" s="25">
        <v>0.02</v>
      </c>
      <c r="S145" s="25">
        <v>11.54</v>
      </c>
      <c r="T145" s="25">
        <v>0</v>
      </c>
      <c r="Y145" s="25">
        <v>0.02</v>
      </c>
      <c r="AB145" s="25">
        <v>11.54</v>
      </c>
      <c r="AK145" s="25">
        <f t="shared" si="10"/>
        <v>0.48</v>
      </c>
      <c r="AN145" s="25">
        <v>0.48</v>
      </c>
    </row>
    <row r="146" spans="1:45" x14ac:dyDescent="0.25">
      <c r="A146" s="25">
        <v>2017</v>
      </c>
      <c r="B146" s="29">
        <v>42949</v>
      </c>
      <c r="C146" s="25" t="s">
        <v>403</v>
      </c>
      <c r="D146" s="25" t="s">
        <v>69</v>
      </c>
      <c r="E146" s="25" t="s">
        <v>69</v>
      </c>
      <c r="G146" s="25">
        <v>10</v>
      </c>
      <c r="H146" s="27">
        <f t="shared" si="11"/>
        <v>15.36</v>
      </c>
      <c r="I146" s="25">
        <f t="shared" si="12"/>
        <v>14.6</v>
      </c>
      <c r="J146" s="25">
        <f t="shared" si="9"/>
        <v>0.76</v>
      </c>
      <c r="L146" s="25">
        <v>12.85</v>
      </c>
      <c r="M146" s="25">
        <v>1.75</v>
      </c>
      <c r="R146" s="25">
        <v>0.76</v>
      </c>
      <c r="S146" s="25">
        <v>0</v>
      </c>
      <c r="T146" s="25">
        <v>0</v>
      </c>
      <c r="Y146" s="25">
        <v>0.76</v>
      </c>
      <c r="AK146" s="25">
        <f t="shared" si="10"/>
        <v>0.22</v>
      </c>
      <c r="AN146" s="25">
        <v>0.22</v>
      </c>
    </row>
    <row r="147" spans="1:45" x14ac:dyDescent="0.25">
      <c r="A147" s="25">
        <v>2017</v>
      </c>
      <c r="B147" s="29">
        <v>42949</v>
      </c>
      <c r="C147" s="25" t="s">
        <v>403</v>
      </c>
      <c r="D147" s="25" t="s">
        <v>69</v>
      </c>
      <c r="E147" s="25" t="s">
        <v>69</v>
      </c>
      <c r="G147" s="25">
        <v>20</v>
      </c>
      <c r="H147" s="27">
        <f t="shared" si="11"/>
        <v>19.77</v>
      </c>
      <c r="I147" s="25">
        <f t="shared" si="12"/>
        <v>16.7</v>
      </c>
      <c r="J147" s="25">
        <f t="shared" si="9"/>
        <v>3.07</v>
      </c>
      <c r="L147" s="25">
        <v>9.91</v>
      </c>
      <c r="M147" s="25">
        <v>6.68</v>
      </c>
      <c r="P147" s="25">
        <v>0.11</v>
      </c>
      <c r="R147" s="25">
        <v>3.07</v>
      </c>
      <c r="S147" s="25">
        <v>0</v>
      </c>
      <c r="T147" s="25">
        <v>0</v>
      </c>
      <c r="Y147" s="25">
        <v>3.07</v>
      </c>
      <c r="AK147" s="25">
        <f t="shared" si="10"/>
        <v>0.25</v>
      </c>
      <c r="AO147" s="25">
        <v>0.24</v>
      </c>
      <c r="AS147" s="25">
        <v>0.01</v>
      </c>
    </row>
    <row r="148" spans="1:45" x14ac:dyDescent="0.25">
      <c r="A148" s="25">
        <v>2017</v>
      </c>
      <c r="B148" s="29">
        <v>42948</v>
      </c>
      <c r="C148" s="25" t="s">
        <v>403</v>
      </c>
      <c r="D148" s="25" t="s">
        <v>91</v>
      </c>
      <c r="E148" s="25" t="s">
        <v>91</v>
      </c>
      <c r="G148" s="25">
        <v>10</v>
      </c>
      <c r="H148" s="27">
        <f t="shared" si="11"/>
        <v>29.543200000000002</v>
      </c>
      <c r="I148" s="25">
        <f t="shared" si="12"/>
        <v>28.453200000000002</v>
      </c>
      <c r="J148" s="25">
        <f t="shared" si="9"/>
        <v>1.0900000000000001</v>
      </c>
      <c r="L148" s="25">
        <v>4.8499999999999996</v>
      </c>
      <c r="M148" s="25">
        <v>23.6</v>
      </c>
      <c r="P148" s="25">
        <v>3.2000000000000002E-3</v>
      </c>
      <c r="R148" s="25">
        <v>0.93</v>
      </c>
      <c r="S148" s="25">
        <v>0.16</v>
      </c>
      <c r="T148" s="25">
        <v>0</v>
      </c>
      <c r="Y148" s="25">
        <v>0.93</v>
      </c>
      <c r="AB148" s="25">
        <v>0.16</v>
      </c>
      <c r="AK148" s="25">
        <f t="shared" si="10"/>
        <v>3.2</v>
      </c>
      <c r="AN148" s="25">
        <v>0.14000000000000001</v>
      </c>
      <c r="AO148" s="25">
        <v>3.06</v>
      </c>
    </row>
    <row r="149" spans="1:45" x14ac:dyDescent="0.25">
      <c r="A149" s="25">
        <v>2017</v>
      </c>
      <c r="B149" s="29">
        <v>42948</v>
      </c>
      <c r="C149" s="25" t="s">
        <v>403</v>
      </c>
      <c r="D149" s="25" t="s">
        <v>91</v>
      </c>
      <c r="E149" s="25" t="s">
        <v>91</v>
      </c>
      <c r="G149" s="25">
        <v>25</v>
      </c>
      <c r="H149" s="27">
        <f t="shared" si="11"/>
        <v>21.3123</v>
      </c>
      <c r="I149" s="25">
        <f t="shared" si="12"/>
        <v>14.802300000000001</v>
      </c>
      <c r="J149" s="25">
        <f t="shared" si="9"/>
        <v>6.51</v>
      </c>
      <c r="L149" s="25">
        <v>0.5</v>
      </c>
      <c r="M149" s="25">
        <v>14.3</v>
      </c>
      <c r="P149" s="25">
        <v>2.3E-3</v>
      </c>
      <c r="R149" s="25">
        <v>6.51</v>
      </c>
      <c r="S149" s="25">
        <v>0</v>
      </c>
      <c r="T149" s="25">
        <v>0</v>
      </c>
      <c r="Y149" s="25">
        <v>6.51</v>
      </c>
      <c r="AK149" s="25">
        <f t="shared" si="10"/>
        <v>0.87</v>
      </c>
      <c r="AO149" s="25">
        <v>0.87</v>
      </c>
    </row>
    <row r="150" spans="1:45" x14ac:dyDescent="0.25">
      <c r="A150" s="25">
        <v>2017</v>
      </c>
      <c r="B150" s="29">
        <v>42949</v>
      </c>
      <c r="C150" s="25" t="s">
        <v>403</v>
      </c>
      <c r="D150" s="25" t="s">
        <v>80</v>
      </c>
      <c r="E150" s="25" t="s">
        <v>80</v>
      </c>
      <c r="G150" s="25">
        <v>10</v>
      </c>
      <c r="H150" s="27">
        <f t="shared" si="11"/>
        <v>38.479999999999997</v>
      </c>
      <c r="I150" s="25">
        <f t="shared" si="12"/>
        <v>36.36</v>
      </c>
      <c r="J150" s="25">
        <f t="shared" si="9"/>
        <v>2.12</v>
      </c>
      <c r="L150" s="25">
        <v>14.2</v>
      </c>
      <c r="M150" s="25">
        <v>22.16</v>
      </c>
      <c r="R150" s="25">
        <v>0.76</v>
      </c>
      <c r="S150" s="25">
        <v>1.36</v>
      </c>
      <c r="T150" s="25">
        <v>0</v>
      </c>
      <c r="Y150" s="25">
        <v>0.76</v>
      </c>
      <c r="AB150" s="25">
        <v>1.36</v>
      </c>
      <c r="AK150" s="25">
        <f t="shared" si="10"/>
        <v>9.6999999999999993</v>
      </c>
      <c r="AN150" s="25">
        <v>0.16</v>
      </c>
      <c r="AO150" s="25">
        <v>9.5399999999999991</v>
      </c>
    </row>
    <row r="151" spans="1:45" x14ac:dyDescent="0.25">
      <c r="A151" s="25">
        <v>2017</v>
      </c>
      <c r="B151" s="29">
        <v>42949</v>
      </c>
      <c r="C151" s="25" t="s">
        <v>403</v>
      </c>
      <c r="D151" s="25" t="s">
        <v>80</v>
      </c>
      <c r="E151" s="25" t="s">
        <v>80</v>
      </c>
      <c r="G151" s="25">
        <v>20</v>
      </c>
      <c r="H151" s="27">
        <f t="shared" si="11"/>
        <v>24.140000000000004</v>
      </c>
      <c r="I151" s="25">
        <f t="shared" si="12"/>
        <v>17.510000000000002</v>
      </c>
      <c r="J151" s="25">
        <f t="shared" si="9"/>
        <v>6.63</v>
      </c>
      <c r="L151" s="25">
        <v>4.62</v>
      </c>
      <c r="M151" s="25">
        <v>12.89</v>
      </c>
      <c r="R151" s="25">
        <v>0.01</v>
      </c>
      <c r="S151" s="25">
        <v>6.62</v>
      </c>
      <c r="T151" s="25">
        <v>0</v>
      </c>
      <c r="Y151" s="25">
        <v>0.01</v>
      </c>
      <c r="AB151" s="25">
        <v>6.62</v>
      </c>
      <c r="AK151" s="25">
        <f t="shared" si="10"/>
        <v>3.09</v>
      </c>
      <c r="AN151" s="25">
        <v>0.74</v>
      </c>
      <c r="AO151" s="25">
        <v>2.35</v>
      </c>
    </row>
    <row r="152" spans="1:45" x14ac:dyDescent="0.25">
      <c r="A152" s="25">
        <v>2017</v>
      </c>
      <c r="B152" s="29">
        <v>42947</v>
      </c>
      <c r="C152" s="25" t="s">
        <v>404</v>
      </c>
      <c r="D152" s="25" t="s">
        <v>96</v>
      </c>
      <c r="E152" s="25" t="s">
        <v>96</v>
      </c>
      <c r="G152" s="25">
        <v>10</v>
      </c>
      <c r="H152" s="27">
        <f t="shared" si="11"/>
        <v>136.72</v>
      </c>
      <c r="I152" s="25">
        <f t="shared" si="12"/>
        <v>136.06</v>
      </c>
      <c r="J152" s="25">
        <f t="shared" si="9"/>
        <v>0.66</v>
      </c>
      <c r="K152" s="25">
        <v>4.51</v>
      </c>
      <c r="L152" s="25">
        <v>126.43</v>
      </c>
      <c r="M152" s="25">
        <v>5.12</v>
      </c>
      <c r="R152" s="25">
        <v>0.1</v>
      </c>
      <c r="S152" s="25">
        <v>0.56000000000000005</v>
      </c>
      <c r="T152" s="25">
        <v>0</v>
      </c>
      <c r="Y152" s="25">
        <v>0.1</v>
      </c>
      <c r="AB152" s="25">
        <v>0.56000000000000005</v>
      </c>
      <c r="AK152" s="25">
        <f t="shared" si="10"/>
        <v>0</v>
      </c>
    </row>
    <row r="153" spans="1:45" x14ac:dyDescent="0.25">
      <c r="A153" s="25">
        <v>2017</v>
      </c>
      <c r="B153" s="29">
        <v>42947</v>
      </c>
      <c r="C153" s="25" t="s">
        <v>404</v>
      </c>
      <c r="D153" s="25" t="s">
        <v>96</v>
      </c>
      <c r="E153" s="25" t="s">
        <v>96</v>
      </c>
      <c r="G153" s="25">
        <v>20</v>
      </c>
      <c r="H153" s="27">
        <f t="shared" si="11"/>
        <v>86.2</v>
      </c>
      <c r="I153" s="25">
        <f t="shared" si="12"/>
        <v>83.64</v>
      </c>
      <c r="J153" s="25">
        <f t="shared" si="9"/>
        <v>2.56</v>
      </c>
      <c r="K153" s="25">
        <v>3.13</v>
      </c>
      <c r="L153" s="25">
        <v>80.33</v>
      </c>
      <c r="M153" s="25">
        <v>0.18</v>
      </c>
      <c r="R153" s="25">
        <v>0.09</v>
      </c>
      <c r="S153" s="25">
        <v>0.28000000000000003</v>
      </c>
      <c r="T153" s="25">
        <v>2.19</v>
      </c>
      <c r="Y153" s="25">
        <v>0.09</v>
      </c>
      <c r="AB153" s="25">
        <v>0.28000000000000003</v>
      </c>
      <c r="AG153" s="25">
        <v>2.19</v>
      </c>
      <c r="AK153" s="25">
        <f t="shared" si="10"/>
        <v>0</v>
      </c>
    </row>
    <row r="154" spans="1:45" x14ac:dyDescent="0.25">
      <c r="A154" s="25">
        <v>2017</v>
      </c>
      <c r="B154" s="29">
        <v>42947</v>
      </c>
      <c r="C154" s="25" t="s">
        <v>404</v>
      </c>
      <c r="D154" s="25" t="s">
        <v>95</v>
      </c>
      <c r="E154" s="25" t="s">
        <v>95</v>
      </c>
      <c r="G154" s="25">
        <v>10</v>
      </c>
      <c r="H154" s="27">
        <f t="shared" si="11"/>
        <v>33.950000000000003</v>
      </c>
      <c r="I154" s="25">
        <f t="shared" si="12"/>
        <v>23.970000000000002</v>
      </c>
      <c r="J154" s="25">
        <f t="shared" si="9"/>
        <v>3.0799999999999996</v>
      </c>
      <c r="K154" s="25">
        <v>0.01</v>
      </c>
      <c r="L154" s="25">
        <v>9.39</v>
      </c>
      <c r="M154" s="25">
        <v>14.56</v>
      </c>
      <c r="P154" s="25">
        <v>0.01</v>
      </c>
      <c r="Q154" s="25">
        <v>6.9</v>
      </c>
      <c r="R154" s="25">
        <v>0.59</v>
      </c>
      <c r="S154" s="25">
        <v>2.44</v>
      </c>
      <c r="T154" s="25">
        <v>0.05</v>
      </c>
      <c r="Y154" s="25">
        <v>0.59</v>
      </c>
      <c r="AB154" s="25">
        <v>2.44</v>
      </c>
      <c r="AH154" s="25">
        <v>0.05</v>
      </c>
      <c r="AK154" s="25">
        <f t="shared" si="10"/>
        <v>0</v>
      </c>
    </row>
    <row r="155" spans="1:45" x14ac:dyDescent="0.25">
      <c r="A155" s="25">
        <v>2017</v>
      </c>
      <c r="B155" s="29">
        <v>42947</v>
      </c>
      <c r="C155" s="25" t="s">
        <v>404</v>
      </c>
      <c r="D155" s="25" t="s">
        <v>95</v>
      </c>
      <c r="E155" s="25" t="s">
        <v>95</v>
      </c>
      <c r="G155" s="25">
        <v>20</v>
      </c>
      <c r="H155" s="27">
        <f t="shared" si="11"/>
        <v>12.750000000000002</v>
      </c>
      <c r="I155" s="25">
        <f t="shared" si="12"/>
        <v>10.96</v>
      </c>
      <c r="J155" s="25">
        <f t="shared" si="9"/>
        <v>0.14000000000000001</v>
      </c>
      <c r="M155" s="25">
        <v>10.96</v>
      </c>
      <c r="Q155" s="25">
        <v>1.65</v>
      </c>
      <c r="R155" s="25">
        <v>0.14000000000000001</v>
      </c>
      <c r="S155" s="25">
        <v>0</v>
      </c>
      <c r="T155" s="25">
        <v>0</v>
      </c>
      <c r="Y155" s="25">
        <v>0.14000000000000001</v>
      </c>
      <c r="AK155" s="25">
        <f t="shared" si="10"/>
        <v>0</v>
      </c>
    </row>
    <row r="156" spans="1:45" x14ac:dyDescent="0.25">
      <c r="A156" s="25">
        <v>2017</v>
      </c>
      <c r="B156" s="29">
        <v>42947</v>
      </c>
      <c r="C156" s="25" t="s">
        <v>404</v>
      </c>
      <c r="D156" s="25" t="s">
        <v>103</v>
      </c>
      <c r="E156" s="25" t="s">
        <v>103</v>
      </c>
      <c r="G156" s="25">
        <v>10</v>
      </c>
      <c r="H156" s="27">
        <f t="shared" si="11"/>
        <v>35.980000000000004</v>
      </c>
      <c r="I156" s="25">
        <f t="shared" si="12"/>
        <v>35.89</v>
      </c>
      <c r="J156" s="25">
        <f t="shared" si="9"/>
        <v>0.09</v>
      </c>
      <c r="K156" s="25">
        <v>0.09</v>
      </c>
      <c r="L156" s="25">
        <v>35.11</v>
      </c>
      <c r="M156" s="25">
        <v>0.69</v>
      </c>
      <c r="R156" s="25">
        <v>0.09</v>
      </c>
      <c r="S156" s="25">
        <v>0</v>
      </c>
      <c r="T156" s="25">
        <v>0</v>
      </c>
      <c r="Y156" s="25">
        <v>0.09</v>
      </c>
      <c r="AK156" s="25">
        <f t="shared" si="10"/>
        <v>0</v>
      </c>
    </row>
    <row r="157" spans="1:45" x14ac:dyDescent="0.25">
      <c r="A157" s="25">
        <v>2017</v>
      </c>
      <c r="B157" s="29">
        <v>42947</v>
      </c>
      <c r="C157" s="25" t="s">
        <v>404</v>
      </c>
      <c r="D157" s="25" t="s">
        <v>103</v>
      </c>
      <c r="E157" s="25" t="s">
        <v>103</v>
      </c>
      <c r="G157" s="25">
        <v>20</v>
      </c>
      <c r="H157" s="27">
        <f t="shared" si="11"/>
        <v>49.72</v>
      </c>
      <c r="I157" s="25">
        <f t="shared" si="12"/>
        <v>46.8</v>
      </c>
      <c r="J157" s="25">
        <f t="shared" si="9"/>
        <v>2.92</v>
      </c>
      <c r="K157" s="25">
        <v>10.11</v>
      </c>
      <c r="L157" s="25">
        <v>36.01</v>
      </c>
      <c r="M157" s="25">
        <v>0.68</v>
      </c>
      <c r="R157" s="25">
        <v>0.17</v>
      </c>
      <c r="S157" s="25">
        <v>2.75</v>
      </c>
      <c r="T157" s="25">
        <v>0</v>
      </c>
      <c r="Y157" s="25">
        <v>0.17</v>
      </c>
      <c r="AB157" s="25">
        <v>2.75</v>
      </c>
      <c r="AK157" s="25">
        <f t="shared" si="10"/>
        <v>0</v>
      </c>
    </row>
    <row r="158" spans="1:45" x14ac:dyDescent="0.25">
      <c r="A158" s="25">
        <v>2017</v>
      </c>
      <c r="B158" s="29">
        <v>42947</v>
      </c>
      <c r="C158" s="25" t="s">
        <v>404</v>
      </c>
      <c r="D158" s="25" t="s">
        <v>93</v>
      </c>
      <c r="E158" s="25" t="s">
        <v>93</v>
      </c>
      <c r="G158" s="25">
        <v>10</v>
      </c>
      <c r="H158" s="27">
        <f t="shared" si="11"/>
        <v>28.3</v>
      </c>
      <c r="I158" s="25">
        <f t="shared" si="12"/>
        <v>26.91</v>
      </c>
      <c r="J158" s="25">
        <f t="shared" si="9"/>
        <v>1.3</v>
      </c>
      <c r="K158" s="25">
        <v>1.25</v>
      </c>
      <c r="L158" s="25">
        <v>25.66</v>
      </c>
      <c r="Q158" s="25">
        <v>0.09</v>
      </c>
      <c r="R158" s="25">
        <v>0.01</v>
      </c>
      <c r="S158" s="25">
        <v>0.9</v>
      </c>
      <c r="T158" s="25">
        <v>0.39</v>
      </c>
      <c r="Y158" s="25">
        <v>0.01</v>
      </c>
      <c r="AB158" s="25">
        <v>0.9</v>
      </c>
      <c r="AD158" s="25">
        <v>0.39</v>
      </c>
      <c r="AK158" s="25">
        <f t="shared" si="10"/>
        <v>0</v>
      </c>
    </row>
    <row r="159" spans="1:45" x14ac:dyDescent="0.25">
      <c r="A159" s="25">
        <v>2017</v>
      </c>
      <c r="B159" s="29">
        <v>42947</v>
      </c>
      <c r="C159" s="25" t="s">
        <v>404</v>
      </c>
      <c r="D159" s="25" t="s">
        <v>93</v>
      </c>
      <c r="E159" s="25" t="s">
        <v>93</v>
      </c>
      <c r="G159" s="25">
        <v>20</v>
      </c>
      <c r="H159" s="27">
        <f t="shared" si="11"/>
        <v>16.52</v>
      </c>
      <c r="I159" s="25">
        <f t="shared" si="12"/>
        <v>14.29</v>
      </c>
      <c r="J159" s="25">
        <f t="shared" si="9"/>
        <v>2.23</v>
      </c>
      <c r="L159" s="25">
        <v>2.09</v>
      </c>
      <c r="M159" s="25">
        <v>12.2</v>
      </c>
      <c r="R159" s="25">
        <v>0</v>
      </c>
      <c r="S159" s="25">
        <v>2.23</v>
      </c>
      <c r="T159" s="25">
        <v>0</v>
      </c>
      <c r="AB159" s="25">
        <v>2.23</v>
      </c>
      <c r="AK159" s="25">
        <f t="shared" si="10"/>
        <v>0</v>
      </c>
    </row>
    <row r="160" spans="1:45" x14ac:dyDescent="0.25">
      <c r="A160" s="25">
        <v>2017</v>
      </c>
      <c r="B160" s="29">
        <v>42964</v>
      </c>
      <c r="C160" s="25" t="s">
        <v>404</v>
      </c>
      <c r="D160" s="25" t="s">
        <v>132</v>
      </c>
      <c r="E160" s="25" t="s">
        <v>132</v>
      </c>
      <c r="G160" s="25">
        <v>10</v>
      </c>
      <c r="H160" s="27">
        <f t="shared" si="11"/>
        <v>36.840000000000003</v>
      </c>
      <c r="I160" s="25">
        <f t="shared" si="12"/>
        <v>35.500000000000007</v>
      </c>
      <c r="J160" s="25">
        <f t="shared" si="9"/>
        <v>1.3399999999999999</v>
      </c>
      <c r="K160" s="25">
        <v>9.17</v>
      </c>
      <c r="L160" s="25">
        <v>6.22</v>
      </c>
      <c r="M160" s="25">
        <v>20.09</v>
      </c>
      <c r="P160" s="25">
        <v>0.02</v>
      </c>
      <c r="R160" s="25">
        <v>0.76</v>
      </c>
      <c r="S160" s="25">
        <v>0.57999999999999996</v>
      </c>
      <c r="T160" s="25">
        <v>0</v>
      </c>
      <c r="Y160" s="25">
        <v>0.76</v>
      </c>
      <c r="AB160" s="25">
        <v>0.57999999999999996</v>
      </c>
      <c r="AK160" s="25">
        <f t="shared" si="10"/>
        <v>0</v>
      </c>
    </row>
    <row r="161" spans="1:37" x14ac:dyDescent="0.25">
      <c r="A161" s="25">
        <v>2017</v>
      </c>
      <c r="B161" s="29">
        <v>42964</v>
      </c>
      <c r="C161" s="25" t="s">
        <v>404</v>
      </c>
      <c r="D161" s="25" t="s">
        <v>132</v>
      </c>
      <c r="E161" s="25" t="s">
        <v>132</v>
      </c>
      <c r="G161" s="25">
        <v>20</v>
      </c>
      <c r="H161" s="27">
        <f t="shared" si="11"/>
        <v>11.065300000000001</v>
      </c>
      <c r="I161" s="25">
        <f t="shared" si="12"/>
        <v>8.32</v>
      </c>
      <c r="J161" s="25">
        <f t="shared" si="9"/>
        <v>2.7453000000000003</v>
      </c>
      <c r="L161" s="25">
        <v>4.47</v>
      </c>
      <c r="M161" s="25">
        <v>3.85</v>
      </c>
      <c r="R161" s="25">
        <v>5.3E-3</v>
      </c>
      <c r="S161" s="25">
        <v>2.74</v>
      </c>
      <c r="T161" s="25">
        <v>0</v>
      </c>
      <c r="Y161" s="25">
        <v>5.3E-3</v>
      </c>
      <c r="AB161" s="25">
        <v>2.74</v>
      </c>
      <c r="AK161" s="25">
        <f t="shared" si="10"/>
        <v>0</v>
      </c>
    </row>
    <row r="162" spans="1:37" x14ac:dyDescent="0.25">
      <c r="A162" s="25">
        <v>2017</v>
      </c>
      <c r="B162" s="29">
        <v>42964</v>
      </c>
      <c r="C162" s="25" t="s">
        <v>404</v>
      </c>
      <c r="D162" s="25" t="s">
        <v>136</v>
      </c>
      <c r="E162" s="25" t="s">
        <v>136</v>
      </c>
      <c r="G162" s="25">
        <v>10</v>
      </c>
      <c r="H162" s="27">
        <f t="shared" si="11"/>
        <v>14.44</v>
      </c>
      <c r="I162" s="25">
        <f t="shared" si="12"/>
        <v>13.44</v>
      </c>
      <c r="J162" s="25">
        <f t="shared" si="9"/>
        <v>1</v>
      </c>
      <c r="K162" s="25">
        <v>2.13</v>
      </c>
      <c r="L162" s="25">
        <v>5.64</v>
      </c>
      <c r="M162" s="25">
        <v>5.67</v>
      </c>
      <c r="R162" s="25">
        <v>1</v>
      </c>
      <c r="S162" s="25">
        <v>0</v>
      </c>
      <c r="T162" s="25">
        <v>0</v>
      </c>
      <c r="Y162" s="25">
        <v>1</v>
      </c>
      <c r="AK162" s="25">
        <f t="shared" si="10"/>
        <v>0</v>
      </c>
    </row>
    <row r="163" spans="1:37" x14ac:dyDescent="0.25">
      <c r="A163" s="25">
        <v>2017</v>
      </c>
      <c r="B163" s="29">
        <v>42964</v>
      </c>
      <c r="C163" s="25" t="s">
        <v>404</v>
      </c>
      <c r="D163" s="25" t="s">
        <v>136</v>
      </c>
      <c r="E163" s="25" t="s">
        <v>136</v>
      </c>
      <c r="G163" s="25">
        <v>20</v>
      </c>
      <c r="H163" s="27">
        <f t="shared" si="11"/>
        <v>39.000000000000007</v>
      </c>
      <c r="I163" s="25">
        <f t="shared" si="12"/>
        <v>36.730000000000004</v>
      </c>
      <c r="J163" s="25">
        <f t="shared" si="9"/>
        <v>2.27</v>
      </c>
      <c r="K163" s="25">
        <v>7.11</v>
      </c>
      <c r="L163" s="25">
        <v>26.51</v>
      </c>
      <c r="M163" s="25">
        <v>3.11</v>
      </c>
      <c r="R163" s="25">
        <v>2.27</v>
      </c>
      <c r="S163" s="25">
        <v>0</v>
      </c>
      <c r="T163" s="25">
        <v>0</v>
      </c>
      <c r="Y163" s="25">
        <v>2.27</v>
      </c>
      <c r="AK163" s="25">
        <f t="shared" si="10"/>
        <v>0</v>
      </c>
    </row>
    <row r="164" spans="1:37" x14ac:dyDescent="0.25">
      <c r="A164" s="25">
        <v>2017</v>
      </c>
      <c r="B164" s="29">
        <v>42964</v>
      </c>
      <c r="C164" s="25" t="s">
        <v>404</v>
      </c>
      <c r="D164" s="25" t="s">
        <v>137</v>
      </c>
      <c r="E164" s="25" t="s">
        <v>137</v>
      </c>
      <c r="G164" s="25">
        <v>10</v>
      </c>
      <c r="H164" s="27">
        <f t="shared" si="11"/>
        <v>33.79</v>
      </c>
      <c r="I164" s="25">
        <f t="shared" si="12"/>
        <v>31.03</v>
      </c>
      <c r="J164" s="25">
        <f t="shared" si="9"/>
        <v>2.76</v>
      </c>
      <c r="K164" s="25">
        <v>0.55000000000000004</v>
      </c>
      <c r="L164" s="25">
        <v>29.81</v>
      </c>
      <c r="M164" s="25">
        <v>0.28000000000000003</v>
      </c>
      <c r="P164" s="25">
        <v>0.39</v>
      </c>
      <c r="R164" s="25">
        <v>2.76</v>
      </c>
      <c r="S164" s="25">
        <v>0</v>
      </c>
      <c r="T164" s="25">
        <v>0</v>
      </c>
      <c r="Y164" s="25">
        <v>2.76</v>
      </c>
      <c r="AK164" s="25">
        <f t="shared" si="10"/>
        <v>0</v>
      </c>
    </row>
    <row r="165" spans="1:37" x14ac:dyDescent="0.25">
      <c r="A165" s="25">
        <v>2017</v>
      </c>
      <c r="B165" s="29">
        <v>42964</v>
      </c>
      <c r="C165" s="25" t="s">
        <v>404</v>
      </c>
      <c r="D165" s="25" t="s">
        <v>137</v>
      </c>
      <c r="E165" s="25" t="s">
        <v>137</v>
      </c>
      <c r="G165" s="25">
        <v>20</v>
      </c>
      <c r="H165" s="27">
        <f t="shared" si="11"/>
        <v>24.48</v>
      </c>
      <c r="I165" s="25">
        <f t="shared" si="12"/>
        <v>23.680000000000003</v>
      </c>
      <c r="J165" s="25">
        <f t="shared" si="9"/>
        <v>0.79999999999999993</v>
      </c>
      <c r="K165" s="25">
        <v>0.06</v>
      </c>
      <c r="L165" s="25">
        <v>15.27</v>
      </c>
      <c r="M165" s="25">
        <v>8.34</v>
      </c>
      <c r="P165" s="25">
        <v>0.01</v>
      </c>
      <c r="R165" s="25">
        <v>0.08</v>
      </c>
      <c r="S165" s="25">
        <v>0.72</v>
      </c>
      <c r="T165" s="25">
        <v>0</v>
      </c>
      <c r="Y165" s="25">
        <v>0.08</v>
      </c>
      <c r="AB165" s="25">
        <v>0.72</v>
      </c>
      <c r="AK165" s="25">
        <f t="shared" si="10"/>
        <v>0</v>
      </c>
    </row>
    <row r="166" spans="1:37" x14ac:dyDescent="0.25">
      <c r="A166" s="25">
        <v>2017</v>
      </c>
      <c r="B166" s="29">
        <v>42962</v>
      </c>
      <c r="C166" s="25" t="s">
        <v>404</v>
      </c>
      <c r="D166" s="25" t="s">
        <v>152</v>
      </c>
      <c r="E166" s="25" t="s">
        <v>152</v>
      </c>
      <c r="G166" s="25">
        <v>10</v>
      </c>
      <c r="H166" s="27">
        <f t="shared" si="11"/>
        <v>28.99</v>
      </c>
      <c r="I166" s="25">
        <f t="shared" si="12"/>
        <v>26.799999999999997</v>
      </c>
      <c r="J166" s="25">
        <f t="shared" si="9"/>
        <v>2.19</v>
      </c>
      <c r="L166" s="25">
        <v>9.69</v>
      </c>
      <c r="M166" s="25">
        <v>17.11</v>
      </c>
      <c r="R166" s="25">
        <v>0</v>
      </c>
      <c r="S166" s="25">
        <v>2.19</v>
      </c>
      <c r="T166" s="25">
        <v>0</v>
      </c>
      <c r="Z166" s="25">
        <v>1.42</v>
      </c>
      <c r="AB166" s="25">
        <v>0.77</v>
      </c>
      <c r="AK166" s="25">
        <f t="shared" si="10"/>
        <v>0</v>
      </c>
    </row>
    <row r="167" spans="1:37" x14ac:dyDescent="0.25">
      <c r="A167" s="25">
        <v>2017</v>
      </c>
      <c r="B167" s="29">
        <v>42962</v>
      </c>
      <c r="C167" s="25" t="s">
        <v>404</v>
      </c>
      <c r="D167" s="25" t="s">
        <v>152</v>
      </c>
      <c r="E167" s="25" t="s">
        <v>152</v>
      </c>
      <c r="G167" s="25">
        <v>20</v>
      </c>
      <c r="H167" s="27">
        <f t="shared" si="11"/>
        <v>22.39</v>
      </c>
      <c r="I167" s="25">
        <f t="shared" si="12"/>
        <v>18.46</v>
      </c>
      <c r="J167" s="25">
        <f t="shared" si="9"/>
        <v>3.3400000000000003</v>
      </c>
      <c r="L167" s="25">
        <v>11.84</v>
      </c>
      <c r="M167" s="25">
        <v>6.62</v>
      </c>
      <c r="Q167" s="25">
        <v>0.59</v>
      </c>
      <c r="R167" s="25">
        <v>0.14000000000000001</v>
      </c>
      <c r="S167" s="25">
        <v>3.2</v>
      </c>
      <c r="T167" s="25">
        <v>0</v>
      </c>
      <c r="Y167" s="25">
        <v>0.14000000000000001</v>
      </c>
      <c r="AB167" s="25">
        <v>3.2</v>
      </c>
      <c r="AK167" s="25">
        <f t="shared" si="10"/>
        <v>0</v>
      </c>
    </row>
    <row r="168" spans="1:37" x14ac:dyDescent="0.25">
      <c r="A168" s="25">
        <v>2017</v>
      </c>
      <c r="B168" s="29">
        <v>42962</v>
      </c>
      <c r="C168" s="25" t="s">
        <v>404</v>
      </c>
      <c r="D168" s="25" t="s">
        <v>155</v>
      </c>
      <c r="E168" s="25" t="s">
        <v>155</v>
      </c>
      <c r="G168" s="25">
        <v>10</v>
      </c>
      <c r="H168" s="27">
        <f t="shared" si="11"/>
        <v>19.57</v>
      </c>
      <c r="I168" s="25">
        <f t="shared" si="12"/>
        <v>19.2</v>
      </c>
      <c r="J168" s="25">
        <f t="shared" si="9"/>
        <v>0.37</v>
      </c>
      <c r="K168" s="25">
        <v>0.02</v>
      </c>
      <c r="L168" s="25">
        <v>14.27</v>
      </c>
      <c r="M168" s="25">
        <v>4.91</v>
      </c>
      <c r="R168" s="25">
        <v>0.34</v>
      </c>
      <c r="S168" s="25">
        <v>0.03</v>
      </c>
      <c r="T168" s="25">
        <v>0</v>
      </c>
      <c r="Y168" s="25">
        <v>0.34</v>
      </c>
      <c r="AB168" s="25">
        <v>0.03</v>
      </c>
      <c r="AK168" s="25">
        <f t="shared" si="10"/>
        <v>0</v>
      </c>
    </row>
    <row r="169" spans="1:37" x14ac:dyDescent="0.25">
      <c r="A169" s="25">
        <v>2017</v>
      </c>
      <c r="B169" s="29">
        <v>42962</v>
      </c>
      <c r="C169" s="25" t="s">
        <v>404</v>
      </c>
      <c r="D169" s="25" t="s">
        <v>155</v>
      </c>
      <c r="E169" s="25" t="s">
        <v>155</v>
      </c>
      <c r="G169" s="25">
        <v>20</v>
      </c>
      <c r="H169" s="27">
        <f t="shared" si="11"/>
        <v>23.120000000000005</v>
      </c>
      <c r="I169" s="25">
        <f t="shared" si="12"/>
        <v>21.92</v>
      </c>
      <c r="J169" s="25">
        <f t="shared" si="9"/>
        <v>1.2000000000000002</v>
      </c>
      <c r="K169" s="25">
        <v>3.03</v>
      </c>
      <c r="L169" s="25">
        <v>17.38</v>
      </c>
      <c r="M169" s="25">
        <v>1.35</v>
      </c>
      <c r="P169" s="25">
        <v>0.16</v>
      </c>
      <c r="R169" s="25">
        <v>0.92</v>
      </c>
      <c r="S169" s="25">
        <v>0.28000000000000003</v>
      </c>
      <c r="T169" s="25">
        <v>0</v>
      </c>
      <c r="Y169" s="25">
        <v>0.92</v>
      </c>
      <c r="AB169" s="25">
        <v>0.28000000000000003</v>
      </c>
      <c r="AK169" s="25">
        <f t="shared" si="10"/>
        <v>0</v>
      </c>
    </row>
    <row r="170" spans="1:37" x14ac:dyDescent="0.25">
      <c r="A170" s="25">
        <v>2017</v>
      </c>
      <c r="B170" s="29">
        <v>42963</v>
      </c>
      <c r="C170" s="25" t="s">
        <v>404</v>
      </c>
      <c r="D170" s="25" t="s">
        <v>141</v>
      </c>
      <c r="E170" s="25" t="s">
        <v>141</v>
      </c>
      <c r="G170" s="25">
        <v>10</v>
      </c>
      <c r="H170" s="27">
        <f t="shared" si="11"/>
        <v>18.900000000000002</v>
      </c>
      <c r="I170" s="25">
        <f t="shared" si="12"/>
        <v>18.700000000000003</v>
      </c>
      <c r="J170" s="25">
        <f t="shared" si="9"/>
        <v>0.2</v>
      </c>
      <c r="L170" s="25">
        <v>1.84</v>
      </c>
      <c r="M170" s="25">
        <v>16.850000000000001</v>
      </c>
      <c r="P170" s="25">
        <v>0.01</v>
      </c>
      <c r="R170" s="25">
        <v>0.2</v>
      </c>
      <c r="S170" s="25">
        <v>0</v>
      </c>
      <c r="T170" s="25">
        <v>0</v>
      </c>
      <c r="Y170" s="25">
        <v>0.2</v>
      </c>
      <c r="AK170" s="25">
        <f t="shared" si="10"/>
        <v>0</v>
      </c>
    </row>
    <row r="171" spans="1:37" x14ac:dyDescent="0.25">
      <c r="A171" s="25">
        <v>2017</v>
      </c>
      <c r="B171" s="29">
        <v>42963</v>
      </c>
      <c r="C171" s="25" t="s">
        <v>404</v>
      </c>
      <c r="D171" s="25" t="s">
        <v>141</v>
      </c>
      <c r="E171" s="25" t="s">
        <v>141</v>
      </c>
      <c r="G171" s="25">
        <v>20</v>
      </c>
      <c r="H171" s="27">
        <f t="shared" si="11"/>
        <v>25.349999999999998</v>
      </c>
      <c r="I171" s="25">
        <f t="shared" si="12"/>
        <v>23.47</v>
      </c>
      <c r="J171" s="25">
        <f t="shared" si="9"/>
        <v>1.88</v>
      </c>
      <c r="K171" s="25">
        <v>0.66</v>
      </c>
      <c r="L171" s="25">
        <v>0.13</v>
      </c>
      <c r="M171" s="25">
        <v>22.59</v>
      </c>
      <c r="P171" s="25">
        <v>0.09</v>
      </c>
      <c r="R171" s="25">
        <v>1.88</v>
      </c>
      <c r="S171" s="25">
        <v>0</v>
      </c>
      <c r="T171" s="25">
        <v>0</v>
      </c>
      <c r="Y171" s="25">
        <v>1.88</v>
      </c>
      <c r="AK171" s="25">
        <f t="shared" si="10"/>
        <v>0</v>
      </c>
    </row>
    <row r="172" spans="1:37" x14ac:dyDescent="0.25">
      <c r="A172" s="25">
        <v>2017</v>
      </c>
      <c r="B172" s="29">
        <v>42949</v>
      </c>
      <c r="C172" s="25" t="s">
        <v>404</v>
      </c>
      <c r="D172" s="25" t="s">
        <v>72</v>
      </c>
      <c r="E172" s="25" t="s">
        <v>72</v>
      </c>
      <c r="G172" s="25">
        <v>10</v>
      </c>
      <c r="H172" s="27">
        <f t="shared" si="11"/>
        <v>42.55</v>
      </c>
      <c r="I172" s="25">
        <f t="shared" si="12"/>
        <v>29.49</v>
      </c>
      <c r="J172" s="25">
        <f t="shared" si="9"/>
        <v>4.62</v>
      </c>
      <c r="K172" s="25">
        <v>0.06</v>
      </c>
      <c r="L172" s="25">
        <v>29.43</v>
      </c>
      <c r="Q172" s="25">
        <v>8.44</v>
      </c>
      <c r="R172" s="25">
        <v>0</v>
      </c>
      <c r="S172" s="25">
        <v>4.62</v>
      </c>
      <c r="T172" s="25">
        <v>0</v>
      </c>
      <c r="AB172" s="25">
        <v>4.62</v>
      </c>
      <c r="AK172" s="25">
        <f t="shared" si="10"/>
        <v>0</v>
      </c>
    </row>
    <row r="173" spans="1:37" x14ac:dyDescent="0.25">
      <c r="A173" s="25">
        <v>2017</v>
      </c>
      <c r="B173" s="29">
        <v>42949</v>
      </c>
      <c r="C173" s="25" t="s">
        <v>404</v>
      </c>
      <c r="D173" s="25" t="s">
        <v>72</v>
      </c>
      <c r="E173" s="25" t="s">
        <v>72</v>
      </c>
      <c r="G173" s="25">
        <v>20</v>
      </c>
      <c r="H173" s="27">
        <f t="shared" si="11"/>
        <v>26.06</v>
      </c>
      <c r="I173" s="25">
        <f t="shared" si="12"/>
        <v>21.95</v>
      </c>
      <c r="J173" s="25">
        <f t="shared" si="9"/>
        <v>4.1100000000000003</v>
      </c>
      <c r="L173" s="25">
        <v>21.95</v>
      </c>
      <c r="R173" s="25">
        <v>0</v>
      </c>
      <c r="S173" s="25">
        <v>4.1100000000000003</v>
      </c>
      <c r="T173" s="25">
        <v>0</v>
      </c>
      <c r="AB173" s="25">
        <v>4.1100000000000003</v>
      </c>
      <c r="AK173" s="25">
        <f t="shared" si="10"/>
        <v>0</v>
      </c>
    </row>
    <row r="174" spans="1:37" x14ac:dyDescent="0.25">
      <c r="A174" s="25">
        <v>2017</v>
      </c>
      <c r="B174" s="29">
        <v>42949</v>
      </c>
      <c r="C174" s="25" t="s">
        <v>404</v>
      </c>
      <c r="D174" s="25" t="s">
        <v>75</v>
      </c>
      <c r="E174" s="25" t="s">
        <v>75</v>
      </c>
      <c r="G174" s="25">
        <v>10</v>
      </c>
      <c r="H174" s="27">
        <f t="shared" si="11"/>
        <v>30.03</v>
      </c>
      <c r="I174" s="25">
        <f t="shared" si="12"/>
        <v>27.509999999999998</v>
      </c>
      <c r="J174" s="25">
        <f t="shared" si="9"/>
        <v>2.5199999999999996</v>
      </c>
      <c r="K174" s="25">
        <v>0.65</v>
      </c>
      <c r="L174" s="25">
        <v>19.68</v>
      </c>
      <c r="M174" s="25">
        <v>7.18</v>
      </c>
      <c r="R174" s="25">
        <v>0.51</v>
      </c>
      <c r="S174" s="25">
        <v>2.0099999999999998</v>
      </c>
      <c r="T174" s="25">
        <v>0</v>
      </c>
      <c r="Y174" s="25">
        <v>0.51</v>
      </c>
      <c r="AB174" s="25">
        <v>2.0099999999999998</v>
      </c>
      <c r="AK174" s="25">
        <f t="shared" si="10"/>
        <v>0</v>
      </c>
    </row>
    <row r="175" spans="1:37" x14ac:dyDescent="0.25">
      <c r="A175" s="25">
        <v>2017</v>
      </c>
      <c r="B175" s="29">
        <v>42949</v>
      </c>
      <c r="C175" s="25" t="s">
        <v>404</v>
      </c>
      <c r="D175" s="25" t="s">
        <v>75</v>
      </c>
      <c r="E175" s="25" t="s">
        <v>75</v>
      </c>
      <c r="G175" s="25">
        <v>20</v>
      </c>
      <c r="H175" s="27">
        <f t="shared" si="11"/>
        <v>23.143699999999995</v>
      </c>
      <c r="I175" s="25">
        <f t="shared" si="12"/>
        <v>20.333699999999997</v>
      </c>
      <c r="J175" s="25">
        <f t="shared" si="9"/>
        <v>2.41</v>
      </c>
      <c r="K175" s="25">
        <v>0.06</v>
      </c>
      <c r="L175" s="25">
        <v>7.77</v>
      </c>
      <c r="M175" s="25">
        <v>12.5</v>
      </c>
      <c r="P175" s="25">
        <v>3.7000000000000002E-3</v>
      </c>
      <c r="Q175" s="25">
        <v>0.4</v>
      </c>
      <c r="R175" s="25">
        <v>2.16</v>
      </c>
      <c r="S175" s="25">
        <v>0.25</v>
      </c>
      <c r="T175" s="25">
        <v>0</v>
      </c>
      <c r="Y175" s="25">
        <v>2.16</v>
      </c>
      <c r="AB175" s="25">
        <v>0.25</v>
      </c>
      <c r="AK175" s="25">
        <f t="shared" si="10"/>
        <v>0</v>
      </c>
    </row>
    <row r="176" spans="1:37" x14ac:dyDescent="0.25">
      <c r="A176" s="25">
        <v>2017</v>
      </c>
      <c r="B176" s="29">
        <v>42948</v>
      </c>
      <c r="C176" s="25" t="s">
        <v>404</v>
      </c>
      <c r="D176" s="25" t="s">
        <v>83</v>
      </c>
      <c r="E176" s="25" t="s">
        <v>83</v>
      </c>
      <c r="G176" s="25">
        <v>10</v>
      </c>
      <c r="H176" s="27">
        <f t="shared" si="11"/>
        <v>20.409999999999997</v>
      </c>
      <c r="I176" s="25">
        <f t="shared" si="12"/>
        <v>19.599999999999998</v>
      </c>
      <c r="J176" s="25">
        <f t="shared" si="9"/>
        <v>0.81</v>
      </c>
      <c r="L176" s="25">
        <v>9.26</v>
      </c>
      <c r="M176" s="25">
        <v>10.32</v>
      </c>
      <c r="P176" s="25">
        <v>0.02</v>
      </c>
      <c r="R176" s="25">
        <v>0.06</v>
      </c>
      <c r="S176" s="25">
        <v>0.75</v>
      </c>
      <c r="T176" s="25">
        <v>0</v>
      </c>
      <c r="Y176" s="25">
        <v>0.06</v>
      </c>
      <c r="AB176" s="25">
        <v>0.75</v>
      </c>
      <c r="AK176" s="25">
        <f t="shared" si="10"/>
        <v>0</v>
      </c>
    </row>
    <row r="177" spans="1:44" x14ac:dyDescent="0.25">
      <c r="A177" s="25">
        <v>2017</v>
      </c>
      <c r="B177" s="29">
        <v>42948</v>
      </c>
      <c r="C177" s="25" t="s">
        <v>404</v>
      </c>
      <c r="D177" s="25" t="s">
        <v>83</v>
      </c>
      <c r="E177" s="25" t="s">
        <v>83</v>
      </c>
      <c r="G177" s="25">
        <v>20</v>
      </c>
      <c r="H177" s="27">
        <f t="shared" si="11"/>
        <v>24.14</v>
      </c>
      <c r="I177" s="25">
        <f t="shared" si="12"/>
        <v>22.52</v>
      </c>
      <c r="J177" s="25">
        <f t="shared" si="9"/>
        <v>1.62</v>
      </c>
      <c r="L177" s="25">
        <v>14.44</v>
      </c>
      <c r="M177" s="25">
        <v>8.08</v>
      </c>
      <c r="R177" s="25">
        <v>0.04</v>
      </c>
      <c r="S177" s="25">
        <v>1.58</v>
      </c>
      <c r="T177" s="25">
        <v>0</v>
      </c>
      <c r="Y177" s="25">
        <v>0.04</v>
      </c>
      <c r="AB177" s="25">
        <v>1.58</v>
      </c>
      <c r="AK177" s="25">
        <f t="shared" si="10"/>
        <v>0</v>
      </c>
    </row>
    <row r="178" spans="1:44" x14ac:dyDescent="0.25">
      <c r="A178" s="25">
        <v>2017</v>
      </c>
      <c r="B178" s="29">
        <v>42948</v>
      </c>
      <c r="C178" s="25" t="s">
        <v>404</v>
      </c>
      <c r="D178" s="25" t="s">
        <v>84</v>
      </c>
      <c r="E178" s="25" t="s">
        <v>84</v>
      </c>
      <c r="G178" s="25">
        <v>10</v>
      </c>
      <c r="H178" s="27">
        <f t="shared" si="11"/>
        <v>17.43</v>
      </c>
      <c r="I178" s="25">
        <f t="shared" si="12"/>
        <v>17.350000000000001</v>
      </c>
      <c r="J178" s="25">
        <f t="shared" si="9"/>
        <v>0.08</v>
      </c>
      <c r="L178" s="25">
        <v>14.26</v>
      </c>
      <c r="M178" s="25">
        <v>3.09</v>
      </c>
      <c r="R178" s="25">
        <v>0.08</v>
      </c>
      <c r="S178" s="25">
        <v>0</v>
      </c>
      <c r="T178" s="25">
        <v>0</v>
      </c>
      <c r="Y178" s="25">
        <v>0.08</v>
      </c>
      <c r="AK178" s="25">
        <f t="shared" si="10"/>
        <v>0</v>
      </c>
    </row>
    <row r="179" spans="1:44" x14ac:dyDescent="0.25">
      <c r="A179" s="25">
        <v>2017</v>
      </c>
      <c r="B179" s="29">
        <v>42948</v>
      </c>
      <c r="C179" s="25" t="s">
        <v>404</v>
      </c>
      <c r="D179" s="25" t="s">
        <v>84</v>
      </c>
      <c r="E179" s="25" t="s">
        <v>84</v>
      </c>
      <c r="G179" s="25">
        <v>20</v>
      </c>
      <c r="H179" s="27">
        <f t="shared" si="11"/>
        <v>15.53</v>
      </c>
      <c r="I179" s="25">
        <f t="shared" si="12"/>
        <v>15.49</v>
      </c>
      <c r="J179" s="25">
        <f t="shared" si="9"/>
        <v>0.04</v>
      </c>
      <c r="L179" s="25">
        <v>1.64</v>
      </c>
      <c r="M179" s="25">
        <v>13.85</v>
      </c>
      <c r="R179" s="25">
        <v>0.04</v>
      </c>
      <c r="S179" s="25">
        <v>0</v>
      </c>
      <c r="T179" s="25">
        <v>0</v>
      </c>
      <c r="Y179" s="25">
        <v>0.04</v>
      </c>
      <c r="AK179" s="25">
        <f t="shared" si="10"/>
        <v>0</v>
      </c>
    </row>
    <row r="180" spans="1:44" x14ac:dyDescent="0.25">
      <c r="A180" s="25">
        <v>2017</v>
      </c>
      <c r="B180" s="29">
        <v>42950</v>
      </c>
      <c r="C180" s="26" t="s">
        <v>420</v>
      </c>
      <c r="D180" s="25" t="s">
        <v>298</v>
      </c>
      <c r="E180" s="25" t="s">
        <v>298</v>
      </c>
      <c r="G180" s="25">
        <v>10</v>
      </c>
      <c r="H180" s="27">
        <f t="shared" si="11"/>
        <v>30.46</v>
      </c>
      <c r="I180" s="25">
        <f t="shared" si="12"/>
        <v>0.61</v>
      </c>
      <c r="J180" s="25">
        <f t="shared" si="9"/>
        <v>29.85</v>
      </c>
      <c r="M180" s="25">
        <v>0.61</v>
      </c>
      <c r="R180" s="25">
        <v>29.85</v>
      </c>
      <c r="S180" s="25">
        <v>0</v>
      </c>
      <c r="T180" s="25">
        <v>0</v>
      </c>
      <c r="Y180" s="25">
        <v>29.85</v>
      </c>
      <c r="AK180" s="25">
        <f t="shared" si="10"/>
        <v>0.39</v>
      </c>
      <c r="AL180" s="25">
        <v>0.39</v>
      </c>
    </row>
    <row r="181" spans="1:44" x14ac:dyDescent="0.25">
      <c r="A181" s="25">
        <v>2017</v>
      </c>
      <c r="B181" s="29">
        <v>42950</v>
      </c>
      <c r="C181" s="26" t="s">
        <v>420</v>
      </c>
      <c r="D181" s="25" t="s">
        <v>298</v>
      </c>
      <c r="E181" s="25" t="s">
        <v>298</v>
      </c>
      <c r="G181" s="25">
        <v>20</v>
      </c>
      <c r="H181" s="27">
        <f t="shared" si="11"/>
        <v>49.18</v>
      </c>
      <c r="I181" s="25">
        <f t="shared" si="12"/>
        <v>0.01</v>
      </c>
      <c r="J181" s="25">
        <f t="shared" si="9"/>
        <v>49.17</v>
      </c>
      <c r="M181" s="25">
        <v>0.01</v>
      </c>
      <c r="R181" s="25">
        <v>49.17</v>
      </c>
      <c r="S181" s="25">
        <v>0</v>
      </c>
      <c r="T181" s="25">
        <v>0</v>
      </c>
      <c r="V181" s="25">
        <v>0.95</v>
      </c>
      <c r="Y181" s="25">
        <v>48.22</v>
      </c>
      <c r="AK181" s="25">
        <f t="shared" si="10"/>
        <v>0</v>
      </c>
    </row>
    <row r="182" spans="1:44" x14ac:dyDescent="0.25">
      <c r="A182" s="28">
        <v>2017</v>
      </c>
      <c r="B182" s="28"/>
      <c r="C182" s="26"/>
      <c r="D182" s="28" t="s">
        <v>405</v>
      </c>
      <c r="E182" s="28" t="s">
        <v>405</v>
      </c>
      <c r="F182" s="28"/>
      <c r="G182" s="28" t="s">
        <v>405</v>
      </c>
      <c r="H182" s="27">
        <f t="shared" si="11"/>
        <v>0</v>
      </c>
      <c r="I182" s="28">
        <f t="shared" si="12"/>
        <v>0</v>
      </c>
      <c r="J182" s="28">
        <f t="shared" si="9"/>
        <v>0</v>
      </c>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5">
        <f t="shared" si="10"/>
        <v>30.68</v>
      </c>
      <c r="AL182" s="28">
        <v>0.1</v>
      </c>
      <c r="AM182" s="28">
        <v>0.08</v>
      </c>
      <c r="AN182" s="28">
        <v>9.61</v>
      </c>
      <c r="AO182" s="28">
        <v>9.68</v>
      </c>
      <c r="AP182" s="28">
        <v>0.05</v>
      </c>
      <c r="AQ182" s="28"/>
      <c r="AR182" s="28">
        <v>11.16</v>
      </c>
    </row>
    <row r="183" spans="1:44" x14ac:dyDescent="0.25">
      <c r="A183" s="25">
        <v>2018</v>
      </c>
      <c r="B183" s="29">
        <v>43298</v>
      </c>
      <c r="C183" s="29" t="s">
        <v>403</v>
      </c>
      <c r="D183" s="25">
        <v>7.2</v>
      </c>
      <c r="E183" s="29" t="s">
        <v>76</v>
      </c>
      <c r="F183" s="29"/>
      <c r="G183" s="25">
        <v>15</v>
      </c>
      <c r="H183" s="27">
        <f t="shared" si="11"/>
        <v>51.716000000000001</v>
      </c>
      <c r="I183" s="25">
        <f t="shared" si="12"/>
        <v>48.600999999999999</v>
      </c>
      <c r="J183" s="25">
        <f>SUM(R183:T183)</f>
        <v>3.1150000000000002</v>
      </c>
      <c r="K183" s="25">
        <v>3.8109999999999999</v>
      </c>
      <c r="L183" s="25">
        <v>44.79</v>
      </c>
      <c r="R183" s="25">
        <v>3.0920000000000001</v>
      </c>
      <c r="S183" s="25">
        <v>2.3E-2</v>
      </c>
    </row>
    <row r="184" spans="1:44" x14ac:dyDescent="0.25">
      <c r="A184" s="25">
        <v>2018</v>
      </c>
      <c r="B184" s="29">
        <v>43294</v>
      </c>
      <c r="C184" s="29" t="s">
        <v>403</v>
      </c>
      <c r="D184" s="25">
        <v>39.4</v>
      </c>
      <c r="E184" s="29" t="s">
        <v>64</v>
      </c>
      <c r="F184" s="29"/>
      <c r="G184" s="25">
        <v>15</v>
      </c>
      <c r="H184" s="27">
        <f t="shared" si="11"/>
        <v>64.74799999999999</v>
      </c>
      <c r="I184" s="25">
        <f t="shared" si="12"/>
        <v>55.651999999999994</v>
      </c>
      <c r="J184" s="25">
        <f t="shared" ref="J184:J247" si="13">SUM(R184:T184)</f>
        <v>9.0960000000000001</v>
      </c>
      <c r="K184" s="25">
        <v>4.2489999999999997</v>
      </c>
      <c r="L184" s="25">
        <v>26.681999999999999</v>
      </c>
      <c r="M184" s="25">
        <v>23.19</v>
      </c>
      <c r="P184" s="25">
        <v>1.5309999999999999</v>
      </c>
      <c r="R184" s="25">
        <v>9.0960000000000001</v>
      </c>
    </row>
    <row r="185" spans="1:44" x14ac:dyDescent="0.25">
      <c r="A185" s="25">
        <v>2018</v>
      </c>
      <c r="B185" s="29">
        <v>43294</v>
      </c>
      <c r="C185" s="29" t="s">
        <v>403</v>
      </c>
      <c r="D185" s="25">
        <v>39.6</v>
      </c>
      <c r="E185" s="29" t="s">
        <v>65</v>
      </c>
      <c r="F185" s="29"/>
      <c r="G185" s="25">
        <v>15</v>
      </c>
      <c r="H185" s="27">
        <f t="shared" si="11"/>
        <v>152.07300000000001</v>
      </c>
      <c r="I185" s="25">
        <f t="shared" si="12"/>
        <v>146.977</v>
      </c>
      <c r="J185" s="25">
        <f t="shared" si="13"/>
        <v>5.0960000000000001</v>
      </c>
      <c r="K185" s="25">
        <v>2.004</v>
      </c>
      <c r="L185" s="25">
        <v>139.86000000000001</v>
      </c>
      <c r="M185" s="25">
        <v>4.99</v>
      </c>
      <c r="P185" s="25">
        <v>0.123</v>
      </c>
      <c r="R185" s="25">
        <v>4.8650000000000002</v>
      </c>
      <c r="S185" s="25">
        <v>0.23100000000000001</v>
      </c>
    </row>
    <row r="186" spans="1:44" x14ac:dyDescent="0.25">
      <c r="A186" s="25">
        <v>2018</v>
      </c>
      <c r="B186" s="29">
        <v>43300</v>
      </c>
      <c r="C186" s="29" t="s">
        <v>402</v>
      </c>
      <c r="D186" s="25">
        <v>2.7</v>
      </c>
      <c r="E186" s="29" t="s">
        <v>130</v>
      </c>
      <c r="F186" s="29"/>
      <c r="G186" s="25">
        <v>15</v>
      </c>
      <c r="H186" s="27">
        <f t="shared" si="11"/>
        <v>25.141000000000002</v>
      </c>
      <c r="I186" s="25">
        <f t="shared" si="12"/>
        <v>21.757999999999999</v>
      </c>
      <c r="J186" s="25">
        <f t="shared" si="13"/>
        <v>2.8679999999999999</v>
      </c>
      <c r="L186" s="25">
        <v>19.119</v>
      </c>
      <c r="M186" s="25">
        <v>2.6389999999999998</v>
      </c>
      <c r="Q186" s="25">
        <v>0.51500000000000001</v>
      </c>
      <c r="R186" s="25">
        <v>1.728</v>
      </c>
      <c r="S186" s="25">
        <v>1.1399999999999999</v>
      </c>
      <c r="AK186" s="25">
        <v>0.51500000000000001</v>
      </c>
    </row>
    <row r="187" spans="1:44" x14ac:dyDescent="0.25">
      <c r="A187" s="25">
        <v>2018</v>
      </c>
      <c r="B187" s="29">
        <v>43294</v>
      </c>
      <c r="C187" s="25" t="s">
        <v>403</v>
      </c>
      <c r="D187" s="25">
        <v>33.299999999999997</v>
      </c>
      <c r="E187" s="29" t="s">
        <v>52</v>
      </c>
      <c r="F187" s="29"/>
      <c r="G187" s="25">
        <v>5</v>
      </c>
      <c r="H187" s="27">
        <f t="shared" si="11"/>
        <v>26.15</v>
      </c>
      <c r="I187" s="25">
        <f t="shared" si="12"/>
        <v>10.712999999999999</v>
      </c>
      <c r="J187" s="25">
        <f t="shared" si="13"/>
        <v>13.372</v>
      </c>
      <c r="L187" s="25">
        <v>10.712999999999999</v>
      </c>
      <c r="Q187" s="25">
        <v>2.0649999999999999</v>
      </c>
      <c r="R187" s="25">
        <v>12.516</v>
      </c>
      <c r="S187" s="25">
        <v>0.85599999999999998</v>
      </c>
      <c r="AK187" s="25">
        <v>2.0649999999999999</v>
      </c>
    </row>
    <row r="188" spans="1:44" x14ac:dyDescent="0.25">
      <c r="A188" s="25">
        <v>2018</v>
      </c>
      <c r="B188" s="29">
        <v>43300</v>
      </c>
      <c r="C188" s="25" t="s">
        <v>402</v>
      </c>
      <c r="D188" s="25">
        <v>9.6</v>
      </c>
      <c r="E188" s="29" t="s">
        <v>122</v>
      </c>
      <c r="F188" s="29"/>
      <c r="G188" s="25">
        <v>15</v>
      </c>
      <c r="H188" s="27">
        <f t="shared" si="11"/>
        <v>68.325999999999993</v>
      </c>
      <c r="I188" s="25">
        <f t="shared" si="12"/>
        <v>53.160999999999994</v>
      </c>
      <c r="J188" s="25">
        <f t="shared" si="13"/>
        <v>15.164999999999999</v>
      </c>
      <c r="L188" s="25">
        <v>35.168999999999997</v>
      </c>
      <c r="M188" s="25">
        <v>16.54</v>
      </c>
      <c r="P188" s="25">
        <v>1.452</v>
      </c>
      <c r="R188" s="25">
        <v>15.164999999999999</v>
      </c>
    </row>
    <row r="189" spans="1:44" x14ac:dyDescent="0.25">
      <c r="A189" s="25">
        <v>2018</v>
      </c>
      <c r="B189" s="29">
        <v>43294</v>
      </c>
      <c r="C189" s="25" t="s">
        <v>403</v>
      </c>
      <c r="D189" s="25">
        <v>33.799999999999997</v>
      </c>
      <c r="E189" s="29" t="s">
        <v>60</v>
      </c>
      <c r="F189" s="29"/>
      <c r="G189" s="25">
        <v>15</v>
      </c>
      <c r="H189" s="27">
        <f t="shared" si="11"/>
        <v>83.203999999999994</v>
      </c>
      <c r="I189" s="25">
        <f t="shared" si="12"/>
        <v>31.513999999999999</v>
      </c>
      <c r="J189" s="25">
        <f t="shared" si="13"/>
        <v>51.69</v>
      </c>
      <c r="L189" s="25">
        <v>29.593</v>
      </c>
      <c r="M189" s="25">
        <v>1.921</v>
      </c>
      <c r="R189" s="25">
        <v>39.433999999999997</v>
      </c>
      <c r="S189" s="25">
        <v>12.256</v>
      </c>
    </row>
    <row r="190" spans="1:44" x14ac:dyDescent="0.25">
      <c r="A190" s="25">
        <v>2018</v>
      </c>
      <c r="B190" s="29">
        <v>43294</v>
      </c>
      <c r="C190" s="25" t="s">
        <v>402</v>
      </c>
      <c r="D190" s="25">
        <v>4.4000000000000004</v>
      </c>
      <c r="E190" s="29" t="s">
        <v>57</v>
      </c>
      <c r="F190" s="29"/>
      <c r="G190" s="25">
        <v>5</v>
      </c>
      <c r="H190" s="27">
        <f t="shared" si="11"/>
        <v>46.365000000000002</v>
      </c>
      <c r="I190" s="25">
        <f t="shared" si="12"/>
        <v>12.907</v>
      </c>
      <c r="J190" s="25">
        <f t="shared" si="13"/>
        <v>33.457999999999998</v>
      </c>
      <c r="L190" s="25">
        <v>12.907</v>
      </c>
      <c r="R190" s="25">
        <v>33.439</v>
      </c>
      <c r="S190" s="25">
        <v>1.9E-2</v>
      </c>
    </row>
    <row r="191" spans="1:44" x14ac:dyDescent="0.25">
      <c r="A191" s="25">
        <v>2018</v>
      </c>
      <c r="B191" s="29">
        <v>43298</v>
      </c>
      <c r="C191" s="25" t="s">
        <v>403</v>
      </c>
      <c r="D191" s="25">
        <v>7.5</v>
      </c>
      <c r="E191" s="29" t="s">
        <v>82</v>
      </c>
      <c r="F191" s="29"/>
      <c r="G191" s="25">
        <v>5</v>
      </c>
      <c r="H191" s="27">
        <f t="shared" si="11"/>
        <v>73.161000000000001</v>
      </c>
      <c r="I191" s="25">
        <f t="shared" si="12"/>
        <v>10.468000000000002</v>
      </c>
      <c r="J191" s="25">
        <f t="shared" si="13"/>
        <v>62.692999999999998</v>
      </c>
      <c r="L191" s="25">
        <v>1.724</v>
      </c>
      <c r="M191" s="25">
        <v>8.7230000000000008</v>
      </c>
      <c r="P191" s="25">
        <v>2.1000000000000001E-2</v>
      </c>
      <c r="R191" s="25">
        <v>55.05</v>
      </c>
      <c r="S191" s="25">
        <v>7.6429999999999998</v>
      </c>
    </row>
    <row r="192" spans="1:44" x14ac:dyDescent="0.25">
      <c r="A192" s="25">
        <v>2018</v>
      </c>
      <c r="B192" s="29">
        <v>43304</v>
      </c>
      <c r="C192" s="25" t="s">
        <v>403</v>
      </c>
      <c r="D192" s="25">
        <v>21.6</v>
      </c>
      <c r="E192" s="29" t="s">
        <v>115</v>
      </c>
      <c r="F192" s="29"/>
      <c r="G192" s="25">
        <v>15</v>
      </c>
      <c r="H192" s="27">
        <f t="shared" si="11"/>
        <v>53.665999999999997</v>
      </c>
      <c r="I192" s="25">
        <f t="shared" si="12"/>
        <v>5.7920000000000007</v>
      </c>
      <c r="J192" s="25">
        <f t="shared" si="13"/>
        <v>47.530999999999999</v>
      </c>
      <c r="L192" s="25">
        <v>1.456</v>
      </c>
      <c r="M192" s="25">
        <v>4.258</v>
      </c>
      <c r="P192" s="25">
        <v>7.8E-2</v>
      </c>
      <c r="Q192" s="25">
        <v>0.34300000000000003</v>
      </c>
      <c r="R192" s="25">
        <v>43.551000000000002</v>
      </c>
      <c r="S192" s="25">
        <v>3.98</v>
      </c>
      <c r="AK192" s="25">
        <v>0.34300000000000003</v>
      </c>
    </row>
    <row r="193" spans="1:46" x14ac:dyDescent="0.25">
      <c r="A193" s="25">
        <v>2018</v>
      </c>
      <c r="B193" s="29">
        <v>43294</v>
      </c>
      <c r="C193" s="25" t="s">
        <v>403</v>
      </c>
      <c r="D193" s="25">
        <v>39.1</v>
      </c>
      <c r="E193" s="29" t="s">
        <v>62</v>
      </c>
      <c r="F193" s="29"/>
      <c r="G193" s="25">
        <v>5</v>
      </c>
      <c r="H193" s="27">
        <f t="shared" si="11"/>
        <v>70.944000000000003</v>
      </c>
      <c r="I193" s="25">
        <f t="shared" si="12"/>
        <v>0.89400000000000002</v>
      </c>
      <c r="J193" s="25">
        <f t="shared" si="13"/>
        <v>70.05</v>
      </c>
      <c r="L193" s="25">
        <v>0.218</v>
      </c>
      <c r="M193" s="25">
        <v>0.67600000000000005</v>
      </c>
      <c r="R193" s="25">
        <v>70.05</v>
      </c>
    </row>
    <row r="194" spans="1:46" x14ac:dyDescent="0.25">
      <c r="A194" s="25">
        <v>2018</v>
      </c>
      <c r="B194" s="29">
        <v>43300</v>
      </c>
      <c r="C194" s="25" t="s">
        <v>403</v>
      </c>
      <c r="D194" s="25">
        <v>22.2</v>
      </c>
      <c r="E194" s="29" t="s">
        <v>107</v>
      </c>
      <c r="F194" s="29"/>
      <c r="G194" s="25">
        <v>5</v>
      </c>
      <c r="H194" s="27">
        <f t="shared" si="11"/>
        <v>54.145000000000003</v>
      </c>
      <c r="I194" s="25">
        <f t="shared" si="12"/>
        <v>51.125</v>
      </c>
      <c r="J194" s="25">
        <f t="shared" si="13"/>
        <v>3.02</v>
      </c>
      <c r="K194" s="25">
        <v>13.542</v>
      </c>
      <c r="L194" s="25">
        <v>37.44</v>
      </c>
      <c r="P194" s="25">
        <v>0.14299999999999999</v>
      </c>
      <c r="R194" s="25">
        <v>3.02</v>
      </c>
    </row>
    <row r="195" spans="1:46" x14ac:dyDescent="0.25">
      <c r="A195" s="25">
        <v>2018</v>
      </c>
      <c r="B195" s="29">
        <v>43294</v>
      </c>
      <c r="C195" s="25" t="s">
        <v>403</v>
      </c>
      <c r="D195" s="25">
        <v>33.299999999999997</v>
      </c>
      <c r="E195" s="29" t="s">
        <v>52</v>
      </c>
      <c r="F195" s="29"/>
      <c r="G195" s="25">
        <v>15</v>
      </c>
      <c r="H195" s="27">
        <f t="shared" si="11"/>
        <v>65.447000000000003</v>
      </c>
      <c r="I195" s="25">
        <f t="shared" si="12"/>
        <v>49.817999999999998</v>
      </c>
      <c r="J195" s="25">
        <f t="shared" si="13"/>
        <v>15.629</v>
      </c>
      <c r="K195" s="25">
        <v>0.40799999999999997</v>
      </c>
      <c r="L195" s="25">
        <v>49.41</v>
      </c>
      <c r="R195" s="25">
        <v>6.4429999999999996</v>
      </c>
      <c r="S195" s="25">
        <v>9.1859999999999999</v>
      </c>
    </row>
    <row r="196" spans="1:46" x14ac:dyDescent="0.25">
      <c r="A196" s="25">
        <v>2018</v>
      </c>
      <c r="B196" s="29">
        <v>43294</v>
      </c>
      <c r="C196" s="25" t="s">
        <v>403</v>
      </c>
      <c r="D196" s="25">
        <v>33.5</v>
      </c>
      <c r="E196" s="29" t="s">
        <v>55</v>
      </c>
      <c r="F196" s="29"/>
      <c r="G196" s="25">
        <v>15</v>
      </c>
      <c r="H196" s="27">
        <f t="shared" ref="H196:H259" si="14">SUM(K196:U196)</f>
        <v>18.911999999999999</v>
      </c>
      <c r="I196" s="25">
        <f t="shared" ref="I196:I259" si="15">SUM(K196:P196)</f>
        <v>13.937000000000001</v>
      </c>
      <c r="J196" s="25">
        <f t="shared" si="13"/>
        <v>3.173</v>
      </c>
      <c r="L196" s="25">
        <v>6.7220000000000004</v>
      </c>
      <c r="M196" s="25">
        <v>7.2149999999999999</v>
      </c>
      <c r="Q196" s="25">
        <v>1.802</v>
      </c>
      <c r="R196" s="25">
        <v>0.68200000000000005</v>
      </c>
      <c r="S196" s="25">
        <v>2.4910000000000001</v>
      </c>
      <c r="AK196" s="25">
        <v>1.802</v>
      </c>
    </row>
    <row r="197" spans="1:46" x14ac:dyDescent="0.25">
      <c r="A197" s="25">
        <v>2018</v>
      </c>
      <c r="B197" s="29">
        <v>43297</v>
      </c>
      <c r="C197" s="25" t="s">
        <v>403</v>
      </c>
      <c r="D197" s="25">
        <v>18.399999999999999</v>
      </c>
      <c r="E197" s="29" t="s">
        <v>138</v>
      </c>
      <c r="F197" s="29"/>
      <c r="G197" s="25">
        <v>15</v>
      </c>
      <c r="H197" s="27">
        <f t="shared" si="14"/>
        <v>113.50700000000001</v>
      </c>
      <c r="I197" s="25">
        <f t="shared" si="15"/>
        <v>46.209000000000003</v>
      </c>
      <c r="J197" s="25">
        <f t="shared" si="13"/>
        <v>67.298000000000002</v>
      </c>
      <c r="K197" s="25">
        <v>0.16500000000000001</v>
      </c>
      <c r="L197" s="25">
        <v>40.950000000000003</v>
      </c>
      <c r="M197" s="25">
        <v>3.9060000000000001</v>
      </c>
      <c r="P197" s="25">
        <v>1.1879999999999999</v>
      </c>
      <c r="R197" s="25">
        <v>67.14</v>
      </c>
      <c r="S197" s="25">
        <v>0.158</v>
      </c>
    </row>
    <row r="198" spans="1:46" x14ac:dyDescent="0.25">
      <c r="A198" s="25">
        <v>2018</v>
      </c>
      <c r="B198" s="29">
        <v>43304</v>
      </c>
      <c r="C198" s="25" t="s">
        <v>403</v>
      </c>
      <c r="D198" s="25">
        <v>21.8</v>
      </c>
      <c r="E198" s="29" t="s">
        <v>120</v>
      </c>
      <c r="F198" s="29"/>
      <c r="G198" s="25">
        <v>15</v>
      </c>
      <c r="H198" s="27">
        <f t="shared" si="14"/>
        <v>66.893000000000001</v>
      </c>
      <c r="I198" s="25">
        <f t="shared" si="15"/>
        <v>44.628999999999998</v>
      </c>
      <c r="J198" s="25">
        <f t="shared" si="13"/>
        <v>22.264000000000003</v>
      </c>
      <c r="L198" s="25">
        <v>41.44</v>
      </c>
      <c r="M198" s="25">
        <v>3.1890000000000001</v>
      </c>
      <c r="R198" s="25">
        <v>8.81</v>
      </c>
      <c r="S198" s="25">
        <v>13.454000000000001</v>
      </c>
    </row>
    <row r="199" spans="1:46" x14ac:dyDescent="0.25">
      <c r="A199" s="25">
        <v>2018</v>
      </c>
      <c r="B199" s="29">
        <v>43304</v>
      </c>
      <c r="C199" s="25" t="s">
        <v>403</v>
      </c>
      <c r="D199" s="25">
        <v>20.399999999999999</v>
      </c>
      <c r="E199" s="29" t="s">
        <v>117</v>
      </c>
      <c r="F199" s="29"/>
      <c r="G199" s="25">
        <v>15</v>
      </c>
      <c r="H199" s="27">
        <f t="shared" si="14"/>
        <v>20.808</v>
      </c>
      <c r="I199" s="25">
        <f t="shared" si="15"/>
        <v>4.3620000000000001</v>
      </c>
      <c r="J199" s="25">
        <f t="shared" si="13"/>
        <v>16.446000000000002</v>
      </c>
      <c r="L199" s="25">
        <v>2.6850000000000001</v>
      </c>
      <c r="M199" s="25">
        <v>1.202</v>
      </c>
      <c r="P199" s="25">
        <v>0.47499999999999998</v>
      </c>
      <c r="R199" s="25">
        <v>15.769</v>
      </c>
      <c r="S199" s="25">
        <v>0.67700000000000005</v>
      </c>
      <c r="AT199" s="25" t="s">
        <v>406</v>
      </c>
    </row>
    <row r="200" spans="1:46" x14ac:dyDescent="0.25">
      <c r="A200" s="25">
        <v>2018</v>
      </c>
      <c r="B200" s="29">
        <v>43299</v>
      </c>
      <c r="C200" s="25" t="s">
        <v>403</v>
      </c>
      <c r="D200" s="25">
        <v>10.3</v>
      </c>
      <c r="E200" s="29" t="s">
        <v>85</v>
      </c>
      <c r="F200" s="29"/>
      <c r="G200" s="25">
        <v>15</v>
      </c>
      <c r="H200" s="27">
        <f t="shared" si="14"/>
        <v>54.668999999999997</v>
      </c>
      <c r="I200" s="25">
        <f t="shared" si="15"/>
        <v>20.526999999999997</v>
      </c>
      <c r="J200" s="25">
        <f t="shared" si="13"/>
        <v>26.236000000000001</v>
      </c>
      <c r="L200" s="25">
        <v>10.382</v>
      </c>
      <c r="M200" s="25">
        <v>9.5790000000000006</v>
      </c>
      <c r="P200" s="25">
        <v>0.56599999999999995</v>
      </c>
      <c r="Q200" s="25">
        <v>7.9059999999999997</v>
      </c>
      <c r="R200" s="25">
        <v>8.39</v>
      </c>
      <c r="S200" s="25">
        <v>17.846</v>
      </c>
      <c r="AK200" s="25">
        <v>7.9059999999999997</v>
      </c>
    </row>
    <row r="201" spans="1:46" x14ac:dyDescent="0.25">
      <c r="A201" s="25">
        <v>2018</v>
      </c>
      <c r="B201" s="29">
        <v>43299</v>
      </c>
      <c r="C201" s="25" t="s">
        <v>404</v>
      </c>
      <c r="D201" s="25">
        <v>6.6</v>
      </c>
      <c r="E201" s="29" t="s">
        <v>141</v>
      </c>
      <c r="F201" s="29"/>
      <c r="G201" s="25">
        <v>5</v>
      </c>
      <c r="H201" s="27">
        <f t="shared" si="14"/>
        <v>59.577999999999996</v>
      </c>
      <c r="I201" s="25">
        <f t="shared" si="15"/>
        <v>31.819999999999997</v>
      </c>
      <c r="J201" s="25">
        <f t="shared" si="13"/>
        <v>27.757999999999999</v>
      </c>
      <c r="L201" s="25">
        <v>4.3280000000000003</v>
      </c>
      <c r="M201" s="25">
        <v>25.521999999999998</v>
      </c>
      <c r="P201" s="25">
        <v>1.97</v>
      </c>
      <c r="R201" s="25">
        <v>27.757999999999999</v>
      </c>
    </row>
    <row r="202" spans="1:46" x14ac:dyDescent="0.25">
      <c r="A202" s="25">
        <v>2018</v>
      </c>
      <c r="B202" s="29">
        <v>43306</v>
      </c>
      <c r="C202" s="25" t="s">
        <v>403</v>
      </c>
      <c r="D202" s="25">
        <v>60.5</v>
      </c>
      <c r="E202" s="29" t="s">
        <v>135</v>
      </c>
      <c r="F202" s="29"/>
      <c r="G202" s="25">
        <v>15</v>
      </c>
      <c r="H202" s="27">
        <f t="shared" si="14"/>
        <v>39.204000000000001</v>
      </c>
      <c r="I202" s="25">
        <f t="shared" si="15"/>
        <v>19.866</v>
      </c>
      <c r="J202" s="25">
        <f t="shared" si="13"/>
        <v>19.338000000000001</v>
      </c>
      <c r="L202" s="25">
        <v>13.351000000000001</v>
      </c>
      <c r="M202" s="25">
        <v>6.5149999999999997</v>
      </c>
      <c r="R202" s="25">
        <v>19.338000000000001</v>
      </c>
    </row>
    <row r="203" spans="1:46" x14ac:dyDescent="0.25">
      <c r="A203" s="25">
        <v>2018</v>
      </c>
      <c r="B203" s="29">
        <v>43306</v>
      </c>
      <c r="C203" s="25" t="s">
        <v>404</v>
      </c>
      <c r="D203" s="25">
        <v>4.8</v>
      </c>
      <c r="E203" s="29" t="s">
        <v>137</v>
      </c>
      <c r="F203" s="29"/>
      <c r="G203" s="25">
        <v>5</v>
      </c>
      <c r="H203" s="27">
        <f t="shared" si="14"/>
        <v>60.589999999999989</v>
      </c>
      <c r="I203" s="25">
        <f t="shared" si="15"/>
        <v>43.157999999999994</v>
      </c>
      <c r="J203" s="25">
        <f t="shared" si="13"/>
        <v>17.431999999999999</v>
      </c>
      <c r="K203" s="25">
        <v>2.407</v>
      </c>
      <c r="L203" s="25">
        <v>15.238</v>
      </c>
      <c r="M203" s="25">
        <v>20.759</v>
      </c>
      <c r="P203" s="25">
        <v>4.7539999999999996</v>
      </c>
      <c r="R203" s="25">
        <v>16.960999999999999</v>
      </c>
      <c r="S203" s="25">
        <v>0.47099999999999997</v>
      </c>
    </row>
    <row r="204" spans="1:46" x14ac:dyDescent="0.25">
      <c r="A204" s="25">
        <v>2018</v>
      </c>
      <c r="B204" s="29">
        <v>43305</v>
      </c>
      <c r="C204" s="25" t="s">
        <v>403</v>
      </c>
      <c r="D204" s="25">
        <v>52.1</v>
      </c>
      <c r="E204" s="29" t="s">
        <v>41</v>
      </c>
      <c r="F204" s="29"/>
      <c r="G204" s="25">
        <v>15</v>
      </c>
      <c r="H204" s="27">
        <f t="shared" si="14"/>
        <v>24.261999999999997</v>
      </c>
      <c r="I204" s="25">
        <f t="shared" si="15"/>
        <v>20.773</v>
      </c>
      <c r="J204" s="25">
        <f t="shared" si="13"/>
        <v>3.4889999999999999</v>
      </c>
      <c r="L204" s="25">
        <v>20.259</v>
      </c>
      <c r="M204" s="25">
        <v>0.434</v>
      </c>
      <c r="P204" s="25">
        <v>0.08</v>
      </c>
      <c r="R204" s="25">
        <v>2.7429999999999999</v>
      </c>
      <c r="S204" s="25">
        <v>0.746</v>
      </c>
    </row>
    <row r="205" spans="1:46" x14ac:dyDescent="0.25">
      <c r="A205" s="25">
        <v>2018</v>
      </c>
      <c r="B205" s="29">
        <v>43294</v>
      </c>
      <c r="C205" s="25" t="s">
        <v>403</v>
      </c>
      <c r="D205" s="25">
        <v>39.4</v>
      </c>
      <c r="E205" s="29" t="s">
        <v>64</v>
      </c>
      <c r="F205" s="29"/>
      <c r="G205" s="25">
        <v>5</v>
      </c>
      <c r="H205" s="27">
        <f t="shared" si="14"/>
        <v>68.260000000000005</v>
      </c>
      <c r="I205" s="25">
        <f t="shared" si="15"/>
        <v>46.335999999999999</v>
      </c>
      <c r="J205" s="25">
        <f t="shared" si="13"/>
        <v>21.923999999999999</v>
      </c>
      <c r="K205" s="25">
        <v>1.5549999999999999</v>
      </c>
      <c r="L205" s="25">
        <v>27.268000000000001</v>
      </c>
      <c r="M205" s="25">
        <v>11.487</v>
      </c>
      <c r="P205" s="25">
        <v>6.0259999999999998</v>
      </c>
      <c r="R205" s="25">
        <v>19.251000000000001</v>
      </c>
      <c r="S205" s="25">
        <v>2.673</v>
      </c>
    </row>
    <row r="206" spans="1:46" x14ac:dyDescent="0.25">
      <c r="A206" s="25">
        <v>2018</v>
      </c>
      <c r="B206" s="29">
        <v>43299</v>
      </c>
      <c r="C206" s="25" t="s">
        <v>403</v>
      </c>
      <c r="D206" s="25">
        <v>33.5</v>
      </c>
      <c r="E206" s="29" t="s">
        <v>55</v>
      </c>
      <c r="F206" s="29"/>
      <c r="G206" s="25">
        <v>5</v>
      </c>
      <c r="H206" s="27">
        <f t="shared" si="14"/>
        <v>74.343999999999994</v>
      </c>
      <c r="I206" s="25">
        <f t="shared" si="15"/>
        <v>40.377000000000002</v>
      </c>
      <c r="J206" s="25">
        <f t="shared" si="13"/>
        <v>15.545999999999999</v>
      </c>
      <c r="L206" s="25">
        <v>38.749000000000002</v>
      </c>
      <c r="M206" s="25">
        <v>1.6279999999999999</v>
      </c>
      <c r="Q206" s="25">
        <v>18.420999999999999</v>
      </c>
      <c r="R206" s="25">
        <v>14.484</v>
      </c>
      <c r="S206" s="25">
        <v>1.0620000000000001</v>
      </c>
      <c r="AK206" s="25">
        <v>18.420999999999999</v>
      </c>
    </row>
    <row r="207" spans="1:46" x14ac:dyDescent="0.25">
      <c r="A207" s="25">
        <v>2018</v>
      </c>
      <c r="B207" s="29">
        <v>43294</v>
      </c>
      <c r="C207" s="25" t="s">
        <v>402</v>
      </c>
      <c r="D207" s="25">
        <v>4.8</v>
      </c>
      <c r="E207" s="29" t="s">
        <v>58</v>
      </c>
      <c r="F207" s="29"/>
      <c r="G207" s="25">
        <v>15</v>
      </c>
      <c r="H207" s="27">
        <f t="shared" si="14"/>
        <v>45.350999999999999</v>
      </c>
      <c r="I207" s="25">
        <f t="shared" si="15"/>
        <v>22.622</v>
      </c>
      <c r="J207" s="25">
        <f t="shared" si="13"/>
        <v>22.728999999999999</v>
      </c>
      <c r="K207" s="25">
        <v>1.137</v>
      </c>
      <c r="L207" s="25">
        <v>17.395</v>
      </c>
      <c r="M207" s="25">
        <v>0.90600000000000003</v>
      </c>
      <c r="P207" s="25">
        <v>3.1840000000000002</v>
      </c>
      <c r="R207" s="25">
        <v>22.728999999999999</v>
      </c>
    </row>
    <row r="208" spans="1:46" x14ac:dyDescent="0.25">
      <c r="A208" s="25">
        <v>2018</v>
      </c>
      <c r="B208" s="29">
        <v>43293</v>
      </c>
      <c r="C208" s="25" t="s">
        <v>403</v>
      </c>
      <c r="D208" s="25">
        <v>46.5</v>
      </c>
      <c r="E208" s="29" t="s">
        <v>31</v>
      </c>
      <c r="F208" s="29"/>
      <c r="G208" s="25">
        <v>15</v>
      </c>
      <c r="H208" s="27">
        <f t="shared" si="14"/>
        <v>62.108000000000004</v>
      </c>
      <c r="I208" s="25">
        <f t="shared" si="15"/>
        <v>25.297999999999998</v>
      </c>
      <c r="J208" s="25">
        <f t="shared" si="13"/>
        <v>36.81</v>
      </c>
      <c r="L208" s="25">
        <v>25.297999999999998</v>
      </c>
      <c r="R208" s="25">
        <v>36.81</v>
      </c>
    </row>
    <row r="209" spans="1:37" x14ac:dyDescent="0.25">
      <c r="A209" s="25">
        <v>2018</v>
      </c>
      <c r="B209" s="29">
        <v>43294</v>
      </c>
      <c r="C209" s="25" t="s">
        <v>402</v>
      </c>
      <c r="D209" s="25">
        <v>4.4000000000000004</v>
      </c>
      <c r="E209" s="29" t="s">
        <v>57</v>
      </c>
      <c r="F209" s="29"/>
      <c r="G209" s="25">
        <v>15</v>
      </c>
      <c r="H209" s="27">
        <f t="shared" si="14"/>
        <v>24.69</v>
      </c>
      <c r="I209" s="25">
        <f t="shared" si="15"/>
        <v>4.3170000000000002</v>
      </c>
      <c r="J209" s="25">
        <f t="shared" si="13"/>
        <v>20.373000000000001</v>
      </c>
      <c r="L209" s="25">
        <v>4.3170000000000002</v>
      </c>
      <c r="R209" s="25">
        <v>13.106</v>
      </c>
      <c r="S209" s="25">
        <v>7.2670000000000003</v>
      </c>
    </row>
    <row r="210" spans="1:37" x14ac:dyDescent="0.25">
      <c r="A210" s="25">
        <v>2018</v>
      </c>
      <c r="B210" s="29">
        <v>43300</v>
      </c>
      <c r="C210" s="25" t="s">
        <v>403</v>
      </c>
      <c r="D210" s="25">
        <v>51.1</v>
      </c>
      <c r="E210" s="29" t="s">
        <v>113</v>
      </c>
      <c r="F210" s="29"/>
      <c r="G210" s="25">
        <v>5</v>
      </c>
      <c r="H210" s="27">
        <f t="shared" si="14"/>
        <v>145.167</v>
      </c>
      <c r="I210" s="25">
        <f t="shared" si="15"/>
        <v>0.75700000000000001</v>
      </c>
      <c r="J210" s="25">
        <f t="shared" si="13"/>
        <v>144.41</v>
      </c>
      <c r="K210" s="25">
        <v>0.75700000000000001</v>
      </c>
      <c r="R210" s="25">
        <v>144.41</v>
      </c>
    </row>
    <row r="211" spans="1:37" x14ac:dyDescent="0.25">
      <c r="A211" s="25">
        <v>2018</v>
      </c>
      <c r="B211" s="29">
        <v>43304</v>
      </c>
      <c r="C211" s="25" t="s">
        <v>403</v>
      </c>
      <c r="D211" s="25">
        <v>23.8</v>
      </c>
      <c r="E211" s="29" t="s">
        <v>172</v>
      </c>
      <c r="F211" s="29"/>
      <c r="G211" s="25">
        <v>15</v>
      </c>
      <c r="H211" s="27">
        <f t="shared" si="14"/>
        <v>95.941999999999993</v>
      </c>
      <c r="I211" s="25">
        <f t="shared" si="15"/>
        <v>85.347999999999999</v>
      </c>
      <c r="J211" s="25">
        <f t="shared" si="13"/>
        <v>10.594000000000001</v>
      </c>
      <c r="L211" s="25">
        <v>19.568999999999999</v>
      </c>
      <c r="M211" s="25">
        <v>61.4</v>
      </c>
      <c r="P211" s="25">
        <v>4.3789999999999996</v>
      </c>
      <c r="R211" s="25">
        <v>10.428000000000001</v>
      </c>
      <c r="S211" s="25">
        <v>0.16600000000000001</v>
      </c>
    </row>
    <row r="212" spans="1:37" x14ac:dyDescent="0.25">
      <c r="A212" s="25">
        <v>2018</v>
      </c>
      <c r="B212" s="29">
        <v>43305</v>
      </c>
      <c r="C212" s="25" t="s">
        <v>403</v>
      </c>
      <c r="D212" s="25">
        <v>52.4</v>
      </c>
      <c r="E212" s="29" t="s">
        <v>39</v>
      </c>
      <c r="F212" s="29"/>
      <c r="G212" s="25">
        <v>5</v>
      </c>
      <c r="H212" s="27">
        <f t="shared" si="14"/>
        <v>45.439</v>
      </c>
      <c r="I212" s="25">
        <f t="shared" si="15"/>
        <v>11.259</v>
      </c>
      <c r="J212" s="25">
        <f t="shared" si="13"/>
        <v>6.7690000000000001</v>
      </c>
      <c r="L212" s="25">
        <v>6.2460000000000004</v>
      </c>
      <c r="M212" s="25">
        <v>5.0129999999999999</v>
      </c>
      <c r="Q212" s="25">
        <v>27.411000000000001</v>
      </c>
      <c r="R212" s="25">
        <v>0.63700000000000001</v>
      </c>
      <c r="S212" s="25">
        <v>6.1319999999999997</v>
      </c>
      <c r="AK212" s="25">
        <v>27.411000000000001</v>
      </c>
    </row>
    <row r="213" spans="1:37" x14ac:dyDescent="0.25">
      <c r="A213" s="25">
        <v>2018</v>
      </c>
      <c r="B213" s="29">
        <v>43305</v>
      </c>
      <c r="C213" s="25" t="s">
        <v>403</v>
      </c>
      <c r="D213" s="25">
        <v>52.2</v>
      </c>
      <c r="E213" s="29" t="s">
        <v>42</v>
      </c>
      <c r="F213" s="29"/>
      <c r="G213" s="25">
        <v>5</v>
      </c>
      <c r="H213" s="27">
        <f t="shared" si="14"/>
        <v>39.159999999999997</v>
      </c>
      <c r="I213" s="25">
        <f t="shared" si="15"/>
        <v>0.754</v>
      </c>
      <c r="J213" s="25">
        <f t="shared" si="13"/>
        <v>38.405999999999999</v>
      </c>
      <c r="K213" s="25">
        <v>0.14499999999999999</v>
      </c>
      <c r="L213" s="25">
        <v>0.54</v>
      </c>
      <c r="P213" s="25">
        <v>6.9000000000000006E-2</v>
      </c>
      <c r="R213" s="25">
        <v>32.17</v>
      </c>
      <c r="S213" s="25">
        <v>6.2359999999999998</v>
      </c>
    </row>
    <row r="214" spans="1:37" x14ac:dyDescent="0.25">
      <c r="A214" s="25">
        <v>2018</v>
      </c>
      <c r="B214" s="29">
        <v>43293</v>
      </c>
      <c r="C214" s="25" t="s">
        <v>403</v>
      </c>
      <c r="D214" s="25">
        <v>46.5</v>
      </c>
      <c r="E214" s="29" t="s">
        <v>31</v>
      </c>
      <c r="F214" s="29"/>
      <c r="G214" s="25">
        <v>5</v>
      </c>
      <c r="H214" s="27">
        <f t="shared" si="14"/>
        <v>59.457000000000001</v>
      </c>
      <c r="I214" s="25">
        <f t="shared" si="15"/>
        <v>31.512</v>
      </c>
      <c r="J214" s="25">
        <f t="shared" si="13"/>
        <v>27.945</v>
      </c>
      <c r="L214" s="25">
        <v>14.154</v>
      </c>
      <c r="M214" s="25">
        <v>17.198</v>
      </c>
      <c r="P214" s="25">
        <v>0.16</v>
      </c>
      <c r="R214" s="25">
        <v>27.945</v>
      </c>
    </row>
    <row r="215" spans="1:37" x14ac:dyDescent="0.25">
      <c r="A215" s="25">
        <v>2018</v>
      </c>
      <c r="B215" s="29">
        <v>43294</v>
      </c>
      <c r="C215" s="25" t="s">
        <v>403</v>
      </c>
      <c r="D215" s="25">
        <v>35.1</v>
      </c>
      <c r="E215" s="29" t="s">
        <v>51</v>
      </c>
      <c r="F215" s="29"/>
      <c r="G215" s="25">
        <v>5</v>
      </c>
      <c r="H215" s="27">
        <f t="shared" si="14"/>
        <v>100.94600000000001</v>
      </c>
      <c r="I215" s="25">
        <f t="shared" si="15"/>
        <v>35.111000000000004</v>
      </c>
      <c r="J215" s="25">
        <f t="shared" si="13"/>
        <v>65.835000000000008</v>
      </c>
      <c r="K215" s="25">
        <v>14.909000000000001</v>
      </c>
      <c r="L215" s="25">
        <v>19.611999999999998</v>
      </c>
      <c r="M215" s="25">
        <v>0.34</v>
      </c>
      <c r="P215" s="25">
        <v>0.25</v>
      </c>
      <c r="R215" s="25">
        <v>63.95</v>
      </c>
      <c r="S215" s="25">
        <v>1.885</v>
      </c>
    </row>
    <row r="216" spans="1:37" x14ac:dyDescent="0.25">
      <c r="A216" s="25">
        <v>2018</v>
      </c>
      <c r="B216" s="29">
        <v>43306</v>
      </c>
      <c r="C216" s="25" t="s">
        <v>403</v>
      </c>
      <c r="D216" s="25">
        <v>60.2</v>
      </c>
      <c r="E216" s="29" t="s">
        <v>133</v>
      </c>
      <c r="F216" s="29"/>
      <c r="G216" s="25">
        <v>15</v>
      </c>
      <c r="H216" s="27">
        <f t="shared" si="14"/>
        <v>90.146999999999991</v>
      </c>
      <c r="I216" s="25">
        <f t="shared" si="15"/>
        <v>62.282999999999994</v>
      </c>
      <c r="J216" s="25">
        <f t="shared" si="13"/>
        <v>27.864000000000001</v>
      </c>
      <c r="K216" s="25">
        <v>26.091000000000001</v>
      </c>
      <c r="L216" s="25">
        <v>29.158999999999999</v>
      </c>
      <c r="M216" s="25">
        <v>6.9009999999999998</v>
      </c>
      <c r="P216" s="25">
        <v>0.13200000000000001</v>
      </c>
      <c r="R216" s="25">
        <v>27.2</v>
      </c>
      <c r="S216" s="25">
        <v>0.66400000000000003</v>
      </c>
    </row>
    <row r="217" spans="1:37" x14ac:dyDescent="0.25">
      <c r="A217" s="25">
        <v>2018</v>
      </c>
      <c r="B217" s="29">
        <v>43306</v>
      </c>
      <c r="C217" s="25" t="s">
        <v>404</v>
      </c>
      <c r="D217" s="25">
        <v>4.8</v>
      </c>
      <c r="E217" s="29" t="s">
        <v>137</v>
      </c>
      <c r="F217" s="29"/>
      <c r="G217" s="25">
        <v>15</v>
      </c>
      <c r="H217" s="27">
        <f t="shared" si="14"/>
        <v>32.137999999999998</v>
      </c>
      <c r="I217" s="25">
        <f t="shared" si="15"/>
        <v>21.504000000000001</v>
      </c>
      <c r="J217" s="25">
        <f t="shared" si="13"/>
        <v>10.322999999999999</v>
      </c>
      <c r="K217" s="25">
        <v>0.22600000000000001</v>
      </c>
      <c r="L217" s="25">
        <v>10.692</v>
      </c>
      <c r="M217" s="25">
        <v>10.505000000000001</v>
      </c>
      <c r="P217" s="25">
        <v>8.1000000000000003E-2</v>
      </c>
      <c r="Q217" s="25">
        <v>0.311</v>
      </c>
      <c r="R217" s="25">
        <v>1.7030000000000001</v>
      </c>
      <c r="S217" s="25">
        <v>8.6199999999999992</v>
      </c>
      <c r="AK217" s="25">
        <v>0.311</v>
      </c>
    </row>
    <row r="218" spans="1:37" x14ac:dyDescent="0.25">
      <c r="A218" s="25">
        <v>2018</v>
      </c>
      <c r="B218" s="29">
        <v>43293</v>
      </c>
      <c r="C218" s="25" t="s">
        <v>403</v>
      </c>
      <c r="D218" s="25">
        <v>46.7</v>
      </c>
      <c r="E218" s="29" t="s">
        <v>37</v>
      </c>
      <c r="F218" s="29"/>
      <c r="G218" s="25">
        <v>5</v>
      </c>
      <c r="H218" s="27">
        <f t="shared" si="14"/>
        <v>38.252000000000002</v>
      </c>
      <c r="I218" s="25">
        <f t="shared" si="15"/>
        <v>5.7949999999999999</v>
      </c>
      <c r="J218" s="25">
        <f t="shared" si="13"/>
        <v>32.457000000000001</v>
      </c>
      <c r="K218" s="25">
        <v>0.129</v>
      </c>
      <c r="L218" s="25">
        <v>2.4</v>
      </c>
      <c r="M218" s="25">
        <v>3.177</v>
      </c>
      <c r="P218" s="25">
        <v>8.8999999999999996E-2</v>
      </c>
      <c r="R218" s="25">
        <v>31.472000000000001</v>
      </c>
      <c r="S218" s="25">
        <v>0.98499999999999999</v>
      </c>
    </row>
    <row r="219" spans="1:37" x14ac:dyDescent="0.25">
      <c r="A219" s="25">
        <v>2018</v>
      </c>
      <c r="B219" s="29">
        <v>43300</v>
      </c>
      <c r="C219" s="25" t="s">
        <v>403</v>
      </c>
      <c r="D219" s="25">
        <v>51.3</v>
      </c>
      <c r="E219" s="29" t="s">
        <v>112</v>
      </c>
      <c r="F219" s="29"/>
      <c r="G219" s="25">
        <v>5</v>
      </c>
      <c r="H219" s="27">
        <f t="shared" si="14"/>
        <v>25.240000000000002</v>
      </c>
      <c r="I219" s="25">
        <f t="shared" si="15"/>
        <v>22.597000000000001</v>
      </c>
      <c r="J219" s="25">
        <f t="shared" si="13"/>
        <v>2.6429999999999998</v>
      </c>
      <c r="K219" s="25">
        <v>0.27500000000000002</v>
      </c>
      <c r="L219" s="25">
        <v>13.913</v>
      </c>
      <c r="M219" s="25">
        <v>8.3260000000000005</v>
      </c>
      <c r="P219" s="25">
        <v>8.3000000000000004E-2</v>
      </c>
      <c r="R219" s="25">
        <v>0.32800000000000001</v>
      </c>
      <c r="S219" s="25">
        <v>2.3149999999999999</v>
      </c>
    </row>
    <row r="220" spans="1:37" x14ac:dyDescent="0.25">
      <c r="A220" s="25">
        <v>2018</v>
      </c>
      <c r="B220" s="29">
        <v>43300</v>
      </c>
      <c r="C220" s="25" t="s">
        <v>403</v>
      </c>
      <c r="D220" s="25">
        <v>51.4</v>
      </c>
      <c r="E220" s="29" t="s">
        <v>106</v>
      </c>
      <c r="F220" s="29"/>
      <c r="G220" s="25">
        <v>5</v>
      </c>
      <c r="H220" s="27">
        <f t="shared" si="14"/>
        <v>55.983000000000004</v>
      </c>
      <c r="I220" s="25">
        <f t="shared" si="15"/>
        <v>45.036000000000001</v>
      </c>
      <c r="J220" s="25">
        <f t="shared" si="13"/>
        <v>10.947000000000001</v>
      </c>
      <c r="K220" s="25">
        <v>1.4019999999999999</v>
      </c>
      <c r="L220" s="25">
        <v>11.021000000000001</v>
      </c>
      <c r="M220" s="25">
        <v>32.341999999999999</v>
      </c>
      <c r="P220" s="25">
        <v>0.27100000000000002</v>
      </c>
      <c r="R220" s="25">
        <v>9.6270000000000007</v>
      </c>
      <c r="S220" s="25">
        <v>1.32</v>
      </c>
    </row>
    <row r="221" spans="1:37" x14ac:dyDescent="0.25">
      <c r="A221" s="25">
        <v>2018</v>
      </c>
      <c r="B221" s="29">
        <v>43298</v>
      </c>
      <c r="C221" s="25" t="s">
        <v>403</v>
      </c>
      <c r="D221" s="25">
        <v>18.2</v>
      </c>
      <c r="E221" s="29" t="s">
        <v>145</v>
      </c>
      <c r="F221" s="29"/>
      <c r="G221" s="25">
        <v>5</v>
      </c>
      <c r="H221" s="27">
        <f t="shared" si="14"/>
        <v>63.364000000000004</v>
      </c>
      <c r="I221" s="25">
        <f t="shared" si="15"/>
        <v>61.358000000000004</v>
      </c>
      <c r="J221" s="25">
        <f t="shared" si="13"/>
        <v>2.0059999999999998</v>
      </c>
      <c r="L221" s="25">
        <v>53.92</v>
      </c>
      <c r="M221" s="25">
        <v>7.0780000000000003</v>
      </c>
      <c r="P221" s="25">
        <v>0.36</v>
      </c>
      <c r="R221" s="25">
        <v>2.0059999999999998</v>
      </c>
    </row>
    <row r="222" spans="1:37" x14ac:dyDescent="0.25">
      <c r="A222" s="25">
        <v>2018</v>
      </c>
      <c r="B222" s="29">
        <v>43298</v>
      </c>
      <c r="C222" s="25" t="s">
        <v>404</v>
      </c>
      <c r="D222" s="25">
        <v>7.1</v>
      </c>
      <c r="E222" s="29" t="s">
        <v>72</v>
      </c>
      <c r="F222" s="29"/>
      <c r="G222" s="25">
        <v>15</v>
      </c>
      <c r="H222" s="27">
        <f t="shared" si="14"/>
        <v>37.368000000000002</v>
      </c>
      <c r="I222" s="25">
        <f t="shared" si="15"/>
        <v>32.89</v>
      </c>
      <c r="J222" s="25">
        <f t="shared" si="13"/>
        <v>4.4779999999999998</v>
      </c>
      <c r="L222" s="25">
        <v>32.89</v>
      </c>
      <c r="R222" s="25">
        <v>4.4779999999999998</v>
      </c>
    </row>
    <row r="223" spans="1:37" x14ac:dyDescent="0.25">
      <c r="A223" s="25">
        <v>2018</v>
      </c>
      <c r="B223" s="29">
        <v>43298</v>
      </c>
      <c r="C223" s="25" t="s">
        <v>403</v>
      </c>
      <c r="D223" s="25">
        <v>10.3</v>
      </c>
      <c r="E223" s="29" t="s">
        <v>85</v>
      </c>
      <c r="F223" s="29"/>
      <c r="G223" s="25">
        <v>5</v>
      </c>
      <c r="H223" s="27">
        <f t="shared" si="14"/>
        <v>29.891000000000002</v>
      </c>
      <c r="I223" s="25">
        <f t="shared" si="15"/>
        <v>17.833000000000002</v>
      </c>
      <c r="J223" s="25">
        <f t="shared" si="13"/>
        <v>11.44</v>
      </c>
      <c r="K223" s="25">
        <v>6.0000000000000001E-3</v>
      </c>
      <c r="L223" s="25">
        <v>3.1880000000000002</v>
      </c>
      <c r="M223" s="25">
        <v>14.199</v>
      </c>
      <c r="P223" s="25">
        <v>0.44</v>
      </c>
      <c r="Q223" s="25">
        <v>0.61799999999999999</v>
      </c>
      <c r="R223" s="25">
        <v>0.495</v>
      </c>
      <c r="S223" s="25">
        <v>10.945</v>
      </c>
      <c r="AK223" s="25">
        <v>0.61799999999999999</v>
      </c>
    </row>
    <row r="224" spans="1:37" x14ac:dyDescent="0.25">
      <c r="A224" s="25">
        <v>2018</v>
      </c>
      <c r="B224" s="29">
        <v>43298</v>
      </c>
      <c r="C224" s="25" t="s">
        <v>403</v>
      </c>
      <c r="D224" s="25">
        <v>8.1</v>
      </c>
      <c r="E224" s="29" t="s">
        <v>68</v>
      </c>
      <c r="F224" s="29"/>
      <c r="G224" s="25">
        <v>5</v>
      </c>
      <c r="H224" s="27">
        <f t="shared" si="14"/>
        <v>76.760999999999996</v>
      </c>
      <c r="I224" s="25">
        <f t="shared" si="15"/>
        <v>37.972000000000001</v>
      </c>
      <c r="J224" s="25">
        <f t="shared" si="13"/>
        <v>38.789000000000001</v>
      </c>
      <c r="L224" s="25">
        <v>15.157999999999999</v>
      </c>
      <c r="M224" s="25">
        <v>22.814</v>
      </c>
      <c r="R224" s="25">
        <v>35.42</v>
      </c>
      <c r="S224" s="25">
        <v>3.3690000000000002</v>
      </c>
    </row>
    <row r="225" spans="1:46" x14ac:dyDescent="0.25">
      <c r="A225" s="25">
        <v>2018</v>
      </c>
      <c r="B225" s="29">
        <v>43298</v>
      </c>
      <c r="C225" s="25" t="s">
        <v>403</v>
      </c>
      <c r="D225" s="25">
        <v>8.6</v>
      </c>
      <c r="E225" s="29" t="s">
        <v>74</v>
      </c>
      <c r="F225" s="29"/>
      <c r="G225" s="25">
        <v>5</v>
      </c>
      <c r="H225" s="27">
        <f t="shared" si="14"/>
        <v>47.100999999999992</v>
      </c>
      <c r="I225" s="25">
        <f t="shared" si="15"/>
        <v>40.916999999999994</v>
      </c>
      <c r="J225" s="25">
        <f t="shared" si="13"/>
        <v>6.1840000000000002</v>
      </c>
      <c r="L225" s="25">
        <v>34.098999999999997</v>
      </c>
      <c r="M225" s="25">
        <v>6.8179999999999996</v>
      </c>
      <c r="R225" s="25">
        <v>0.72399999999999998</v>
      </c>
      <c r="S225" s="25">
        <v>5.46</v>
      </c>
    </row>
    <row r="226" spans="1:46" x14ac:dyDescent="0.25">
      <c r="A226" s="25">
        <v>2018</v>
      </c>
      <c r="B226" s="29">
        <v>43300</v>
      </c>
      <c r="C226" s="25" t="s">
        <v>404</v>
      </c>
      <c r="D226" s="25">
        <v>4.2</v>
      </c>
      <c r="E226" s="29" t="s">
        <v>132</v>
      </c>
      <c r="F226" s="29"/>
      <c r="G226" s="25">
        <v>15</v>
      </c>
      <c r="H226" s="27">
        <f t="shared" si="14"/>
        <v>54.882000000000005</v>
      </c>
      <c r="I226" s="25">
        <f t="shared" si="15"/>
        <v>11.177999999999999</v>
      </c>
      <c r="J226" s="25">
        <f>SUM(R226:AT226)</f>
        <v>43.704000000000001</v>
      </c>
      <c r="L226" s="25">
        <v>11.167</v>
      </c>
      <c r="P226" s="25">
        <v>1.0999999999999999E-2</v>
      </c>
      <c r="Q226" s="25">
        <v>25.709</v>
      </c>
      <c r="R226" s="25">
        <v>0.26200000000000001</v>
      </c>
      <c r="S226" s="25">
        <v>17.733000000000001</v>
      </c>
      <c r="AK226" s="25">
        <v>25.709</v>
      </c>
      <c r="AT226" s="25" t="s">
        <v>407</v>
      </c>
    </row>
    <row r="227" spans="1:46" x14ac:dyDescent="0.25">
      <c r="A227" s="25">
        <v>2018</v>
      </c>
      <c r="B227" s="29">
        <v>43299</v>
      </c>
      <c r="C227" s="25" t="s">
        <v>404</v>
      </c>
      <c r="D227" s="25">
        <v>8.8000000000000007</v>
      </c>
      <c r="E227" s="29" t="s">
        <v>84</v>
      </c>
      <c r="F227" s="29"/>
      <c r="G227" s="25">
        <v>15</v>
      </c>
      <c r="H227" s="27">
        <f t="shared" si="14"/>
        <v>96.344999999999999</v>
      </c>
      <c r="I227" s="25">
        <f t="shared" si="15"/>
        <v>86.936000000000007</v>
      </c>
      <c r="J227" s="25">
        <f t="shared" si="13"/>
        <v>6.8380000000000001</v>
      </c>
      <c r="L227" s="25">
        <v>75.48</v>
      </c>
      <c r="M227" s="25">
        <v>10.307</v>
      </c>
      <c r="P227" s="25">
        <v>1.149</v>
      </c>
      <c r="Q227" s="25">
        <v>2.5710000000000002</v>
      </c>
      <c r="R227" s="25">
        <v>6.8380000000000001</v>
      </c>
      <c r="AK227" s="25">
        <v>2.5710000000000002</v>
      </c>
    </row>
    <row r="228" spans="1:46" x14ac:dyDescent="0.25">
      <c r="A228" s="25">
        <v>2018</v>
      </c>
      <c r="B228" s="29">
        <v>43298</v>
      </c>
      <c r="C228" s="25" t="s">
        <v>404</v>
      </c>
      <c r="D228" s="25">
        <v>7.6</v>
      </c>
      <c r="E228" s="29" t="s">
        <v>75</v>
      </c>
      <c r="F228" s="29"/>
      <c r="G228" s="25">
        <v>15</v>
      </c>
      <c r="H228" s="27">
        <f t="shared" si="14"/>
        <v>52.667000000000002</v>
      </c>
      <c r="I228" s="25">
        <f t="shared" si="15"/>
        <v>45.853999999999999</v>
      </c>
      <c r="J228" s="25">
        <f t="shared" si="13"/>
        <v>6.8129999999999997</v>
      </c>
      <c r="K228" s="25">
        <v>0.55000000000000004</v>
      </c>
      <c r="L228" s="25">
        <v>39.076999999999998</v>
      </c>
      <c r="M228" s="25">
        <v>6.2270000000000003</v>
      </c>
      <c r="R228" s="25">
        <v>6.8129999999999997</v>
      </c>
    </row>
    <row r="229" spans="1:46" x14ac:dyDescent="0.25">
      <c r="A229" s="25">
        <v>2018</v>
      </c>
      <c r="B229" s="29">
        <v>43298</v>
      </c>
      <c r="C229" s="25" t="s">
        <v>403</v>
      </c>
      <c r="D229" s="25">
        <v>7.4</v>
      </c>
      <c r="E229" s="29" t="s">
        <v>78</v>
      </c>
      <c r="F229" s="29"/>
      <c r="G229" s="25">
        <v>15</v>
      </c>
      <c r="H229" s="27">
        <f t="shared" si="14"/>
        <v>49.778999999999996</v>
      </c>
      <c r="I229" s="25">
        <f t="shared" si="15"/>
        <v>30.314</v>
      </c>
      <c r="J229" s="25">
        <f t="shared" si="13"/>
        <v>19.465</v>
      </c>
      <c r="L229" s="25">
        <v>9.3680000000000003</v>
      </c>
      <c r="M229" s="25">
        <v>20.946000000000002</v>
      </c>
      <c r="R229" s="25">
        <v>19.465</v>
      </c>
    </row>
    <row r="230" spans="1:46" x14ac:dyDescent="0.25">
      <c r="A230" s="25">
        <v>2018</v>
      </c>
      <c r="B230" s="29">
        <v>43300</v>
      </c>
      <c r="C230" s="25" t="s">
        <v>402</v>
      </c>
      <c r="D230" s="25">
        <v>9.1</v>
      </c>
      <c r="E230" s="29" t="s">
        <v>123</v>
      </c>
      <c r="F230" s="29"/>
      <c r="G230" s="25">
        <v>15</v>
      </c>
      <c r="H230" s="27">
        <f t="shared" si="14"/>
        <v>54.189000000000007</v>
      </c>
      <c r="I230" s="25">
        <f t="shared" si="15"/>
        <v>20.504000000000001</v>
      </c>
      <c r="J230" s="25">
        <f t="shared" si="13"/>
        <v>33.685000000000002</v>
      </c>
      <c r="L230" s="25">
        <v>8.9770000000000003</v>
      </c>
      <c r="M230" s="25">
        <v>10.43</v>
      </c>
      <c r="P230" s="25">
        <v>1.097</v>
      </c>
      <c r="R230" s="25">
        <v>33.069000000000003</v>
      </c>
      <c r="S230" s="25">
        <v>0.61599999999999999</v>
      </c>
    </row>
    <row r="231" spans="1:46" x14ac:dyDescent="0.25">
      <c r="A231" s="25">
        <v>2018</v>
      </c>
      <c r="B231" s="29">
        <v>43297</v>
      </c>
      <c r="C231" s="25" t="s">
        <v>403</v>
      </c>
      <c r="D231" s="25">
        <v>18.8</v>
      </c>
      <c r="E231" s="29" t="s">
        <v>140</v>
      </c>
      <c r="F231" s="29"/>
      <c r="G231" s="25">
        <v>15</v>
      </c>
      <c r="H231" s="27">
        <f t="shared" si="14"/>
        <v>30.057000000000002</v>
      </c>
      <c r="I231" s="25">
        <f t="shared" si="15"/>
        <v>27.98</v>
      </c>
      <c r="J231" s="25">
        <f t="shared" si="13"/>
        <v>2.077</v>
      </c>
      <c r="K231" s="25">
        <v>0.223</v>
      </c>
      <c r="L231" s="25">
        <v>18.457000000000001</v>
      </c>
      <c r="M231" s="25">
        <v>9.2889999999999997</v>
      </c>
      <c r="P231" s="25">
        <v>1.0999999999999999E-2</v>
      </c>
      <c r="R231" s="25">
        <v>2.077</v>
      </c>
    </row>
    <row r="232" spans="1:46" x14ac:dyDescent="0.25">
      <c r="A232" s="25">
        <v>2018</v>
      </c>
      <c r="B232" s="29">
        <v>43300</v>
      </c>
      <c r="C232" s="25" t="s">
        <v>404</v>
      </c>
      <c r="D232" s="25">
        <v>4.2</v>
      </c>
      <c r="E232" s="29" t="s">
        <v>132</v>
      </c>
      <c r="F232" s="29"/>
      <c r="G232" s="25">
        <v>5</v>
      </c>
      <c r="H232" s="27">
        <f t="shared" si="14"/>
        <v>34.320999999999998</v>
      </c>
      <c r="I232" s="25">
        <f t="shared" si="15"/>
        <v>30.18</v>
      </c>
      <c r="J232" s="25">
        <f t="shared" si="13"/>
        <v>4.141</v>
      </c>
      <c r="K232" s="25">
        <v>0.20699999999999999</v>
      </c>
      <c r="L232" s="25">
        <v>3.32</v>
      </c>
      <c r="M232" s="25">
        <v>26.553999999999998</v>
      </c>
      <c r="P232" s="25">
        <v>9.9000000000000005E-2</v>
      </c>
      <c r="R232" s="25">
        <v>3.3519999999999999</v>
      </c>
      <c r="S232" s="25">
        <v>0.78900000000000003</v>
      </c>
    </row>
    <row r="233" spans="1:46" x14ac:dyDescent="0.25">
      <c r="A233" s="25">
        <v>2018</v>
      </c>
      <c r="B233" s="29">
        <v>43298</v>
      </c>
      <c r="C233" s="25" t="s">
        <v>404</v>
      </c>
      <c r="D233" s="25">
        <v>7.6</v>
      </c>
      <c r="E233" s="29" t="s">
        <v>75</v>
      </c>
      <c r="F233" s="29"/>
      <c r="G233" s="25">
        <v>5</v>
      </c>
      <c r="H233" s="27">
        <f t="shared" si="14"/>
        <v>58.395000000000003</v>
      </c>
      <c r="I233" s="25">
        <f t="shared" si="15"/>
        <v>51.908999999999999</v>
      </c>
      <c r="J233" s="25">
        <f t="shared" si="13"/>
        <v>3.4409999999999998</v>
      </c>
      <c r="K233" s="25">
        <v>1.35</v>
      </c>
      <c r="L233" s="25">
        <v>48.51</v>
      </c>
      <c r="M233" s="25">
        <v>2.0489999999999999</v>
      </c>
      <c r="Q233" s="25">
        <v>3.0449999999999999</v>
      </c>
      <c r="R233" s="25">
        <v>2.7519999999999998</v>
      </c>
      <c r="S233" s="25">
        <v>0.68899999999999995</v>
      </c>
      <c r="AK233" s="25">
        <v>3.0449999999999999</v>
      </c>
    </row>
    <row r="234" spans="1:46" x14ac:dyDescent="0.25">
      <c r="A234" s="25">
        <v>2018</v>
      </c>
      <c r="B234" s="29">
        <v>43298</v>
      </c>
      <c r="C234" s="25" t="s">
        <v>403</v>
      </c>
      <c r="D234" s="25">
        <v>7.2</v>
      </c>
      <c r="E234" s="29" t="s">
        <v>76</v>
      </c>
      <c r="F234" s="29"/>
      <c r="G234" s="25">
        <v>5</v>
      </c>
      <c r="H234" s="27">
        <f t="shared" si="14"/>
        <v>110.19199999999998</v>
      </c>
      <c r="I234" s="25">
        <f t="shared" si="15"/>
        <v>106.07999999999998</v>
      </c>
      <c r="J234" s="25">
        <f t="shared" si="13"/>
        <v>4.1120000000000001</v>
      </c>
      <c r="K234" s="25">
        <v>32.4</v>
      </c>
      <c r="L234" s="25">
        <v>73.52</v>
      </c>
      <c r="P234" s="25">
        <v>0.16</v>
      </c>
      <c r="R234" s="25">
        <v>2.988</v>
      </c>
      <c r="S234" s="25">
        <v>1.1240000000000001</v>
      </c>
    </row>
    <row r="235" spans="1:46" x14ac:dyDescent="0.25">
      <c r="A235" s="25">
        <v>2018</v>
      </c>
      <c r="B235" s="29">
        <v>43300</v>
      </c>
      <c r="C235" s="25" t="s">
        <v>404</v>
      </c>
      <c r="D235" s="25">
        <v>5.2</v>
      </c>
      <c r="E235" s="29" t="s">
        <v>152</v>
      </c>
      <c r="F235" s="29"/>
      <c r="G235" s="25">
        <v>5</v>
      </c>
      <c r="H235" s="27">
        <f t="shared" si="14"/>
        <v>25.372999999999998</v>
      </c>
      <c r="I235" s="25">
        <f t="shared" si="15"/>
        <v>5.54</v>
      </c>
      <c r="J235" s="25">
        <f t="shared" si="13"/>
        <v>16.579999999999998</v>
      </c>
      <c r="L235" s="25">
        <v>2.6560000000000001</v>
      </c>
      <c r="M235" s="25">
        <v>2.8839999999999999</v>
      </c>
      <c r="Q235" s="25">
        <v>3.2530000000000001</v>
      </c>
      <c r="S235" s="25">
        <v>16.579999999999998</v>
      </c>
      <c r="AK235" s="25">
        <v>3.2530000000000001</v>
      </c>
    </row>
    <row r="236" spans="1:46" x14ac:dyDescent="0.25">
      <c r="A236" s="25">
        <v>2018</v>
      </c>
      <c r="B236" s="29">
        <v>43298</v>
      </c>
      <c r="C236" s="25" t="s">
        <v>403</v>
      </c>
      <c r="D236" s="25">
        <v>7.5</v>
      </c>
      <c r="E236" s="29" t="s">
        <v>82</v>
      </c>
      <c r="F236" s="29"/>
      <c r="G236" s="25">
        <v>15</v>
      </c>
      <c r="H236" s="27">
        <f t="shared" si="14"/>
        <v>70.182000000000002</v>
      </c>
      <c r="I236" s="25">
        <f t="shared" si="15"/>
        <v>4.4560000000000004</v>
      </c>
      <c r="J236" s="25">
        <f t="shared" si="13"/>
        <v>65.725999999999999</v>
      </c>
      <c r="L236" s="25">
        <v>3.7839999999999998</v>
      </c>
      <c r="M236" s="25">
        <v>0.45600000000000002</v>
      </c>
      <c r="P236" s="25">
        <v>0.216</v>
      </c>
      <c r="R236" s="25">
        <v>65.36</v>
      </c>
      <c r="S236" s="25">
        <v>0.36599999999999999</v>
      </c>
    </row>
    <row r="237" spans="1:46" x14ac:dyDescent="0.25">
      <c r="A237" s="25">
        <v>2018</v>
      </c>
      <c r="B237" s="29">
        <v>43298</v>
      </c>
      <c r="C237" s="25" t="s">
        <v>404</v>
      </c>
      <c r="D237" s="25">
        <v>8.3000000000000007</v>
      </c>
      <c r="E237" s="29" t="s">
        <v>83</v>
      </c>
      <c r="F237" s="29"/>
      <c r="G237" s="25">
        <v>5</v>
      </c>
      <c r="H237" s="27">
        <f t="shared" si="14"/>
        <v>35.895000000000003</v>
      </c>
      <c r="I237" s="25">
        <f t="shared" si="15"/>
        <v>29.362000000000002</v>
      </c>
      <c r="J237" s="25">
        <f t="shared" si="13"/>
        <v>4.6389999999999993</v>
      </c>
      <c r="L237" s="25">
        <v>16.562000000000001</v>
      </c>
      <c r="M237" s="25">
        <v>12.8</v>
      </c>
      <c r="Q237" s="25">
        <v>1.8939999999999999</v>
      </c>
      <c r="R237" s="25">
        <v>2.9689999999999999</v>
      </c>
      <c r="S237" s="25">
        <v>1.67</v>
      </c>
      <c r="AK237" s="25">
        <v>1.8939999999999999</v>
      </c>
    </row>
    <row r="238" spans="1:46" x14ac:dyDescent="0.25">
      <c r="A238" s="25">
        <v>2018</v>
      </c>
      <c r="B238" s="29">
        <v>43300</v>
      </c>
      <c r="C238" s="25" t="s">
        <v>402</v>
      </c>
      <c r="D238" s="25">
        <v>9.6</v>
      </c>
      <c r="E238" s="29" t="s">
        <v>122</v>
      </c>
      <c r="F238" s="29"/>
      <c r="G238" s="25">
        <v>5</v>
      </c>
      <c r="H238" s="27">
        <f t="shared" si="14"/>
        <v>60.097999999999999</v>
      </c>
      <c r="I238" s="25">
        <f t="shared" si="15"/>
        <v>49.632999999999996</v>
      </c>
      <c r="J238" s="25">
        <f t="shared" si="13"/>
        <v>10.465</v>
      </c>
      <c r="L238" s="25">
        <v>34.74</v>
      </c>
      <c r="M238" s="25">
        <v>14.821999999999999</v>
      </c>
      <c r="P238" s="25">
        <v>7.0999999999999994E-2</v>
      </c>
      <c r="R238" s="25">
        <v>10.465</v>
      </c>
    </row>
    <row r="239" spans="1:46" x14ac:dyDescent="0.25">
      <c r="A239" s="25">
        <v>2018</v>
      </c>
      <c r="B239" s="29">
        <v>43294</v>
      </c>
      <c r="C239" s="25" t="s">
        <v>403</v>
      </c>
      <c r="D239" s="25">
        <v>35.1</v>
      </c>
      <c r="E239" s="29" t="s">
        <v>51</v>
      </c>
      <c r="F239" s="29"/>
      <c r="G239" s="25">
        <v>15</v>
      </c>
      <c r="H239" s="27">
        <f t="shared" si="14"/>
        <v>84.070999999999998</v>
      </c>
      <c r="I239" s="25">
        <f t="shared" si="15"/>
        <v>11.341999999999999</v>
      </c>
      <c r="J239" s="25">
        <f t="shared" si="13"/>
        <v>72.728999999999999</v>
      </c>
      <c r="K239" s="25">
        <v>0.74399999999999999</v>
      </c>
      <c r="L239" s="25">
        <v>8.3249999999999993</v>
      </c>
      <c r="M239" s="25">
        <v>1.1680000000000001</v>
      </c>
      <c r="P239" s="25">
        <v>1.105</v>
      </c>
      <c r="Q239" s="25">
        <v>0</v>
      </c>
      <c r="R239" s="25">
        <v>72.408000000000001</v>
      </c>
      <c r="S239" s="25">
        <v>0.32100000000000001</v>
      </c>
      <c r="AK239" s="25">
        <v>0</v>
      </c>
    </row>
    <row r="240" spans="1:46" x14ac:dyDescent="0.25">
      <c r="A240" s="25">
        <v>2018</v>
      </c>
      <c r="B240" s="29">
        <v>43299</v>
      </c>
      <c r="C240" s="25" t="s">
        <v>403</v>
      </c>
      <c r="D240" s="25">
        <v>22.6</v>
      </c>
      <c r="E240" s="29" t="s">
        <v>109</v>
      </c>
      <c r="F240" s="29"/>
      <c r="G240" s="25">
        <v>5</v>
      </c>
      <c r="H240" s="27">
        <f t="shared" si="14"/>
        <v>33.698999999999998</v>
      </c>
      <c r="I240" s="25">
        <f t="shared" si="15"/>
        <v>1.893</v>
      </c>
      <c r="J240" s="25">
        <f t="shared" si="13"/>
        <v>31.805999999999997</v>
      </c>
      <c r="L240" s="25">
        <v>1.51</v>
      </c>
      <c r="P240" s="25">
        <v>0.38300000000000001</v>
      </c>
      <c r="R240" s="25">
        <v>30.54</v>
      </c>
      <c r="S240" s="25">
        <v>1.266</v>
      </c>
    </row>
    <row r="241" spans="1:37" x14ac:dyDescent="0.25">
      <c r="A241" s="25">
        <v>2018</v>
      </c>
      <c r="B241" s="29">
        <v>43299</v>
      </c>
      <c r="C241" s="25" t="s">
        <v>403</v>
      </c>
      <c r="D241" s="25">
        <v>9.1999999999999993</v>
      </c>
      <c r="E241" s="29" t="s">
        <v>91</v>
      </c>
      <c r="F241" s="29"/>
      <c r="G241" s="25">
        <v>15</v>
      </c>
      <c r="H241" s="27">
        <f t="shared" si="14"/>
        <v>37.758000000000003</v>
      </c>
      <c r="I241" s="25">
        <f t="shared" si="15"/>
        <v>35.052999999999997</v>
      </c>
      <c r="J241" s="25">
        <f t="shared" si="13"/>
        <v>2.7050000000000001</v>
      </c>
      <c r="L241" s="25">
        <v>17.832000000000001</v>
      </c>
      <c r="M241" s="25">
        <v>16.931999999999999</v>
      </c>
      <c r="P241" s="25">
        <v>0.28899999999999998</v>
      </c>
      <c r="R241" s="25">
        <v>2.5569999999999999</v>
      </c>
      <c r="S241" s="25">
        <v>0.14799999999999999</v>
      </c>
    </row>
    <row r="242" spans="1:37" x14ac:dyDescent="0.25">
      <c r="A242" s="25">
        <v>2018</v>
      </c>
      <c r="B242" s="29">
        <v>43299</v>
      </c>
      <c r="C242" s="25" t="s">
        <v>404</v>
      </c>
      <c r="D242" s="25">
        <v>6.6</v>
      </c>
      <c r="E242" s="29" t="s">
        <v>141</v>
      </c>
      <c r="F242" s="29"/>
      <c r="G242" s="25">
        <v>15</v>
      </c>
      <c r="H242" s="27">
        <f t="shared" si="14"/>
        <v>84.956999999999994</v>
      </c>
      <c r="I242" s="25">
        <f t="shared" si="15"/>
        <v>43.286999999999999</v>
      </c>
      <c r="J242" s="25">
        <f t="shared" si="13"/>
        <v>41.67</v>
      </c>
      <c r="K242" s="25">
        <v>1.69</v>
      </c>
      <c r="L242" s="25">
        <v>11.378</v>
      </c>
      <c r="M242" s="25">
        <v>25.277000000000001</v>
      </c>
      <c r="P242" s="25">
        <v>4.9420000000000002</v>
      </c>
      <c r="R242" s="25">
        <v>41.67</v>
      </c>
    </row>
    <row r="243" spans="1:37" x14ac:dyDescent="0.25">
      <c r="A243" s="25">
        <v>2018</v>
      </c>
      <c r="B243" s="29">
        <v>43299</v>
      </c>
      <c r="C243" s="25" t="s">
        <v>403</v>
      </c>
      <c r="D243" s="25">
        <v>9.1999999999999993</v>
      </c>
      <c r="E243" s="29" t="s">
        <v>91</v>
      </c>
      <c r="F243" s="29"/>
      <c r="G243" s="25">
        <v>5</v>
      </c>
      <c r="H243" s="27">
        <f t="shared" si="14"/>
        <v>40.274999999999999</v>
      </c>
      <c r="I243" s="25">
        <f t="shared" si="15"/>
        <v>37.146000000000001</v>
      </c>
      <c r="J243" s="25">
        <f t="shared" si="13"/>
        <v>3.129</v>
      </c>
      <c r="L243" s="25">
        <v>33.74</v>
      </c>
      <c r="M243" s="25">
        <v>3.286</v>
      </c>
      <c r="P243" s="25">
        <v>0.12</v>
      </c>
      <c r="R243" s="25">
        <v>3.0619999999999998</v>
      </c>
      <c r="S243" s="25">
        <v>6.7000000000000004E-2</v>
      </c>
    </row>
    <row r="244" spans="1:37" x14ac:dyDescent="0.25">
      <c r="A244" s="25">
        <v>2018</v>
      </c>
      <c r="B244" s="29">
        <v>43298</v>
      </c>
      <c r="C244" s="25" t="s">
        <v>404</v>
      </c>
      <c r="D244" s="25">
        <v>7.1</v>
      </c>
      <c r="E244" s="29" t="s">
        <v>72</v>
      </c>
      <c r="F244" s="29"/>
      <c r="G244" s="25">
        <v>5</v>
      </c>
      <c r="H244" s="27">
        <f t="shared" si="14"/>
        <v>42.262</v>
      </c>
      <c r="I244" s="25">
        <f t="shared" si="15"/>
        <v>40.89</v>
      </c>
      <c r="J244" s="25">
        <f t="shared" si="13"/>
        <v>1.3719999999999999</v>
      </c>
      <c r="L244" s="25">
        <v>40.89</v>
      </c>
      <c r="R244" s="25">
        <v>0.83499999999999996</v>
      </c>
      <c r="S244" s="25">
        <v>0.53700000000000003</v>
      </c>
    </row>
    <row r="245" spans="1:37" x14ac:dyDescent="0.25">
      <c r="A245" s="25">
        <v>2018</v>
      </c>
      <c r="B245" s="29">
        <v>43297</v>
      </c>
      <c r="C245" s="25" t="s">
        <v>403</v>
      </c>
      <c r="D245" s="25">
        <v>18.399999999999999</v>
      </c>
      <c r="E245" s="29" t="s">
        <v>138</v>
      </c>
      <c r="F245" s="29"/>
      <c r="G245" s="25">
        <v>5</v>
      </c>
      <c r="H245" s="27">
        <f t="shared" si="14"/>
        <v>72.293999999999997</v>
      </c>
      <c r="I245" s="25">
        <f t="shared" si="15"/>
        <v>41.463000000000001</v>
      </c>
      <c r="J245" s="25">
        <f t="shared" si="13"/>
        <v>30.831</v>
      </c>
      <c r="K245" s="25">
        <v>3.4000000000000002E-2</v>
      </c>
      <c r="L245" s="25">
        <v>32.799999999999997</v>
      </c>
      <c r="M245" s="25">
        <v>8.5259999999999998</v>
      </c>
      <c r="P245" s="25">
        <v>0.10299999999999999</v>
      </c>
      <c r="R245" s="25">
        <v>27.242999999999999</v>
      </c>
      <c r="S245" s="25">
        <v>3.5880000000000001</v>
      </c>
    </row>
    <row r="246" spans="1:37" x14ac:dyDescent="0.25">
      <c r="A246" s="25">
        <v>2018</v>
      </c>
      <c r="B246" s="29">
        <v>43297</v>
      </c>
      <c r="C246" s="25" t="s">
        <v>402</v>
      </c>
      <c r="D246" s="25">
        <v>10.6</v>
      </c>
      <c r="E246" s="29" t="s">
        <v>146</v>
      </c>
      <c r="F246" s="29"/>
      <c r="G246" s="25">
        <v>15</v>
      </c>
      <c r="H246" s="27">
        <f t="shared" si="14"/>
        <v>131.85</v>
      </c>
      <c r="I246" s="25">
        <f t="shared" si="15"/>
        <v>50.954000000000008</v>
      </c>
      <c r="J246" s="25">
        <f t="shared" si="13"/>
        <v>80.896000000000001</v>
      </c>
      <c r="K246" s="25">
        <v>0.32900000000000001</v>
      </c>
      <c r="L246" s="25">
        <v>45.27</v>
      </c>
      <c r="M246" s="25">
        <v>3.323</v>
      </c>
      <c r="P246" s="25">
        <v>2.032</v>
      </c>
      <c r="R246" s="25">
        <v>79.385000000000005</v>
      </c>
      <c r="S246" s="25">
        <v>1.5109999999999999</v>
      </c>
    </row>
    <row r="247" spans="1:37" x14ac:dyDescent="0.25">
      <c r="A247" s="25">
        <v>2018</v>
      </c>
      <c r="B247" s="29">
        <v>43298</v>
      </c>
      <c r="C247" s="25" t="s">
        <v>402</v>
      </c>
      <c r="D247" s="25">
        <v>10.1</v>
      </c>
      <c r="E247" s="29" t="s">
        <v>142</v>
      </c>
      <c r="F247" s="29"/>
      <c r="G247" s="25">
        <v>15</v>
      </c>
      <c r="H247" s="27">
        <f t="shared" si="14"/>
        <v>83.432999999999993</v>
      </c>
      <c r="I247" s="25">
        <f t="shared" si="15"/>
        <v>46.162999999999997</v>
      </c>
      <c r="J247" s="25">
        <f t="shared" si="13"/>
        <v>37.270000000000003</v>
      </c>
      <c r="L247" s="25">
        <v>36.51</v>
      </c>
      <c r="M247" s="25">
        <v>9.5389999999999997</v>
      </c>
      <c r="P247" s="25">
        <v>0.114</v>
      </c>
      <c r="R247" s="25">
        <v>37.270000000000003</v>
      </c>
    </row>
    <row r="248" spans="1:37" x14ac:dyDescent="0.25">
      <c r="A248" s="25">
        <v>2018</v>
      </c>
      <c r="B248" s="29">
        <v>43300</v>
      </c>
      <c r="C248" s="25" t="s">
        <v>403</v>
      </c>
      <c r="D248" s="25">
        <v>51.3</v>
      </c>
      <c r="E248" s="29" t="s">
        <v>112</v>
      </c>
      <c r="F248" s="29"/>
      <c r="G248" s="25">
        <v>15</v>
      </c>
      <c r="H248" s="27">
        <f t="shared" si="14"/>
        <v>36.332000000000001</v>
      </c>
      <c r="I248" s="25">
        <f t="shared" si="15"/>
        <v>32.244999999999997</v>
      </c>
      <c r="J248" s="25">
        <f t="shared" ref="J248:J301" si="16">SUM(R248:T248)</f>
        <v>4.0869999999999997</v>
      </c>
      <c r="K248" s="25">
        <v>0.20699999999999999</v>
      </c>
      <c r="L248" s="25">
        <v>22.94</v>
      </c>
      <c r="M248" s="25">
        <v>9.048</v>
      </c>
      <c r="P248" s="25">
        <v>0.05</v>
      </c>
      <c r="R248" s="25">
        <v>0.88100000000000001</v>
      </c>
      <c r="S248" s="25">
        <v>3.206</v>
      </c>
    </row>
    <row r="249" spans="1:37" x14ac:dyDescent="0.25">
      <c r="A249" s="25">
        <v>2018</v>
      </c>
      <c r="B249" s="29">
        <v>43298</v>
      </c>
      <c r="C249" s="25" t="s">
        <v>403</v>
      </c>
      <c r="D249" s="25">
        <v>8.1999999999999993</v>
      </c>
      <c r="E249" s="29" t="s">
        <v>67</v>
      </c>
      <c r="F249" s="29"/>
      <c r="G249" s="25">
        <v>15</v>
      </c>
      <c r="H249" s="27">
        <f t="shared" si="14"/>
        <v>82.839000000000013</v>
      </c>
      <c r="I249" s="25">
        <f t="shared" si="15"/>
        <v>81.684000000000012</v>
      </c>
      <c r="J249" s="25">
        <f t="shared" si="16"/>
        <v>1.155</v>
      </c>
      <c r="K249" s="25">
        <v>3.1E-2</v>
      </c>
      <c r="L249" s="25">
        <v>81.2</v>
      </c>
      <c r="M249" s="25">
        <v>0.45300000000000001</v>
      </c>
      <c r="R249" s="25">
        <v>1.155</v>
      </c>
    </row>
    <row r="250" spans="1:37" x14ac:dyDescent="0.25">
      <c r="A250" s="25">
        <v>2018</v>
      </c>
      <c r="B250" s="29">
        <v>43298</v>
      </c>
      <c r="C250" s="25" t="s">
        <v>403</v>
      </c>
      <c r="D250" s="25">
        <v>9.1</v>
      </c>
      <c r="E250" s="29" t="s">
        <v>69</v>
      </c>
      <c r="F250" s="29"/>
      <c r="G250" s="25">
        <v>5</v>
      </c>
      <c r="H250" s="27">
        <f t="shared" si="14"/>
        <v>72.593000000000004</v>
      </c>
      <c r="I250" s="25">
        <f t="shared" si="15"/>
        <v>51.838999999999999</v>
      </c>
      <c r="J250" s="25">
        <f t="shared" si="16"/>
        <v>20.754000000000001</v>
      </c>
      <c r="L250" s="25">
        <v>39.17</v>
      </c>
      <c r="M250" s="25">
        <v>8.3450000000000006</v>
      </c>
      <c r="P250" s="25">
        <v>4.3239999999999998</v>
      </c>
      <c r="R250" s="25">
        <v>20.754000000000001</v>
      </c>
    </row>
    <row r="251" spans="1:37" x14ac:dyDescent="0.25">
      <c r="A251" s="25">
        <v>2018</v>
      </c>
      <c r="B251" s="29">
        <v>43298</v>
      </c>
      <c r="C251" s="25" t="s">
        <v>403</v>
      </c>
      <c r="D251" s="25">
        <v>7.4</v>
      </c>
      <c r="E251" s="29" t="s">
        <v>78</v>
      </c>
      <c r="F251" s="29"/>
      <c r="G251" s="25">
        <v>5</v>
      </c>
      <c r="H251" s="27">
        <f t="shared" si="14"/>
        <v>56.341000000000001</v>
      </c>
      <c r="I251" s="25">
        <f t="shared" si="15"/>
        <v>26.276</v>
      </c>
      <c r="J251" s="25">
        <f t="shared" si="16"/>
        <v>30.037000000000003</v>
      </c>
      <c r="L251" s="25">
        <v>5.952</v>
      </c>
      <c r="M251" s="25">
        <v>20.28</v>
      </c>
      <c r="P251" s="25">
        <v>4.3999999999999997E-2</v>
      </c>
      <c r="Q251" s="25">
        <v>2.8000000000000001E-2</v>
      </c>
      <c r="R251" s="25">
        <v>26.702000000000002</v>
      </c>
      <c r="S251" s="25">
        <v>3.335</v>
      </c>
      <c r="AK251" s="25">
        <v>2.8000000000000001E-2</v>
      </c>
    </row>
    <row r="252" spans="1:37" x14ac:dyDescent="0.25">
      <c r="A252" s="25">
        <v>2018</v>
      </c>
      <c r="B252" s="29">
        <v>43298</v>
      </c>
      <c r="C252" s="25" t="s">
        <v>402</v>
      </c>
      <c r="D252" s="25">
        <v>10.1</v>
      </c>
      <c r="E252" s="29" t="s">
        <v>142</v>
      </c>
      <c r="F252" s="29"/>
      <c r="G252" s="25">
        <v>5</v>
      </c>
      <c r="H252" s="27">
        <f t="shared" si="14"/>
        <v>59.856999999999999</v>
      </c>
      <c r="I252" s="25">
        <f t="shared" si="15"/>
        <v>39.207000000000001</v>
      </c>
      <c r="J252" s="25">
        <f t="shared" si="16"/>
        <v>20.65</v>
      </c>
      <c r="L252" s="25">
        <v>30.25</v>
      </c>
      <c r="M252" s="25">
        <v>8.8339999999999996</v>
      </c>
      <c r="P252" s="25">
        <v>0.123</v>
      </c>
      <c r="R252" s="25">
        <v>20.65</v>
      </c>
    </row>
    <row r="253" spans="1:37" x14ac:dyDescent="0.25">
      <c r="A253" s="25">
        <v>2018</v>
      </c>
      <c r="B253" s="29">
        <v>43298</v>
      </c>
      <c r="C253" s="25" t="s">
        <v>403</v>
      </c>
      <c r="D253" s="25">
        <v>8.6</v>
      </c>
      <c r="E253" s="29" t="s">
        <v>74</v>
      </c>
      <c r="F253" s="29"/>
      <c r="G253" s="25">
        <v>15</v>
      </c>
      <c r="H253" s="27">
        <f t="shared" si="14"/>
        <v>162.76499999999996</v>
      </c>
      <c r="I253" s="25">
        <f t="shared" si="15"/>
        <v>143.11799999999997</v>
      </c>
      <c r="J253" s="25">
        <f t="shared" si="16"/>
        <v>14.643000000000001</v>
      </c>
      <c r="K253" s="25">
        <v>1.034</v>
      </c>
      <c r="L253" s="25">
        <v>142.08399999999997</v>
      </c>
      <c r="Q253" s="25">
        <v>5.0039999999999996</v>
      </c>
      <c r="R253" s="25">
        <v>10.487</v>
      </c>
      <c r="S253" s="25">
        <v>4.1559999999999997</v>
      </c>
      <c r="AK253" s="25">
        <v>5.0039999999999996</v>
      </c>
    </row>
    <row r="254" spans="1:37" x14ac:dyDescent="0.25">
      <c r="A254" s="25">
        <v>2018</v>
      </c>
      <c r="B254" s="29">
        <v>43300</v>
      </c>
      <c r="C254" s="25" t="s">
        <v>403</v>
      </c>
      <c r="D254" s="25">
        <v>51.4</v>
      </c>
      <c r="E254" s="29" t="s">
        <v>106</v>
      </c>
      <c r="F254" s="29"/>
      <c r="G254" s="25">
        <v>15</v>
      </c>
      <c r="H254" s="27">
        <f t="shared" si="14"/>
        <v>58.755000000000003</v>
      </c>
      <c r="I254" s="25">
        <f t="shared" si="15"/>
        <v>42.730000000000004</v>
      </c>
      <c r="J254" s="25">
        <f t="shared" si="16"/>
        <v>16.024999999999999</v>
      </c>
      <c r="K254" s="25">
        <v>1.5649999999999999</v>
      </c>
      <c r="L254" s="25">
        <v>20.888999999999999</v>
      </c>
      <c r="M254" s="25">
        <v>20.222000000000001</v>
      </c>
      <c r="P254" s="25">
        <v>5.3999999999999999E-2</v>
      </c>
      <c r="Q254" s="25">
        <v>0</v>
      </c>
      <c r="R254" s="25">
        <v>16.024999999999999</v>
      </c>
      <c r="S254" s="25">
        <v>0</v>
      </c>
      <c r="AK254" s="25">
        <v>0</v>
      </c>
    </row>
    <row r="255" spans="1:37" x14ac:dyDescent="0.25">
      <c r="A255" s="25">
        <v>2018</v>
      </c>
      <c r="B255" s="29">
        <v>43298</v>
      </c>
      <c r="C255" s="25" t="s">
        <v>403</v>
      </c>
      <c r="D255" s="25">
        <v>8.1999999999999993</v>
      </c>
      <c r="E255" s="29" t="s">
        <v>67</v>
      </c>
      <c r="F255" s="29"/>
      <c r="G255" s="25">
        <v>5</v>
      </c>
      <c r="H255" s="27">
        <f t="shared" si="14"/>
        <v>84.63600000000001</v>
      </c>
      <c r="I255" s="25">
        <f t="shared" si="15"/>
        <v>78.317000000000007</v>
      </c>
      <c r="J255" s="25">
        <f t="shared" si="16"/>
        <v>6.319</v>
      </c>
      <c r="L255" s="25">
        <v>73.400000000000006</v>
      </c>
      <c r="M255" s="25">
        <v>4.9169999999999998</v>
      </c>
      <c r="R255" s="25">
        <v>6.319</v>
      </c>
    </row>
    <row r="256" spans="1:37" x14ac:dyDescent="0.25">
      <c r="A256" s="25">
        <v>2018</v>
      </c>
      <c r="B256" s="29">
        <v>43297</v>
      </c>
      <c r="C256" s="25" t="s">
        <v>402</v>
      </c>
      <c r="D256" s="25">
        <v>10.6</v>
      </c>
      <c r="E256" s="29" t="s">
        <v>146</v>
      </c>
      <c r="F256" s="29"/>
      <c r="G256" s="25">
        <v>5</v>
      </c>
      <c r="H256" s="27">
        <f t="shared" si="14"/>
        <v>176.07</v>
      </c>
      <c r="I256" s="25">
        <f t="shared" si="15"/>
        <v>112.83</v>
      </c>
      <c r="J256" s="25">
        <f t="shared" si="16"/>
        <v>63.239999999999995</v>
      </c>
      <c r="L256" s="25">
        <v>112.83</v>
      </c>
      <c r="R256" s="25">
        <v>50.3</v>
      </c>
      <c r="S256" s="25">
        <v>12.94</v>
      </c>
    </row>
    <row r="257" spans="1:37" x14ac:dyDescent="0.25">
      <c r="A257" s="25">
        <v>2018</v>
      </c>
      <c r="B257" s="29">
        <v>43300</v>
      </c>
      <c r="C257" s="25" t="s">
        <v>404</v>
      </c>
      <c r="D257" s="25">
        <v>5.2</v>
      </c>
      <c r="E257" s="29" t="s">
        <v>152</v>
      </c>
      <c r="F257" s="29"/>
      <c r="G257" s="25">
        <v>15</v>
      </c>
      <c r="H257" s="27">
        <f t="shared" si="14"/>
        <v>25.867000000000004</v>
      </c>
      <c r="I257" s="25">
        <f t="shared" si="15"/>
        <v>12.653</v>
      </c>
      <c r="J257" s="25">
        <f t="shared" si="16"/>
        <v>11.962000000000002</v>
      </c>
      <c r="L257" s="25">
        <v>10.666</v>
      </c>
      <c r="M257" s="25">
        <v>1.9870000000000001</v>
      </c>
      <c r="Q257" s="25">
        <v>1.252</v>
      </c>
      <c r="R257" s="25">
        <v>1.095</v>
      </c>
      <c r="S257" s="25">
        <v>10.867000000000001</v>
      </c>
      <c r="AK257" s="25">
        <v>1.252</v>
      </c>
    </row>
    <row r="258" spans="1:37" x14ac:dyDescent="0.25">
      <c r="A258" s="25">
        <v>2018</v>
      </c>
      <c r="B258" s="29">
        <v>43299</v>
      </c>
      <c r="C258" s="25" t="s">
        <v>403</v>
      </c>
      <c r="D258" s="25">
        <v>22.6</v>
      </c>
      <c r="E258" s="29" t="s">
        <v>109</v>
      </c>
      <c r="F258" s="29"/>
      <c r="G258" s="25">
        <v>15</v>
      </c>
      <c r="H258" s="27">
        <f t="shared" si="14"/>
        <v>23.331999999999997</v>
      </c>
      <c r="I258" s="25">
        <f t="shared" si="15"/>
        <v>0.8909999999999999</v>
      </c>
      <c r="J258" s="25">
        <f t="shared" si="16"/>
        <v>22.440999999999999</v>
      </c>
      <c r="L258" s="25">
        <v>0.40400000000000003</v>
      </c>
      <c r="M258" s="25">
        <v>0.40699999999999997</v>
      </c>
      <c r="P258" s="25">
        <v>0.08</v>
      </c>
      <c r="R258" s="25">
        <v>19.07</v>
      </c>
      <c r="S258" s="25">
        <v>3.371</v>
      </c>
    </row>
    <row r="259" spans="1:37" x14ac:dyDescent="0.25">
      <c r="A259" s="25">
        <v>2018</v>
      </c>
      <c r="B259" s="29">
        <v>43299</v>
      </c>
      <c r="C259" s="25" t="s">
        <v>404</v>
      </c>
      <c r="D259" s="25">
        <v>8.8000000000000007</v>
      </c>
      <c r="E259" s="29" t="s">
        <v>84</v>
      </c>
      <c r="F259" s="29"/>
      <c r="G259" s="25">
        <v>5</v>
      </c>
      <c r="H259" s="27">
        <f t="shared" si="14"/>
        <v>4.7909999999999995</v>
      </c>
      <c r="I259" s="25">
        <f t="shared" si="15"/>
        <v>4.7909999999999995</v>
      </c>
      <c r="J259" s="25">
        <f t="shared" si="16"/>
        <v>0</v>
      </c>
      <c r="K259" s="25">
        <v>3.9E-2</v>
      </c>
      <c r="M259" s="25">
        <v>4.6559999999999997</v>
      </c>
      <c r="P259" s="25">
        <v>9.6000000000000002E-2</v>
      </c>
    </row>
    <row r="260" spans="1:37" x14ac:dyDescent="0.25">
      <c r="A260" s="25">
        <v>2018</v>
      </c>
      <c r="B260" s="29">
        <v>43299</v>
      </c>
      <c r="C260" s="25" t="s">
        <v>403</v>
      </c>
      <c r="D260" s="25">
        <v>23.2</v>
      </c>
      <c r="E260" s="29" t="s">
        <v>170</v>
      </c>
      <c r="F260" s="29"/>
      <c r="G260" s="25">
        <v>5</v>
      </c>
      <c r="H260" s="27">
        <f t="shared" ref="H260:H323" si="17">SUM(K260:U260)</f>
        <v>14.224</v>
      </c>
      <c r="I260" s="25">
        <f t="shared" ref="I260:I323" si="18">SUM(K260:P260)</f>
        <v>10.126999999999999</v>
      </c>
      <c r="J260" s="25">
        <f t="shared" si="16"/>
        <v>4.0969999999999995</v>
      </c>
      <c r="L260" s="25">
        <v>9.0709999999999997</v>
      </c>
      <c r="M260" s="25">
        <v>1.056</v>
      </c>
      <c r="R260" s="25">
        <v>0.40600000000000003</v>
      </c>
      <c r="S260" s="25">
        <v>3.6909999999999998</v>
      </c>
    </row>
    <row r="261" spans="1:37" x14ac:dyDescent="0.25">
      <c r="A261" s="25">
        <v>2018</v>
      </c>
      <c r="B261" s="29">
        <v>43298</v>
      </c>
      <c r="C261" s="25" t="s">
        <v>403</v>
      </c>
      <c r="D261" s="25">
        <v>9.1</v>
      </c>
      <c r="E261" s="29" t="s">
        <v>69</v>
      </c>
      <c r="F261" s="29"/>
      <c r="G261" s="25">
        <v>15</v>
      </c>
      <c r="H261" s="27">
        <f t="shared" si="17"/>
        <v>87.625</v>
      </c>
      <c r="I261" s="25">
        <f t="shared" si="18"/>
        <v>44.231999999999999</v>
      </c>
      <c r="J261" s="25">
        <f t="shared" si="16"/>
        <v>43.393000000000001</v>
      </c>
      <c r="L261" s="25">
        <v>23.63</v>
      </c>
      <c r="M261" s="25">
        <v>7.7240000000000002</v>
      </c>
      <c r="P261" s="25">
        <v>12.878</v>
      </c>
      <c r="R261" s="25">
        <v>39.950000000000003</v>
      </c>
      <c r="S261" s="25">
        <v>3.4430000000000001</v>
      </c>
    </row>
    <row r="262" spans="1:37" x14ac:dyDescent="0.25">
      <c r="A262" s="25">
        <v>2018</v>
      </c>
      <c r="B262" s="29">
        <v>43300</v>
      </c>
      <c r="C262" s="25" t="s">
        <v>403</v>
      </c>
      <c r="D262" s="25">
        <v>51.1</v>
      </c>
      <c r="E262" s="29" t="s">
        <v>113</v>
      </c>
      <c r="F262" s="29"/>
      <c r="G262" s="25">
        <v>15</v>
      </c>
      <c r="H262" s="27">
        <f t="shared" si="17"/>
        <v>42.981999999999999</v>
      </c>
      <c r="I262" s="25">
        <f t="shared" si="18"/>
        <v>5.8820000000000006</v>
      </c>
      <c r="J262" s="25">
        <f t="shared" si="16"/>
        <v>37.1</v>
      </c>
      <c r="K262" s="25">
        <v>0.61</v>
      </c>
      <c r="L262" s="25">
        <v>4.5750000000000002</v>
      </c>
      <c r="P262" s="25">
        <v>0.69699999999999995</v>
      </c>
      <c r="R262" s="25">
        <v>37.1</v>
      </c>
    </row>
    <row r="263" spans="1:37" x14ac:dyDescent="0.25">
      <c r="A263" s="25">
        <v>2018</v>
      </c>
      <c r="B263" s="29">
        <v>43300</v>
      </c>
      <c r="C263" s="25" t="s">
        <v>402</v>
      </c>
      <c r="D263" s="25">
        <v>2.7</v>
      </c>
      <c r="E263" s="29" t="s">
        <v>130</v>
      </c>
      <c r="F263" s="29"/>
      <c r="G263" s="25">
        <v>5</v>
      </c>
      <c r="H263" s="27">
        <f t="shared" si="17"/>
        <v>29.679999999999996</v>
      </c>
      <c r="I263" s="25">
        <f t="shared" si="18"/>
        <v>25.72</v>
      </c>
      <c r="J263" s="25">
        <f t="shared" si="16"/>
        <v>3.96</v>
      </c>
      <c r="L263" s="25">
        <v>16.91</v>
      </c>
      <c r="M263" s="25">
        <v>8.81</v>
      </c>
      <c r="R263" s="25">
        <v>2.121</v>
      </c>
      <c r="S263" s="25">
        <v>1.839</v>
      </c>
    </row>
    <row r="264" spans="1:37" x14ac:dyDescent="0.25">
      <c r="A264" s="25">
        <v>2018</v>
      </c>
      <c r="B264" s="29">
        <v>43300</v>
      </c>
      <c r="C264" s="25" t="s">
        <v>403</v>
      </c>
      <c r="D264" s="25">
        <v>22.2</v>
      </c>
      <c r="E264" s="29" t="s">
        <v>107</v>
      </c>
      <c r="F264" s="29"/>
      <c r="G264" s="25">
        <v>15</v>
      </c>
      <c r="H264" s="27">
        <f t="shared" si="17"/>
        <v>13.686999999999999</v>
      </c>
      <c r="I264" s="25">
        <f t="shared" si="18"/>
        <v>10.430999999999999</v>
      </c>
      <c r="J264" s="25">
        <f t="shared" si="16"/>
        <v>3.2559999999999998</v>
      </c>
      <c r="K264" s="25">
        <v>0.23599999999999999</v>
      </c>
      <c r="L264" s="25">
        <v>4.4710000000000001</v>
      </c>
      <c r="M264" s="25">
        <v>2.0470000000000002</v>
      </c>
      <c r="P264" s="25">
        <v>3.677</v>
      </c>
      <c r="R264" s="25">
        <v>3.2559999999999998</v>
      </c>
    </row>
    <row r="265" spans="1:37" x14ac:dyDescent="0.25">
      <c r="A265" s="25">
        <v>2018</v>
      </c>
      <c r="B265" s="29">
        <v>43306</v>
      </c>
      <c r="C265" s="25" t="s">
        <v>403</v>
      </c>
      <c r="D265" s="25">
        <v>60.5</v>
      </c>
      <c r="E265" s="29" t="s">
        <v>135</v>
      </c>
      <c r="F265" s="29"/>
      <c r="G265" s="25">
        <v>5</v>
      </c>
      <c r="H265" s="27">
        <f t="shared" si="17"/>
        <v>64.234999999999999</v>
      </c>
      <c r="I265" s="25">
        <f t="shared" si="18"/>
        <v>26.192</v>
      </c>
      <c r="J265" s="25">
        <f t="shared" si="16"/>
        <v>38.043000000000006</v>
      </c>
      <c r="L265" s="25">
        <v>10.428000000000001</v>
      </c>
      <c r="M265" s="25">
        <v>15.741</v>
      </c>
      <c r="P265" s="25">
        <v>2.3E-2</v>
      </c>
      <c r="R265" s="25">
        <v>37.590000000000003</v>
      </c>
      <c r="S265" s="25">
        <v>0.45300000000000001</v>
      </c>
    </row>
    <row r="266" spans="1:37" x14ac:dyDescent="0.25">
      <c r="A266" s="25">
        <v>2018</v>
      </c>
      <c r="B266" s="29">
        <v>43305</v>
      </c>
      <c r="C266" s="25" t="s">
        <v>403</v>
      </c>
      <c r="D266" s="25">
        <v>52.4</v>
      </c>
      <c r="E266" s="29" t="s">
        <v>39</v>
      </c>
      <c r="F266" s="29"/>
      <c r="G266" s="25">
        <v>15</v>
      </c>
      <c r="H266" s="27">
        <f t="shared" si="17"/>
        <v>125.259</v>
      </c>
      <c r="I266" s="25">
        <f t="shared" si="18"/>
        <v>84.521000000000001</v>
      </c>
      <c r="J266" s="25">
        <f t="shared" si="16"/>
        <v>40.738</v>
      </c>
      <c r="K266" s="25">
        <v>3.5920000000000001</v>
      </c>
      <c r="L266" s="25">
        <v>47.3</v>
      </c>
      <c r="M266" s="25">
        <v>33.61</v>
      </c>
      <c r="P266" s="25">
        <v>1.9E-2</v>
      </c>
      <c r="R266" s="25">
        <v>29.001000000000001</v>
      </c>
      <c r="S266" s="25">
        <v>11.737</v>
      </c>
    </row>
    <row r="267" spans="1:37" x14ac:dyDescent="0.25">
      <c r="A267" s="25">
        <v>2018</v>
      </c>
      <c r="B267" s="29">
        <v>43294</v>
      </c>
      <c r="C267" s="25" t="s">
        <v>403</v>
      </c>
      <c r="D267" s="25">
        <v>35.299999999999997</v>
      </c>
      <c r="E267" s="29" t="s">
        <v>49</v>
      </c>
      <c r="F267" s="29"/>
      <c r="G267" s="25">
        <v>15</v>
      </c>
      <c r="H267" s="27">
        <f t="shared" si="17"/>
        <v>67.710999999999999</v>
      </c>
      <c r="I267" s="25">
        <f t="shared" si="18"/>
        <v>6.0610000000000008</v>
      </c>
      <c r="J267" s="25">
        <f t="shared" si="16"/>
        <v>61.65</v>
      </c>
      <c r="K267" s="25">
        <v>7.4999999999999997E-2</v>
      </c>
      <c r="L267" s="25">
        <v>2.7850000000000001</v>
      </c>
      <c r="M267" s="25">
        <v>2.8889999999999998</v>
      </c>
      <c r="P267" s="25">
        <v>0.312</v>
      </c>
      <c r="R267" s="25">
        <v>61.65</v>
      </c>
    </row>
    <row r="268" spans="1:37" x14ac:dyDescent="0.25">
      <c r="A268" s="25">
        <v>2018</v>
      </c>
      <c r="B268" s="29">
        <v>43293</v>
      </c>
      <c r="C268" s="25" t="s">
        <v>403</v>
      </c>
      <c r="D268" s="25">
        <v>46.7</v>
      </c>
      <c r="E268" s="29" t="s">
        <v>37</v>
      </c>
      <c r="F268" s="29"/>
      <c r="G268" s="25">
        <v>15</v>
      </c>
      <c r="H268" s="27">
        <f t="shared" si="17"/>
        <v>56.154999999999994</v>
      </c>
      <c r="I268" s="25">
        <f t="shared" si="18"/>
        <v>13.796999999999999</v>
      </c>
      <c r="J268" s="25">
        <f t="shared" si="16"/>
        <v>42.357999999999997</v>
      </c>
      <c r="L268" s="25">
        <v>8.7690000000000001</v>
      </c>
      <c r="M268" s="25">
        <v>4.7389999999999999</v>
      </c>
      <c r="P268" s="25">
        <v>0.28899999999999998</v>
      </c>
      <c r="R268" s="25">
        <v>39.61</v>
      </c>
      <c r="S268" s="25">
        <v>2.7480000000000002</v>
      </c>
    </row>
    <row r="269" spans="1:37" x14ac:dyDescent="0.25">
      <c r="A269" s="25">
        <v>2018</v>
      </c>
      <c r="B269" s="29">
        <v>43305</v>
      </c>
      <c r="C269" s="25" t="s">
        <v>403</v>
      </c>
      <c r="D269" s="25">
        <v>52.2</v>
      </c>
      <c r="E269" s="29" t="s">
        <v>42</v>
      </c>
      <c r="F269" s="29"/>
      <c r="G269" s="25">
        <v>15</v>
      </c>
      <c r="H269" s="27">
        <f t="shared" si="17"/>
        <v>34.655000000000001</v>
      </c>
      <c r="I269" s="25">
        <f t="shared" si="18"/>
        <v>21.555</v>
      </c>
      <c r="J269" s="25">
        <f t="shared" si="16"/>
        <v>13.1</v>
      </c>
      <c r="K269" s="25">
        <v>0.80900000000000005</v>
      </c>
      <c r="L269" s="25">
        <v>8.6240000000000006</v>
      </c>
      <c r="M269" s="25">
        <v>12.053000000000001</v>
      </c>
      <c r="P269" s="25">
        <v>6.9000000000000006E-2</v>
      </c>
      <c r="R269" s="25">
        <v>13.1</v>
      </c>
    </row>
    <row r="270" spans="1:37" x14ac:dyDescent="0.25">
      <c r="A270" s="25">
        <v>2018</v>
      </c>
      <c r="B270" s="29">
        <v>43306</v>
      </c>
      <c r="C270" s="25" t="s">
        <v>404</v>
      </c>
      <c r="D270" s="25">
        <v>5.7</v>
      </c>
      <c r="E270" s="29" t="s">
        <v>155</v>
      </c>
      <c r="F270" s="29"/>
      <c r="G270" s="25">
        <v>5</v>
      </c>
      <c r="H270" s="27">
        <f t="shared" si="17"/>
        <v>39.713999999999999</v>
      </c>
      <c r="I270" s="25">
        <f t="shared" si="18"/>
        <v>38.122</v>
      </c>
      <c r="J270" s="25">
        <f t="shared" si="16"/>
        <v>1.5919999999999999</v>
      </c>
      <c r="L270" s="25">
        <v>28.911999999999999</v>
      </c>
      <c r="M270" s="25">
        <v>9.2100000000000009</v>
      </c>
      <c r="R270" s="25">
        <v>1.1819999999999999</v>
      </c>
      <c r="S270" s="25">
        <v>0.41</v>
      </c>
    </row>
    <row r="271" spans="1:37" x14ac:dyDescent="0.25">
      <c r="A271" s="25">
        <v>2018</v>
      </c>
      <c r="B271" s="29">
        <v>43294</v>
      </c>
      <c r="C271" s="25" t="s">
        <v>403</v>
      </c>
      <c r="D271" s="25">
        <v>33.799999999999997</v>
      </c>
      <c r="E271" s="29" t="s">
        <v>60</v>
      </c>
      <c r="F271" s="29"/>
      <c r="G271" s="25">
        <v>5</v>
      </c>
      <c r="H271" s="27">
        <f t="shared" si="17"/>
        <v>43.505000000000003</v>
      </c>
      <c r="I271" s="25">
        <f t="shared" si="18"/>
        <v>22.394000000000002</v>
      </c>
      <c r="J271" s="25">
        <f t="shared" si="16"/>
        <v>21.111000000000001</v>
      </c>
      <c r="L271" s="25">
        <v>17.355</v>
      </c>
      <c r="M271" s="25">
        <v>4.1509999999999998</v>
      </c>
      <c r="P271" s="25">
        <v>0.88800000000000001</v>
      </c>
      <c r="R271" s="25">
        <v>20.431000000000001</v>
      </c>
      <c r="S271" s="25">
        <v>0.68</v>
      </c>
    </row>
    <row r="272" spans="1:37" x14ac:dyDescent="0.25">
      <c r="A272" s="25">
        <v>2018</v>
      </c>
      <c r="B272" s="29">
        <v>43304</v>
      </c>
      <c r="C272" s="25" t="s">
        <v>403</v>
      </c>
      <c r="D272" s="25">
        <v>20.399999999999999</v>
      </c>
      <c r="E272" s="29" t="s">
        <v>117</v>
      </c>
      <c r="F272" s="29"/>
      <c r="G272" s="25">
        <v>5</v>
      </c>
      <c r="H272" s="27">
        <f t="shared" si="17"/>
        <v>101.015</v>
      </c>
      <c r="I272" s="25">
        <f t="shared" si="18"/>
        <v>57.405000000000001</v>
      </c>
      <c r="J272" s="25">
        <f t="shared" si="16"/>
        <v>43.61</v>
      </c>
      <c r="L272" s="25">
        <v>18.457999999999998</v>
      </c>
      <c r="M272" s="25">
        <v>31.402000000000001</v>
      </c>
      <c r="P272" s="25">
        <v>7.5449999999999999</v>
      </c>
      <c r="R272" s="25">
        <v>43.61</v>
      </c>
    </row>
    <row r="273" spans="1:37" x14ac:dyDescent="0.25">
      <c r="A273" s="25">
        <v>2018</v>
      </c>
      <c r="B273" s="29">
        <v>43305</v>
      </c>
      <c r="C273" s="25" t="s">
        <v>403</v>
      </c>
      <c r="D273" s="25">
        <v>52.1</v>
      </c>
      <c r="E273" s="29" t="s">
        <v>41</v>
      </c>
      <c r="F273" s="29"/>
      <c r="G273" s="25">
        <v>5</v>
      </c>
      <c r="H273" s="27">
        <f t="shared" si="17"/>
        <v>24.509</v>
      </c>
      <c r="I273" s="25">
        <f t="shared" si="18"/>
        <v>14.094000000000001</v>
      </c>
      <c r="J273" s="25">
        <f t="shared" si="16"/>
        <v>2.9939999999999998</v>
      </c>
      <c r="L273" s="25">
        <v>12.82</v>
      </c>
      <c r="M273" s="25">
        <v>1.274</v>
      </c>
      <c r="Q273" s="25">
        <v>7.4210000000000003</v>
      </c>
      <c r="R273" s="25">
        <v>1.431</v>
      </c>
      <c r="S273" s="25">
        <v>1.5629999999999999</v>
      </c>
      <c r="AK273" s="25">
        <v>7.4210000000000003</v>
      </c>
    </row>
    <row r="274" spans="1:37" x14ac:dyDescent="0.25">
      <c r="A274" s="25">
        <v>2018</v>
      </c>
      <c r="B274" s="29">
        <v>43306</v>
      </c>
      <c r="C274" s="25" t="s">
        <v>404</v>
      </c>
      <c r="D274" s="25">
        <v>5.7</v>
      </c>
      <c r="E274" s="29" t="s">
        <v>155</v>
      </c>
      <c r="F274" s="29"/>
      <c r="G274" s="25">
        <v>15</v>
      </c>
      <c r="H274" s="27">
        <f t="shared" si="17"/>
        <v>55.108000000000004</v>
      </c>
      <c r="I274" s="25">
        <f t="shared" si="18"/>
        <v>26.195999999999998</v>
      </c>
      <c r="J274" s="25">
        <f t="shared" si="16"/>
        <v>28.912000000000003</v>
      </c>
      <c r="L274" s="25">
        <v>20.204999999999998</v>
      </c>
      <c r="M274" s="25">
        <v>5.9909999999999997</v>
      </c>
      <c r="R274" s="25">
        <v>4.4999999999999998E-2</v>
      </c>
      <c r="S274" s="25">
        <v>28.867000000000001</v>
      </c>
    </row>
    <row r="275" spans="1:37" x14ac:dyDescent="0.25">
      <c r="A275" s="25">
        <v>2018</v>
      </c>
      <c r="B275" s="29">
        <v>43293</v>
      </c>
      <c r="C275" s="25" t="s">
        <v>403</v>
      </c>
      <c r="D275" s="25">
        <v>46.2</v>
      </c>
      <c r="E275" s="29" t="s">
        <v>8</v>
      </c>
      <c r="F275" s="29"/>
      <c r="G275" s="25">
        <v>5</v>
      </c>
      <c r="H275" s="27">
        <f t="shared" si="17"/>
        <v>76.045000000000002</v>
      </c>
      <c r="I275" s="25">
        <f t="shared" si="18"/>
        <v>48.529000000000003</v>
      </c>
      <c r="J275" s="25">
        <f t="shared" si="16"/>
        <v>27.516000000000002</v>
      </c>
      <c r="K275" s="25">
        <v>2.61</v>
      </c>
      <c r="L275" s="25">
        <v>11.127000000000001</v>
      </c>
      <c r="M275" s="25">
        <v>34.71</v>
      </c>
      <c r="P275" s="25">
        <v>8.2000000000000003E-2</v>
      </c>
      <c r="Q275" s="25">
        <v>0</v>
      </c>
      <c r="R275" s="25">
        <v>1.1779999999999999</v>
      </c>
      <c r="S275" s="25">
        <v>26.338000000000001</v>
      </c>
      <c r="AK275" s="25">
        <v>0</v>
      </c>
    </row>
    <row r="276" spans="1:37" x14ac:dyDescent="0.25">
      <c r="A276" s="25">
        <v>2018</v>
      </c>
      <c r="B276" s="29">
        <v>43294</v>
      </c>
      <c r="C276" s="25" t="s">
        <v>403</v>
      </c>
      <c r="D276" s="25">
        <v>39.1</v>
      </c>
      <c r="E276" s="29" t="s">
        <v>62</v>
      </c>
      <c r="F276" s="29"/>
      <c r="G276" s="25">
        <v>15</v>
      </c>
      <c r="H276" s="27">
        <f t="shared" si="17"/>
        <v>63.009</v>
      </c>
      <c r="I276" s="25">
        <f t="shared" si="18"/>
        <v>1.4410000000000001</v>
      </c>
      <c r="J276" s="25">
        <f t="shared" si="16"/>
        <v>61.567999999999998</v>
      </c>
      <c r="L276" s="25">
        <v>1.4410000000000001</v>
      </c>
      <c r="R276" s="25">
        <v>29.98</v>
      </c>
      <c r="S276" s="25">
        <v>31.588000000000001</v>
      </c>
    </row>
    <row r="277" spans="1:37" x14ac:dyDescent="0.25">
      <c r="A277" s="25">
        <v>2018</v>
      </c>
      <c r="B277" s="29">
        <v>43293</v>
      </c>
      <c r="C277" s="25" t="s">
        <v>403</v>
      </c>
      <c r="D277" s="25">
        <v>46.2</v>
      </c>
      <c r="E277" s="29" t="s">
        <v>8</v>
      </c>
      <c r="F277" s="29"/>
      <c r="G277" s="25">
        <v>15</v>
      </c>
      <c r="H277" s="27">
        <f t="shared" si="17"/>
        <v>14.292999999999999</v>
      </c>
      <c r="I277" s="25">
        <f t="shared" si="18"/>
        <v>8.6880000000000006</v>
      </c>
      <c r="J277" s="25">
        <f t="shared" si="16"/>
        <v>5.3029999999999999</v>
      </c>
      <c r="L277" s="25">
        <v>8.6880000000000006</v>
      </c>
      <c r="Q277" s="25">
        <v>0.30199999999999999</v>
      </c>
      <c r="R277" s="25">
        <v>9.2999999999999999E-2</v>
      </c>
      <c r="S277" s="25">
        <v>5.21</v>
      </c>
      <c r="AK277" s="25">
        <v>0.30199999999999999</v>
      </c>
    </row>
    <row r="278" spans="1:37" x14ac:dyDescent="0.25">
      <c r="A278" s="25">
        <v>2018</v>
      </c>
      <c r="B278" s="29">
        <v>43294</v>
      </c>
      <c r="C278" s="25" t="s">
        <v>403</v>
      </c>
      <c r="D278" s="25">
        <v>39.6</v>
      </c>
      <c r="E278" s="29" t="s">
        <v>65</v>
      </c>
      <c r="F278" s="29"/>
      <c r="G278" s="25">
        <v>5</v>
      </c>
      <c r="H278" s="27">
        <f t="shared" si="17"/>
        <v>96.21299999999998</v>
      </c>
      <c r="I278" s="25">
        <f t="shared" si="18"/>
        <v>95.320999999999984</v>
      </c>
      <c r="J278" s="25">
        <f t="shared" si="16"/>
        <v>0.8919999999999999</v>
      </c>
      <c r="K278" s="25">
        <v>3.6859999999999999</v>
      </c>
      <c r="L278" s="25">
        <v>80.489999999999995</v>
      </c>
      <c r="M278" s="25">
        <v>10.53</v>
      </c>
      <c r="P278" s="25">
        <v>0.61499999999999999</v>
      </c>
      <c r="R278" s="25">
        <v>0.7</v>
      </c>
      <c r="S278" s="25">
        <v>0.192</v>
      </c>
    </row>
    <row r="279" spans="1:37" x14ac:dyDescent="0.25">
      <c r="A279" s="25">
        <v>2018</v>
      </c>
      <c r="B279" s="29">
        <v>43294</v>
      </c>
      <c r="C279" s="25" t="s">
        <v>403</v>
      </c>
      <c r="D279" s="25">
        <v>35.299999999999997</v>
      </c>
      <c r="E279" s="29" t="s">
        <v>49</v>
      </c>
      <c r="F279" s="29"/>
      <c r="G279" s="25">
        <v>5</v>
      </c>
      <c r="H279" s="27">
        <f t="shared" si="17"/>
        <v>88.983000000000004</v>
      </c>
      <c r="I279" s="25">
        <f t="shared" si="18"/>
        <v>8.6530000000000005</v>
      </c>
      <c r="J279" s="25">
        <f t="shared" si="16"/>
        <v>80.33</v>
      </c>
      <c r="L279" s="25">
        <v>8.23</v>
      </c>
      <c r="M279" s="25">
        <v>0.20799999999999999</v>
      </c>
      <c r="P279" s="25">
        <v>0.215</v>
      </c>
      <c r="R279" s="25">
        <v>80.33</v>
      </c>
    </row>
    <row r="280" spans="1:37" x14ac:dyDescent="0.25">
      <c r="A280" s="25">
        <v>2018</v>
      </c>
      <c r="B280" s="29">
        <v>43306</v>
      </c>
      <c r="C280" s="25" t="s">
        <v>404</v>
      </c>
      <c r="D280" s="25">
        <v>4.5999999999999996</v>
      </c>
      <c r="E280" s="29" t="s">
        <v>136</v>
      </c>
      <c r="F280" s="29"/>
      <c r="G280" s="25">
        <v>15</v>
      </c>
      <c r="H280" s="27">
        <f t="shared" si="17"/>
        <v>85.438000000000017</v>
      </c>
      <c r="I280" s="25">
        <f t="shared" si="18"/>
        <v>64.854000000000013</v>
      </c>
      <c r="J280" s="25">
        <f t="shared" si="16"/>
        <v>20.584</v>
      </c>
      <c r="K280" s="25">
        <v>15.502000000000001</v>
      </c>
      <c r="L280" s="25">
        <v>46.71</v>
      </c>
      <c r="M280" s="25">
        <v>2.5369999999999999</v>
      </c>
      <c r="P280" s="25">
        <v>0.105</v>
      </c>
      <c r="R280" s="25">
        <v>20.497</v>
      </c>
      <c r="S280" s="25">
        <v>8.6999999999999994E-2</v>
      </c>
    </row>
    <row r="281" spans="1:37" x14ac:dyDescent="0.25">
      <c r="A281" s="25">
        <v>2018</v>
      </c>
      <c r="B281" s="29">
        <v>43294</v>
      </c>
      <c r="C281" s="25" t="s">
        <v>402</v>
      </c>
      <c r="D281" s="25">
        <v>4.8</v>
      </c>
      <c r="E281" s="29" t="s">
        <v>58</v>
      </c>
      <c r="F281" s="29"/>
      <c r="G281" s="25">
        <v>5</v>
      </c>
      <c r="H281" s="27">
        <f t="shared" si="17"/>
        <v>57.888999999999996</v>
      </c>
      <c r="I281" s="25">
        <f t="shared" si="18"/>
        <v>36.762</v>
      </c>
      <c r="J281" s="25">
        <f t="shared" si="16"/>
        <v>21.126999999999999</v>
      </c>
      <c r="L281" s="25">
        <v>30.61</v>
      </c>
      <c r="P281" s="25">
        <v>6.1520000000000001</v>
      </c>
      <c r="R281" s="25">
        <v>21.126999999999999</v>
      </c>
    </row>
    <row r="282" spans="1:37" x14ac:dyDescent="0.25">
      <c r="A282" s="25">
        <v>2018</v>
      </c>
      <c r="B282" s="29">
        <v>43304</v>
      </c>
      <c r="C282" s="25" t="s">
        <v>403</v>
      </c>
      <c r="D282" s="25">
        <v>20.7</v>
      </c>
      <c r="E282" s="29" t="s">
        <v>125</v>
      </c>
      <c r="F282" s="29"/>
      <c r="G282" s="25">
        <v>5</v>
      </c>
      <c r="H282" s="27">
        <f t="shared" si="17"/>
        <v>61.346000000000004</v>
      </c>
      <c r="I282" s="25">
        <f t="shared" si="18"/>
        <v>24.006</v>
      </c>
      <c r="J282" s="25">
        <f t="shared" si="16"/>
        <v>37.340000000000003</v>
      </c>
      <c r="L282" s="25">
        <v>16.068999999999999</v>
      </c>
      <c r="M282" s="25">
        <v>6.6340000000000003</v>
      </c>
      <c r="P282" s="25">
        <v>1.3029999999999999</v>
      </c>
      <c r="R282" s="25">
        <v>37.340000000000003</v>
      </c>
    </row>
    <row r="283" spans="1:37" x14ac:dyDescent="0.25">
      <c r="A283" s="25">
        <v>2018</v>
      </c>
      <c r="B283" s="29">
        <v>43306</v>
      </c>
      <c r="C283" s="25" t="s">
        <v>403</v>
      </c>
      <c r="D283" s="25">
        <v>60.2</v>
      </c>
      <c r="E283" s="29" t="s">
        <v>133</v>
      </c>
      <c r="F283" s="29"/>
      <c r="G283" s="25">
        <v>5</v>
      </c>
      <c r="H283" s="27">
        <f t="shared" si="17"/>
        <v>52.183000000000007</v>
      </c>
      <c r="I283" s="25">
        <f t="shared" si="18"/>
        <v>48.036000000000001</v>
      </c>
      <c r="J283" s="25">
        <f t="shared" si="16"/>
        <v>4.1470000000000002</v>
      </c>
      <c r="K283" s="25">
        <v>7.0999999999999994E-2</v>
      </c>
      <c r="L283" s="25">
        <v>29.614000000000001</v>
      </c>
      <c r="M283" s="25">
        <v>18.32</v>
      </c>
      <c r="P283" s="25">
        <v>3.1E-2</v>
      </c>
      <c r="R283" s="25">
        <v>2.496</v>
      </c>
      <c r="S283" s="25">
        <v>1.651</v>
      </c>
    </row>
    <row r="284" spans="1:37" x14ac:dyDescent="0.25">
      <c r="A284" s="25">
        <v>2018</v>
      </c>
      <c r="B284" s="29">
        <v>43305</v>
      </c>
      <c r="C284" s="25" t="s">
        <v>403</v>
      </c>
      <c r="D284" s="25">
        <v>49.1</v>
      </c>
      <c r="E284" s="29" t="s">
        <v>149</v>
      </c>
      <c r="F284" s="29"/>
      <c r="G284" s="25">
        <v>15</v>
      </c>
      <c r="H284" s="27">
        <f t="shared" si="17"/>
        <v>212.61900000000003</v>
      </c>
      <c r="I284" s="25">
        <f t="shared" si="18"/>
        <v>181.12</v>
      </c>
      <c r="J284" s="25">
        <f t="shared" si="16"/>
        <v>31.498999999999999</v>
      </c>
      <c r="L284" s="25">
        <v>181.12</v>
      </c>
      <c r="R284" s="25">
        <v>6.2939999999999996</v>
      </c>
      <c r="S284" s="25">
        <v>25.204999999999998</v>
      </c>
    </row>
    <row r="285" spans="1:37" x14ac:dyDescent="0.25">
      <c r="A285" s="25">
        <v>2018</v>
      </c>
      <c r="B285" s="29">
        <v>43305</v>
      </c>
      <c r="C285" s="25" t="s">
        <v>403</v>
      </c>
      <c r="D285" s="25">
        <v>49.1</v>
      </c>
      <c r="E285" s="29" t="s">
        <v>149</v>
      </c>
      <c r="F285" s="29"/>
      <c r="G285" s="25">
        <v>5</v>
      </c>
      <c r="H285" s="27">
        <f t="shared" si="17"/>
        <v>70.170999999999992</v>
      </c>
      <c r="I285" s="25">
        <f t="shared" si="18"/>
        <v>47.48</v>
      </c>
      <c r="J285" s="25">
        <f t="shared" si="16"/>
        <v>22.691000000000003</v>
      </c>
      <c r="L285" s="25">
        <v>47.48</v>
      </c>
      <c r="R285" s="25">
        <v>14.887</v>
      </c>
      <c r="S285" s="25">
        <v>7.8040000000000003</v>
      </c>
    </row>
    <row r="286" spans="1:37" x14ac:dyDescent="0.25">
      <c r="A286" s="25">
        <v>2018</v>
      </c>
      <c r="B286" s="29">
        <v>43304</v>
      </c>
      <c r="C286" s="25" t="s">
        <v>403</v>
      </c>
      <c r="D286" s="25">
        <v>21.8</v>
      </c>
      <c r="E286" s="29" t="s">
        <v>120</v>
      </c>
      <c r="F286" s="29"/>
      <c r="G286" s="25">
        <v>5</v>
      </c>
      <c r="H286" s="27">
        <f t="shared" si="17"/>
        <v>53.781999999999996</v>
      </c>
      <c r="I286" s="25">
        <f t="shared" si="18"/>
        <v>7.5470000000000006</v>
      </c>
      <c r="J286" s="25">
        <f t="shared" si="16"/>
        <v>46.234999999999999</v>
      </c>
      <c r="L286" s="25">
        <v>4.53</v>
      </c>
      <c r="M286" s="25">
        <v>2.9390000000000001</v>
      </c>
      <c r="P286" s="25">
        <v>7.8E-2</v>
      </c>
      <c r="R286" s="25">
        <v>45.19</v>
      </c>
      <c r="S286" s="25">
        <v>1.0449999999999999</v>
      </c>
    </row>
    <row r="287" spans="1:37" x14ac:dyDescent="0.25">
      <c r="A287" s="25">
        <v>2018</v>
      </c>
      <c r="B287" s="29">
        <v>43306</v>
      </c>
      <c r="C287" s="25" t="s">
        <v>404</v>
      </c>
      <c r="D287" s="25">
        <v>4.5999999999999996</v>
      </c>
      <c r="E287" s="29" t="s">
        <v>136</v>
      </c>
      <c r="F287" s="29"/>
      <c r="G287" s="25">
        <v>5</v>
      </c>
      <c r="H287" s="27">
        <f t="shared" si="17"/>
        <v>75.628</v>
      </c>
      <c r="I287" s="25">
        <f t="shared" si="18"/>
        <v>44.925999999999995</v>
      </c>
      <c r="J287" s="25">
        <f t="shared" si="16"/>
        <v>30.701999999999998</v>
      </c>
      <c r="K287" s="25">
        <v>3.6539999999999999</v>
      </c>
      <c r="L287" s="25">
        <v>26.603999999999999</v>
      </c>
      <c r="M287" s="25">
        <v>14.484</v>
      </c>
      <c r="P287" s="25">
        <v>0.184</v>
      </c>
      <c r="R287" s="25">
        <v>27.896999999999998</v>
      </c>
      <c r="S287" s="25">
        <v>2.8050000000000002</v>
      </c>
    </row>
    <row r="288" spans="1:37" x14ac:dyDescent="0.25">
      <c r="A288" s="25">
        <v>2018</v>
      </c>
      <c r="B288" s="29">
        <v>43305</v>
      </c>
      <c r="C288" s="25" t="s">
        <v>403</v>
      </c>
      <c r="D288" s="25">
        <v>49.3</v>
      </c>
      <c r="E288" s="29" t="s">
        <v>147</v>
      </c>
      <c r="F288" s="29"/>
      <c r="G288" s="25">
        <v>15</v>
      </c>
      <c r="H288" s="27">
        <f t="shared" si="17"/>
        <v>45.015000000000001</v>
      </c>
      <c r="I288" s="25">
        <f t="shared" si="18"/>
        <v>40.557000000000002</v>
      </c>
      <c r="J288" s="25">
        <f t="shared" si="16"/>
        <v>4.4580000000000002</v>
      </c>
      <c r="K288" s="25">
        <v>0.218</v>
      </c>
      <c r="L288" s="25">
        <v>36.89</v>
      </c>
      <c r="M288" s="25">
        <v>3.44</v>
      </c>
      <c r="P288" s="25">
        <v>8.9999999999999993E-3</v>
      </c>
      <c r="R288" s="25">
        <v>0.92300000000000004</v>
      </c>
      <c r="S288" s="25">
        <v>3.5350000000000001</v>
      </c>
    </row>
    <row r="289" spans="1:37" x14ac:dyDescent="0.25">
      <c r="A289" s="25">
        <v>2018</v>
      </c>
      <c r="B289" s="29">
        <v>43304</v>
      </c>
      <c r="C289" s="25" t="s">
        <v>403</v>
      </c>
      <c r="D289" s="25">
        <v>23.8</v>
      </c>
      <c r="E289" s="29" t="s">
        <v>172</v>
      </c>
      <c r="F289" s="29"/>
      <c r="G289" s="25">
        <v>5</v>
      </c>
      <c r="H289" s="27">
        <f t="shared" si="17"/>
        <v>43.49</v>
      </c>
      <c r="I289" s="25">
        <f t="shared" si="18"/>
        <v>7.6470000000000002</v>
      </c>
      <c r="J289" s="25">
        <f t="shared" si="16"/>
        <v>35.843000000000004</v>
      </c>
      <c r="L289" s="25">
        <v>7.532</v>
      </c>
      <c r="P289" s="25">
        <v>0.115</v>
      </c>
      <c r="R289" s="25">
        <v>22.577000000000002</v>
      </c>
      <c r="S289" s="25">
        <v>13.266</v>
      </c>
    </row>
    <row r="290" spans="1:37" x14ac:dyDescent="0.25">
      <c r="A290" s="25">
        <v>2018</v>
      </c>
      <c r="B290" s="29">
        <v>43304</v>
      </c>
      <c r="C290" s="25" t="s">
        <v>403</v>
      </c>
      <c r="D290" s="25">
        <v>20.7</v>
      </c>
      <c r="E290" s="29" t="s">
        <v>125</v>
      </c>
      <c r="F290" s="29"/>
      <c r="G290" s="25">
        <v>15</v>
      </c>
      <c r="H290" s="27">
        <f t="shared" si="17"/>
        <v>53.786000000000001</v>
      </c>
      <c r="I290" s="25">
        <f t="shared" si="18"/>
        <v>22.168999999999997</v>
      </c>
      <c r="J290" s="25">
        <f t="shared" si="16"/>
        <v>31.617000000000001</v>
      </c>
      <c r="L290" s="25">
        <v>14.471</v>
      </c>
      <c r="M290" s="25">
        <v>6.4349999999999996</v>
      </c>
      <c r="P290" s="25">
        <v>1.2629999999999999</v>
      </c>
      <c r="R290" s="25">
        <v>31.617000000000001</v>
      </c>
    </row>
    <row r="291" spans="1:37" x14ac:dyDescent="0.25">
      <c r="A291" s="25">
        <v>2018</v>
      </c>
      <c r="B291" s="29">
        <v>43304</v>
      </c>
      <c r="C291" s="25" t="s">
        <v>403</v>
      </c>
      <c r="D291" s="25">
        <v>21.6</v>
      </c>
      <c r="E291" s="29" t="s">
        <v>115</v>
      </c>
      <c r="F291" s="29"/>
      <c r="G291" s="25">
        <v>5</v>
      </c>
      <c r="H291" s="27">
        <f t="shared" si="17"/>
        <v>29.255000000000003</v>
      </c>
      <c r="I291" s="25">
        <f t="shared" si="18"/>
        <v>11.881</v>
      </c>
      <c r="J291" s="25">
        <f t="shared" si="16"/>
        <v>17.374000000000002</v>
      </c>
      <c r="L291" s="25">
        <v>9.6869999999999994</v>
      </c>
      <c r="M291" s="25">
        <v>2.194</v>
      </c>
      <c r="R291" s="25">
        <v>9.5090000000000003</v>
      </c>
      <c r="S291" s="25">
        <v>7.8650000000000002</v>
      </c>
    </row>
    <row r="292" spans="1:37" x14ac:dyDescent="0.25">
      <c r="A292" s="25">
        <v>2018</v>
      </c>
      <c r="B292" s="29">
        <v>43305</v>
      </c>
      <c r="C292" s="25" t="s">
        <v>403</v>
      </c>
      <c r="D292" s="25">
        <v>49.3</v>
      </c>
      <c r="E292" s="29" t="s">
        <v>147</v>
      </c>
      <c r="F292" s="29"/>
      <c r="G292" s="25">
        <v>5</v>
      </c>
      <c r="H292" s="27">
        <f t="shared" si="17"/>
        <v>56.006000000000007</v>
      </c>
      <c r="I292" s="25">
        <f t="shared" si="18"/>
        <v>33.823</v>
      </c>
      <c r="J292" s="25">
        <f t="shared" si="16"/>
        <v>18.396999999999998</v>
      </c>
      <c r="K292" s="25">
        <v>0.104</v>
      </c>
      <c r="L292" s="25">
        <v>31.335000000000001</v>
      </c>
      <c r="M292" s="25">
        <v>2.3839999999999999</v>
      </c>
      <c r="Q292" s="25">
        <v>3.786</v>
      </c>
      <c r="R292" s="25">
        <v>7.907</v>
      </c>
      <c r="S292" s="25">
        <v>10.49</v>
      </c>
      <c r="AK292" s="25">
        <v>3.786</v>
      </c>
    </row>
    <row r="293" spans="1:37" x14ac:dyDescent="0.25">
      <c r="A293" s="25">
        <v>2018</v>
      </c>
      <c r="B293" s="29">
        <v>43299</v>
      </c>
      <c r="C293" s="25" t="s">
        <v>403</v>
      </c>
      <c r="D293" s="25">
        <v>22.8</v>
      </c>
      <c r="E293" s="29" t="s">
        <v>111</v>
      </c>
      <c r="F293" s="29"/>
      <c r="G293" s="25">
        <v>15</v>
      </c>
      <c r="H293" s="27">
        <f t="shared" si="17"/>
        <v>56.954000000000001</v>
      </c>
      <c r="I293" s="25">
        <f t="shared" si="18"/>
        <v>8.386000000000001</v>
      </c>
      <c r="J293" s="25">
        <f t="shared" si="16"/>
        <v>48.567999999999998</v>
      </c>
      <c r="M293" s="25">
        <v>8.1110000000000007</v>
      </c>
      <c r="P293" s="25">
        <v>0.27500000000000002</v>
      </c>
      <c r="R293" s="25">
        <v>35.19</v>
      </c>
      <c r="S293" s="25">
        <v>13.378</v>
      </c>
    </row>
    <row r="294" spans="1:37" x14ac:dyDescent="0.25">
      <c r="A294" s="25">
        <v>2018</v>
      </c>
      <c r="B294" s="29">
        <v>43299</v>
      </c>
      <c r="C294" s="25" t="s">
        <v>403</v>
      </c>
      <c r="D294" s="25">
        <v>23.4</v>
      </c>
      <c r="E294" s="29" t="s">
        <v>171</v>
      </c>
      <c r="F294" s="29"/>
      <c r="G294" s="25">
        <v>5</v>
      </c>
      <c r="H294" s="27">
        <f t="shared" si="17"/>
        <v>30.994</v>
      </c>
      <c r="I294" s="25">
        <f t="shared" si="18"/>
        <v>3.2030000000000003</v>
      </c>
      <c r="J294" s="25">
        <f t="shared" si="16"/>
        <v>27.791</v>
      </c>
      <c r="L294" s="25">
        <v>0.434</v>
      </c>
      <c r="M294" s="25">
        <v>1.57</v>
      </c>
      <c r="P294" s="25">
        <v>1.1990000000000001</v>
      </c>
      <c r="R294" s="25">
        <v>27.434000000000001</v>
      </c>
      <c r="S294" s="25">
        <v>0.35699999999999998</v>
      </c>
    </row>
    <row r="295" spans="1:37" x14ac:dyDescent="0.25">
      <c r="A295" s="25">
        <v>2018</v>
      </c>
      <c r="B295" s="29">
        <v>43299</v>
      </c>
      <c r="C295" s="25" t="s">
        <v>403</v>
      </c>
      <c r="D295" s="25">
        <v>23.2</v>
      </c>
      <c r="E295" s="29" t="s">
        <v>170</v>
      </c>
      <c r="F295" s="29"/>
      <c r="G295" s="25">
        <v>15</v>
      </c>
      <c r="H295" s="27">
        <f t="shared" si="17"/>
        <v>37.984999999999999</v>
      </c>
      <c r="I295" s="25">
        <f t="shared" si="18"/>
        <v>36.176000000000002</v>
      </c>
      <c r="J295" s="25">
        <f t="shared" si="16"/>
        <v>1.8089999999999999</v>
      </c>
      <c r="L295" s="25">
        <v>3.5459999999999998</v>
      </c>
      <c r="M295" s="25">
        <v>32.630000000000003</v>
      </c>
      <c r="R295" s="25">
        <v>1.8089999999999999</v>
      </c>
    </row>
    <row r="296" spans="1:37" x14ac:dyDescent="0.25">
      <c r="A296" s="25">
        <v>2018</v>
      </c>
      <c r="B296" s="29">
        <v>43298</v>
      </c>
      <c r="C296" s="25" t="s">
        <v>404</v>
      </c>
      <c r="D296" s="25">
        <v>8.3000000000000007</v>
      </c>
      <c r="E296" s="29" t="s">
        <v>83</v>
      </c>
      <c r="F296" s="29"/>
      <c r="G296" s="25">
        <v>15</v>
      </c>
      <c r="H296" s="27">
        <f t="shared" si="17"/>
        <v>66.838000000000008</v>
      </c>
      <c r="I296" s="25">
        <f t="shared" si="18"/>
        <v>49.981999999999999</v>
      </c>
      <c r="J296" s="25">
        <f t="shared" si="16"/>
        <v>3.7479999999999998</v>
      </c>
      <c r="L296" s="25">
        <v>18.161999999999999</v>
      </c>
      <c r="M296" s="25">
        <v>31.82</v>
      </c>
      <c r="Q296" s="25">
        <v>13.108000000000001</v>
      </c>
      <c r="R296" s="25">
        <v>0.82299999999999995</v>
      </c>
      <c r="S296" s="25">
        <v>2.9249999999999998</v>
      </c>
      <c r="AK296" s="25">
        <v>13.108000000000001</v>
      </c>
    </row>
    <row r="297" spans="1:37" x14ac:dyDescent="0.25">
      <c r="A297" s="25">
        <v>2018</v>
      </c>
      <c r="B297" s="29">
        <v>43298</v>
      </c>
      <c r="C297" s="25" t="s">
        <v>403</v>
      </c>
      <c r="D297" s="25">
        <v>18.2</v>
      </c>
      <c r="E297" s="29" t="s">
        <v>145</v>
      </c>
      <c r="F297" s="29"/>
      <c r="G297" s="25">
        <v>15</v>
      </c>
      <c r="H297" s="27">
        <f t="shared" si="17"/>
        <v>56.855999999999995</v>
      </c>
      <c r="I297" s="25">
        <f t="shared" si="18"/>
        <v>54.138999999999996</v>
      </c>
      <c r="J297" s="25">
        <f t="shared" si="16"/>
        <v>2.7170000000000001</v>
      </c>
      <c r="L297" s="25">
        <v>46.23</v>
      </c>
      <c r="M297" s="25">
        <v>7.8710000000000004</v>
      </c>
      <c r="P297" s="25">
        <v>3.7999999999999999E-2</v>
      </c>
      <c r="R297" s="25">
        <v>2.7170000000000001</v>
      </c>
    </row>
    <row r="298" spans="1:37" x14ac:dyDescent="0.25">
      <c r="A298" s="25">
        <v>2018</v>
      </c>
      <c r="B298" s="29">
        <v>43299</v>
      </c>
      <c r="C298" s="25" t="s">
        <v>403</v>
      </c>
      <c r="D298" s="25">
        <v>23.4</v>
      </c>
      <c r="E298" s="29" t="s">
        <v>171</v>
      </c>
      <c r="F298" s="29"/>
      <c r="G298" s="25">
        <v>15</v>
      </c>
      <c r="H298" s="27">
        <f t="shared" si="17"/>
        <v>31.325000000000003</v>
      </c>
      <c r="I298" s="25">
        <f t="shared" si="18"/>
        <v>14.328000000000001</v>
      </c>
      <c r="J298" s="25">
        <f t="shared" si="16"/>
        <v>16.997</v>
      </c>
      <c r="K298" s="25">
        <v>3.5999999999999997E-2</v>
      </c>
      <c r="L298" s="25">
        <v>4.3319999999999999</v>
      </c>
      <c r="M298" s="25">
        <v>9.3390000000000004</v>
      </c>
      <c r="P298" s="25">
        <v>0.621</v>
      </c>
      <c r="R298" s="25">
        <v>16.838999999999999</v>
      </c>
      <c r="S298" s="25">
        <v>0.158</v>
      </c>
    </row>
    <row r="299" spans="1:37" x14ac:dyDescent="0.25">
      <c r="A299" s="25">
        <v>2018</v>
      </c>
      <c r="B299" s="29">
        <v>43299</v>
      </c>
      <c r="C299" s="25" t="s">
        <v>403</v>
      </c>
      <c r="D299" s="25">
        <v>22.8</v>
      </c>
      <c r="E299" s="29" t="s">
        <v>111</v>
      </c>
      <c r="F299" s="29"/>
      <c r="G299" s="25">
        <v>5</v>
      </c>
      <c r="H299" s="27">
        <f t="shared" si="17"/>
        <v>61.888999999999996</v>
      </c>
      <c r="I299" s="25">
        <f t="shared" si="18"/>
        <v>9.1159999999999997</v>
      </c>
      <c r="J299" s="25">
        <f t="shared" si="16"/>
        <v>52.772999999999996</v>
      </c>
      <c r="M299" s="25">
        <v>8.8520000000000003</v>
      </c>
      <c r="P299" s="25">
        <v>0.26400000000000001</v>
      </c>
      <c r="R299" s="25">
        <v>45.5</v>
      </c>
      <c r="S299" s="25">
        <v>7.2729999999999997</v>
      </c>
    </row>
    <row r="300" spans="1:37" x14ac:dyDescent="0.25">
      <c r="A300" s="25">
        <v>2018</v>
      </c>
      <c r="B300" s="29">
        <v>43298</v>
      </c>
      <c r="C300" s="25" t="s">
        <v>403</v>
      </c>
      <c r="D300" s="25">
        <v>8.1</v>
      </c>
      <c r="E300" s="29" t="s">
        <v>68</v>
      </c>
      <c r="F300" s="29"/>
      <c r="G300" s="25">
        <v>15</v>
      </c>
      <c r="H300" s="27">
        <f t="shared" si="17"/>
        <v>48.792999999999999</v>
      </c>
      <c r="I300" s="25">
        <f t="shared" si="18"/>
        <v>9.4339999999999993</v>
      </c>
      <c r="J300" s="25">
        <f t="shared" si="16"/>
        <v>39.359000000000002</v>
      </c>
      <c r="L300" s="25">
        <v>8.3559999999999999</v>
      </c>
      <c r="M300" s="25">
        <v>1.0780000000000001</v>
      </c>
      <c r="R300" s="25">
        <v>36.47</v>
      </c>
      <c r="S300" s="25">
        <v>2.8889999999999998</v>
      </c>
    </row>
    <row r="301" spans="1:37" x14ac:dyDescent="0.25">
      <c r="A301" s="25">
        <v>2018</v>
      </c>
      <c r="B301" s="29">
        <v>43300</v>
      </c>
      <c r="C301" s="25" t="s">
        <v>402</v>
      </c>
      <c r="D301" s="25">
        <v>9.1</v>
      </c>
      <c r="E301" s="29" t="s">
        <v>123</v>
      </c>
      <c r="F301" s="29"/>
      <c r="G301" s="25">
        <v>5</v>
      </c>
      <c r="H301" s="27">
        <f t="shared" si="17"/>
        <v>100.02600000000001</v>
      </c>
      <c r="I301" s="25">
        <f t="shared" si="18"/>
        <v>54.190000000000005</v>
      </c>
      <c r="J301" s="25">
        <f t="shared" si="16"/>
        <v>45.835999999999999</v>
      </c>
      <c r="L301" s="25">
        <v>0.38900000000000001</v>
      </c>
      <c r="M301" s="25">
        <v>49.99</v>
      </c>
      <c r="P301" s="25">
        <v>3.8109999999999999</v>
      </c>
      <c r="R301" s="25">
        <v>45.55</v>
      </c>
      <c r="S301" s="25">
        <v>0.28599999999999998</v>
      </c>
    </row>
    <row r="302" spans="1:37" x14ac:dyDescent="0.25">
      <c r="A302" s="25">
        <v>2018</v>
      </c>
      <c r="B302" s="29">
        <v>43297</v>
      </c>
      <c r="C302" s="25" t="s">
        <v>403</v>
      </c>
      <c r="D302" s="25">
        <v>18.8</v>
      </c>
      <c r="E302" s="29" t="s">
        <v>140</v>
      </c>
      <c r="F302" s="29"/>
      <c r="G302" s="25">
        <v>5</v>
      </c>
      <c r="H302" s="27">
        <f t="shared" si="17"/>
        <v>108.43700000000001</v>
      </c>
      <c r="I302" s="25">
        <f t="shared" si="18"/>
        <v>101.27000000000001</v>
      </c>
      <c r="J302" s="25">
        <f>SUM(R302:T302)</f>
        <v>7.1669999999999998</v>
      </c>
      <c r="K302" s="25">
        <v>37.700000000000003</v>
      </c>
      <c r="L302" s="25">
        <v>63.07</v>
      </c>
      <c r="P302" s="25">
        <v>0.5</v>
      </c>
      <c r="R302" s="25">
        <v>7.1669999999999998</v>
      </c>
    </row>
    <row r="303" spans="1:37" x14ac:dyDescent="0.25">
      <c r="A303" s="25">
        <v>2019</v>
      </c>
      <c r="B303" s="29">
        <v>43663</v>
      </c>
      <c r="C303" s="25" t="s">
        <v>402</v>
      </c>
      <c r="D303" s="25">
        <v>2.7</v>
      </c>
      <c r="E303" s="29" t="s">
        <v>130</v>
      </c>
      <c r="F303" s="29"/>
      <c r="G303" s="25">
        <v>18</v>
      </c>
      <c r="H303" s="27">
        <f t="shared" si="17"/>
        <v>25.067</v>
      </c>
      <c r="I303" s="25">
        <f t="shared" si="18"/>
        <v>14.927000000000001</v>
      </c>
      <c r="J303" s="25">
        <f>SUM(R303:T303)</f>
        <v>2.89</v>
      </c>
      <c r="L303" s="25">
        <v>13.284000000000001</v>
      </c>
      <c r="M303" s="25">
        <v>1.643</v>
      </c>
      <c r="Q303" s="25">
        <v>7.25</v>
      </c>
      <c r="R303" s="25">
        <v>0.26200000000000001</v>
      </c>
      <c r="S303" s="25">
        <v>2.6280000000000001</v>
      </c>
      <c r="AK303" s="25">
        <v>2.9910000000000001</v>
      </c>
    </row>
    <row r="304" spans="1:37" x14ac:dyDescent="0.25">
      <c r="A304" s="25">
        <v>2019</v>
      </c>
      <c r="B304" s="29">
        <v>43663</v>
      </c>
      <c r="C304" s="25" t="s">
        <v>402</v>
      </c>
      <c r="D304" s="25">
        <v>2.7</v>
      </c>
      <c r="E304" s="29" t="s">
        <v>130</v>
      </c>
      <c r="F304" s="29"/>
      <c r="G304" s="25">
        <v>8</v>
      </c>
      <c r="H304" s="27">
        <f t="shared" si="17"/>
        <v>51.192999999999998</v>
      </c>
      <c r="I304" s="25">
        <f t="shared" si="18"/>
        <v>31.388999999999999</v>
      </c>
      <c r="J304" s="25">
        <f t="shared" ref="J304:J367" si="19">SUM(R304:T304)</f>
        <v>9.5449999999999999</v>
      </c>
      <c r="L304" s="25">
        <v>5.9619999999999997</v>
      </c>
      <c r="M304" s="25">
        <v>25.427</v>
      </c>
      <c r="Q304" s="25">
        <v>10.259</v>
      </c>
      <c r="R304" s="25">
        <v>1.2669999999999999</v>
      </c>
      <c r="S304" s="25">
        <v>8.2780000000000005</v>
      </c>
      <c r="AK304" s="25">
        <v>5.9470000000000001</v>
      </c>
    </row>
    <row r="305" spans="1:46" x14ac:dyDescent="0.25">
      <c r="A305" s="25">
        <v>2019</v>
      </c>
      <c r="B305" s="29">
        <v>43661</v>
      </c>
      <c r="C305" s="25" t="s">
        <v>404</v>
      </c>
      <c r="D305" s="25">
        <v>4.2</v>
      </c>
      <c r="E305" s="29" t="s">
        <v>132</v>
      </c>
      <c r="F305" s="29"/>
      <c r="G305" s="25">
        <v>8</v>
      </c>
      <c r="H305" s="27">
        <f t="shared" si="17"/>
        <v>60.826999999999998</v>
      </c>
      <c r="I305" s="25">
        <f t="shared" si="18"/>
        <v>48.039000000000001</v>
      </c>
      <c r="J305" s="25">
        <f t="shared" si="19"/>
        <v>12.788</v>
      </c>
      <c r="K305" s="25">
        <v>13.199</v>
      </c>
      <c r="L305" s="25">
        <v>6.8529999999999998</v>
      </c>
      <c r="M305" s="25">
        <v>23.882999999999999</v>
      </c>
      <c r="P305" s="25">
        <v>4.1040000000000001</v>
      </c>
      <c r="R305" s="25">
        <v>12.788</v>
      </c>
      <c r="AK305" s="25">
        <v>4.6509999999999998</v>
      </c>
    </row>
    <row r="306" spans="1:46" x14ac:dyDescent="0.25">
      <c r="A306" s="25">
        <v>2019</v>
      </c>
      <c r="B306" s="29">
        <v>43662</v>
      </c>
      <c r="C306" s="25" t="s">
        <v>404</v>
      </c>
      <c r="D306" s="25">
        <v>4.2</v>
      </c>
      <c r="E306" s="29" t="s">
        <v>132</v>
      </c>
      <c r="F306" s="29"/>
      <c r="G306" s="25">
        <v>18</v>
      </c>
      <c r="H306" s="27">
        <f t="shared" si="17"/>
        <v>49.208999999999996</v>
      </c>
      <c r="I306" s="25">
        <f t="shared" si="18"/>
        <v>42.586999999999996</v>
      </c>
      <c r="J306" s="25">
        <f t="shared" si="19"/>
        <v>6.6219999999999999</v>
      </c>
      <c r="K306" s="25">
        <v>10.289</v>
      </c>
      <c r="L306" s="25">
        <v>6.79</v>
      </c>
      <c r="M306" s="25">
        <v>20.843</v>
      </c>
      <c r="P306" s="25">
        <v>4.665</v>
      </c>
      <c r="R306" s="25">
        <v>6.0629999999999997</v>
      </c>
      <c r="S306" s="25">
        <v>0.55900000000000005</v>
      </c>
    </row>
    <row r="307" spans="1:46" x14ac:dyDescent="0.25">
      <c r="A307" s="25">
        <v>2019</v>
      </c>
      <c r="B307" s="29">
        <v>43663</v>
      </c>
      <c r="C307" s="25" t="s">
        <v>402</v>
      </c>
      <c r="D307" s="25">
        <v>4.4000000000000004</v>
      </c>
      <c r="E307" s="29" t="s">
        <v>57</v>
      </c>
      <c r="F307" s="29"/>
      <c r="G307" s="25">
        <v>18</v>
      </c>
      <c r="H307" s="27">
        <f t="shared" si="17"/>
        <v>36.194000000000003</v>
      </c>
      <c r="I307" s="25">
        <f t="shared" si="18"/>
        <v>23.56</v>
      </c>
      <c r="J307" s="25">
        <f t="shared" si="19"/>
        <v>12.634</v>
      </c>
      <c r="L307" s="25">
        <v>23.56</v>
      </c>
      <c r="R307" s="25">
        <v>1.181</v>
      </c>
      <c r="S307" s="25">
        <v>11.452999999999999</v>
      </c>
      <c r="AK307" s="25">
        <v>5.4290000000000003</v>
      </c>
    </row>
    <row r="308" spans="1:46" x14ac:dyDescent="0.25">
      <c r="A308" s="25">
        <v>2019</v>
      </c>
      <c r="B308" s="29">
        <v>43663</v>
      </c>
      <c r="C308" s="25" t="s">
        <v>402</v>
      </c>
      <c r="D308" s="25">
        <v>4.4000000000000004</v>
      </c>
      <c r="E308" s="29" t="s">
        <v>57</v>
      </c>
      <c r="F308" s="29"/>
      <c r="G308" s="25">
        <v>8</v>
      </c>
      <c r="H308" s="27">
        <f t="shared" si="17"/>
        <v>48.720000000000006</v>
      </c>
      <c r="I308" s="25">
        <f t="shared" si="18"/>
        <v>42.462000000000003</v>
      </c>
      <c r="J308" s="25">
        <f t="shared" si="19"/>
        <v>6.2580000000000009</v>
      </c>
      <c r="L308" s="25">
        <v>24.936</v>
      </c>
      <c r="M308" s="25">
        <v>17.526</v>
      </c>
      <c r="R308" s="25">
        <v>4.9800000000000004</v>
      </c>
      <c r="S308" s="25">
        <v>1.278</v>
      </c>
      <c r="AK308" s="25">
        <v>19.664999999999999</v>
      </c>
    </row>
    <row r="309" spans="1:46" x14ac:dyDescent="0.25">
      <c r="A309" s="25">
        <v>2019</v>
      </c>
      <c r="B309" s="29">
        <v>43662</v>
      </c>
      <c r="C309" s="25" t="s">
        <v>404</v>
      </c>
      <c r="D309" s="25">
        <v>4.5999999999999996</v>
      </c>
      <c r="E309" s="29" t="s">
        <v>136</v>
      </c>
      <c r="F309" s="29"/>
      <c r="G309" s="25">
        <v>18</v>
      </c>
      <c r="H309" s="27">
        <f t="shared" si="17"/>
        <v>23.901</v>
      </c>
      <c r="I309" s="25">
        <f t="shared" si="18"/>
        <v>14.477</v>
      </c>
      <c r="J309" s="25">
        <f t="shared" si="19"/>
        <v>9.4239999999999995</v>
      </c>
      <c r="K309" s="25">
        <v>0.98699999999999999</v>
      </c>
      <c r="L309" s="25">
        <v>13.141999999999999</v>
      </c>
      <c r="M309" s="25">
        <v>0.20699999999999999</v>
      </c>
      <c r="P309" s="25">
        <v>0.14099999999999999</v>
      </c>
      <c r="R309" s="25">
        <v>1.9</v>
      </c>
      <c r="S309" s="25">
        <v>7.524</v>
      </c>
      <c r="AK309" s="25">
        <v>0.309</v>
      </c>
    </row>
    <row r="310" spans="1:46" x14ac:dyDescent="0.25">
      <c r="A310" s="25">
        <v>2019</v>
      </c>
      <c r="B310" s="29">
        <v>43662</v>
      </c>
      <c r="C310" s="25" t="s">
        <v>404</v>
      </c>
      <c r="D310" s="25">
        <v>4.5999999999999996</v>
      </c>
      <c r="E310" s="29" t="s">
        <v>136</v>
      </c>
      <c r="F310" s="29"/>
      <c r="G310" s="25">
        <v>8</v>
      </c>
      <c r="H310" s="27">
        <f t="shared" si="17"/>
        <v>106.116</v>
      </c>
      <c r="I310" s="25">
        <f t="shared" si="18"/>
        <v>93.466000000000008</v>
      </c>
      <c r="J310" s="25">
        <f t="shared" si="19"/>
        <v>12.65</v>
      </c>
      <c r="K310" s="25">
        <v>52.99</v>
      </c>
      <c r="L310" s="25">
        <v>28.273</v>
      </c>
      <c r="M310" s="25">
        <v>12.167</v>
      </c>
      <c r="P310" s="25">
        <v>3.5999999999999997E-2</v>
      </c>
      <c r="R310" s="25">
        <v>7.8380000000000001</v>
      </c>
      <c r="S310" s="25">
        <v>4.8120000000000003</v>
      </c>
      <c r="AK310" s="25">
        <v>20.728999999999999</v>
      </c>
    </row>
    <row r="311" spans="1:46" x14ac:dyDescent="0.25">
      <c r="A311" s="25">
        <v>2019</v>
      </c>
      <c r="B311" s="29">
        <v>43662</v>
      </c>
      <c r="C311" s="25" t="s">
        <v>404</v>
      </c>
      <c r="D311" s="25">
        <v>4.8</v>
      </c>
      <c r="E311" s="29" t="s">
        <v>137</v>
      </c>
      <c r="F311" s="29"/>
      <c r="G311" s="25">
        <v>18</v>
      </c>
      <c r="H311" s="27">
        <f t="shared" si="17"/>
        <v>70.236999999999995</v>
      </c>
      <c r="I311" s="25">
        <f t="shared" si="18"/>
        <v>62.116999999999997</v>
      </c>
      <c r="J311" s="25">
        <f t="shared" si="19"/>
        <v>8.1199999999999992</v>
      </c>
      <c r="K311" s="25">
        <v>9.92</v>
      </c>
      <c r="L311" s="25">
        <v>26.273</v>
      </c>
      <c r="M311" s="25">
        <v>25.923999999999999</v>
      </c>
      <c r="R311" s="25">
        <v>0.61199999999999999</v>
      </c>
      <c r="S311" s="25">
        <v>7.508</v>
      </c>
      <c r="AK311" s="25">
        <v>15.114000000000001</v>
      </c>
    </row>
    <row r="312" spans="1:46" x14ac:dyDescent="0.25">
      <c r="A312" s="25">
        <v>2019</v>
      </c>
      <c r="B312" s="29">
        <v>43662</v>
      </c>
      <c r="C312" s="25" t="s">
        <v>404</v>
      </c>
      <c r="D312" s="25">
        <v>4.8</v>
      </c>
      <c r="E312" s="29" t="s">
        <v>137</v>
      </c>
      <c r="F312" s="29"/>
      <c r="G312" s="25">
        <v>8</v>
      </c>
      <c r="H312" s="27">
        <f t="shared" si="17"/>
        <v>33.18</v>
      </c>
      <c r="I312" s="25">
        <f t="shared" si="18"/>
        <v>31.202999999999999</v>
      </c>
      <c r="J312" s="25">
        <f t="shared" si="19"/>
        <v>1.9770000000000001</v>
      </c>
      <c r="K312" s="25">
        <v>0.04</v>
      </c>
      <c r="L312" s="25">
        <v>11.683</v>
      </c>
      <c r="M312" s="25">
        <v>19.47</v>
      </c>
      <c r="P312" s="25">
        <v>0.01</v>
      </c>
      <c r="R312" s="25">
        <v>1.0720000000000001</v>
      </c>
      <c r="S312" s="25">
        <v>0.90500000000000003</v>
      </c>
      <c r="AK312" s="25">
        <v>3.0379999999999998</v>
      </c>
    </row>
    <row r="313" spans="1:46" x14ac:dyDescent="0.25">
      <c r="A313" s="25">
        <v>2019</v>
      </c>
      <c r="B313" s="29">
        <v>43664</v>
      </c>
      <c r="C313" s="25" t="s">
        <v>402</v>
      </c>
      <c r="D313" s="25">
        <v>4.8</v>
      </c>
      <c r="E313" s="29" t="s">
        <v>58</v>
      </c>
      <c r="F313" s="29"/>
      <c r="G313" s="25">
        <v>18</v>
      </c>
      <c r="H313" s="27">
        <f t="shared" si="17"/>
        <v>45.283000000000001</v>
      </c>
      <c r="I313" s="25">
        <f t="shared" si="18"/>
        <v>11.755000000000001</v>
      </c>
      <c r="J313" s="25">
        <f t="shared" si="19"/>
        <v>33.527999999999999</v>
      </c>
      <c r="M313" s="25">
        <v>11.755000000000001</v>
      </c>
      <c r="R313" s="25">
        <v>30.855</v>
      </c>
      <c r="S313" s="25">
        <v>2.673</v>
      </c>
      <c r="AK313" s="25">
        <v>5.5869999999999997</v>
      </c>
    </row>
    <row r="314" spans="1:46" x14ac:dyDescent="0.25">
      <c r="A314" s="25">
        <v>2019</v>
      </c>
      <c r="B314" s="29">
        <v>43664</v>
      </c>
      <c r="C314" s="25" t="s">
        <v>402</v>
      </c>
      <c r="D314" s="25">
        <v>4.8</v>
      </c>
      <c r="E314" s="29" t="s">
        <v>58</v>
      </c>
      <c r="F314" s="29"/>
      <c r="G314" s="25">
        <v>8</v>
      </c>
      <c r="H314" s="27">
        <f t="shared" si="17"/>
        <v>3.7269999999999999</v>
      </c>
      <c r="I314" s="25">
        <f t="shared" si="18"/>
        <v>2.4089999999999998</v>
      </c>
      <c r="J314" s="25">
        <f t="shared" si="19"/>
        <v>1.3180000000000001</v>
      </c>
      <c r="L314" s="25">
        <v>0.11799999999999999</v>
      </c>
      <c r="M314" s="25">
        <v>2.2909999999999999</v>
      </c>
      <c r="R314" s="25">
        <v>1.3180000000000001</v>
      </c>
      <c r="AK314" s="25">
        <v>3.254</v>
      </c>
    </row>
    <row r="315" spans="1:46" x14ac:dyDescent="0.25">
      <c r="A315" s="25">
        <v>2019</v>
      </c>
      <c r="B315" s="29">
        <v>43663</v>
      </c>
      <c r="C315" s="25" t="s">
        <v>403</v>
      </c>
      <c r="D315" s="25">
        <v>7.2</v>
      </c>
      <c r="E315" s="29" t="s">
        <v>76</v>
      </c>
      <c r="F315" s="29"/>
      <c r="G315" s="25">
        <v>18</v>
      </c>
      <c r="H315" s="27">
        <f t="shared" si="17"/>
        <v>136.65</v>
      </c>
      <c r="I315" s="25">
        <f t="shared" si="18"/>
        <v>132.62199999999999</v>
      </c>
      <c r="J315" s="25">
        <f t="shared" si="19"/>
        <v>2.9600000000000004</v>
      </c>
      <c r="K315" s="25">
        <v>50.37</v>
      </c>
      <c r="L315" s="25">
        <v>80.739999999999995</v>
      </c>
      <c r="P315" s="25">
        <v>1.512</v>
      </c>
      <c r="Q315" s="25">
        <v>1.0680000000000001</v>
      </c>
      <c r="R315" s="25">
        <v>0.22800000000000001</v>
      </c>
      <c r="S315" s="25">
        <v>2.7320000000000002</v>
      </c>
      <c r="AK315" s="25">
        <v>9.2390000000000008</v>
      </c>
    </row>
    <row r="316" spans="1:46" x14ac:dyDescent="0.25">
      <c r="A316" s="25">
        <v>2019</v>
      </c>
      <c r="B316" s="29">
        <v>43663</v>
      </c>
      <c r="C316" s="25" t="s">
        <v>403</v>
      </c>
      <c r="D316" s="25">
        <v>7.2</v>
      </c>
      <c r="E316" s="29" t="s">
        <v>76</v>
      </c>
      <c r="F316" s="29"/>
      <c r="G316" s="25">
        <v>8</v>
      </c>
      <c r="H316" s="27">
        <f t="shared" si="17"/>
        <v>177.98600000000002</v>
      </c>
      <c r="I316" s="25">
        <f t="shared" si="18"/>
        <v>165.75400000000002</v>
      </c>
      <c r="J316" s="25">
        <f t="shared" si="19"/>
        <v>12.232000000000001</v>
      </c>
      <c r="K316" s="25">
        <v>51.74</v>
      </c>
      <c r="L316" s="25">
        <v>113.53</v>
      </c>
      <c r="P316" s="25">
        <v>0.48399999999999999</v>
      </c>
      <c r="R316" s="25">
        <v>0.48599999999999999</v>
      </c>
      <c r="S316" s="25">
        <v>11.746</v>
      </c>
      <c r="AK316" s="25">
        <v>5.3970000000000002</v>
      </c>
    </row>
    <row r="317" spans="1:46" x14ac:dyDescent="0.25">
      <c r="A317" s="25">
        <v>2019</v>
      </c>
      <c r="B317" s="29">
        <v>43663</v>
      </c>
      <c r="C317" s="25" t="s">
        <v>403</v>
      </c>
      <c r="D317" s="25">
        <v>7.4</v>
      </c>
      <c r="E317" s="29" t="s">
        <v>78</v>
      </c>
      <c r="F317" s="29"/>
      <c r="G317" s="25">
        <v>18</v>
      </c>
      <c r="H317" s="27">
        <f t="shared" si="17"/>
        <v>32.762</v>
      </c>
      <c r="I317" s="25">
        <f t="shared" si="18"/>
        <v>22.116</v>
      </c>
      <c r="J317" s="25">
        <f t="shared" si="19"/>
        <v>10.645999999999999</v>
      </c>
      <c r="L317" s="25">
        <v>4.9400000000000004</v>
      </c>
      <c r="M317" s="25">
        <v>17.056999999999999</v>
      </c>
      <c r="P317" s="25">
        <v>0.11899999999999999</v>
      </c>
      <c r="R317" s="25">
        <v>8.7409999999999997</v>
      </c>
      <c r="S317" s="25">
        <v>1.905</v>
      </c>
      <c r="AK317" s="25">
        <v>2.9860000000000002</v>
      </c>
    </row>
    <row r="318" spans="1:46" x14ac:dyDescent="0.25">
      <c r="A318" s="25">
        <v>2019</v>
      </c>
      <c r="B318" s="29">
        <v>43663</v>
      </c>
      <c r="C318" s="25" t="s">
        <v>403</v>
      </c>
      <c r="D318" s="25">
        <v>7.4</v>
      </c>
      <c r="E318" s="29" t="s">
        <v>78</v>
      </c>
      <c r="F318" s="29"/>
      <c r="G318" s="25">
        <v>8</v>
      </c>
      <c r="H318" s="27">
        <f t="shared" si="17"/>
        <v>47.753</v>
      </c>
      <c r="I318" s="25">
        <f t="shared" si="18"/>
        <v>13.066000000000001</v>
      </c>
      <c r="J318" s="25">
        <f t="shared" si="19"/>
        <v>7.8049999999999997</v>
      </c>
      <c r="L318" s="25">
        <v>12.124000000000001</v>
      </c>
      <c r="M318" s="25">
        <v>0.94199999999999995</v>
      </c>
      <c r="Q318" s="25">
        <v>26.882000000000001</v>
      </c>
      <c r="R318" s="25">
        <v>0.72599999999999998</v>
      </c>
      <c r="S318" s="25">
        <v>7.0789999999999997</v>
      </c>
      <c r="AK318" s="25">
        <v>4.9770000000000003</v>
      </c>
    </row>
    <row r="319" spans="1:46" x14ac:dyDescent="0.25">
      <c r="A319" s="25">
        <v>2019</v>
      </c>
      <c r="B319" s="29">
        <v>43663</v>
      </c>
      <c r="C319" s="25" t="s">
        <v>403</v>
      </c>
      <c r="D319" s="25">
        <v>7.5</v>
      </c>
      <c r="E319" s="29" t="s">
        <v>82</v>
      </c>
      <c r="F319" s="29"/>
      <c r="G319" s="25">
        <v>18</v>
      </c>
      <c r="H319" s="27">
        <f t="shared" si="17"/>
        <v>135.45599999999999</v>
      </c>
      <c r="I319" s="25">
        <f t="shared" si="18"/>
        <v>4.9980000000000002</v>
      </c>
      <c r="J319" s="25">
        <f t="shared" si="19"/>
        <v>130.458</v>
      </c>
      <c r="M319" s="25">
        <v>4.9550000000000001</v>
      </c>
      <c r="P319" s="25">
        <v>4.2999999999999997E-2</v>
      </c>
      <c r="R319" s="25">
        <v>128.49</v>
      </c>
      <c r="S319" s="25">
        <v>1.968</v>
      </c>
      <c r="AK319" s="25">
        <v>0.45100000000000001</v>
      </c>
      <c r="AT319" s="25" t="s">
        <v>408</v>
      </c>
    </row>
    <row r="320" spans="1:46" x14ac:dyDescent="0.25">
      <c r="A320" s="25">
        <v>2019</v>
      </c>
      <c r="B320" s="29">
        <v>43663</v>
      </c>
      <c r="C320" s="25" t="s">
        <v>403</v>
      </c>
      <c r="D320" s="25">
        <v>7.5</v>
      </c>
      <c r="E320" s="29" t="s">
        <v>82</v>
      </c>
      <c r="F320" s="29"/>
      <c r="G320" s="25">
        <v>8</v>
      </c>
      <c r="H320" s="27">
        <f t="shared" si="17"/>
        <v>54.738999999999997</v>
      </c>
      <c r="I320" s="25">
        <f t="shared" si="18"/>
        <v>23.326999999999998</v>
      </c>
      <c r="J320" s="25">
        <f t="shared" si="19"/>
        <v>31.411999999999999</v>
      </c>
      <c r="L320" s="25">
        <v>23.265999999999998</v>
      </c>
      <c r="P320" s="25">
        <v>6.0999999999999999E-2</v>
      </c>
      <c r="R320" s="25">
        <v>26.39</v>
      </c>
      <c r="S320" s="25">
        <v>5.0220000000000002</v>
      </c>
      <c r="AK320" s="25">
        <v>0.39300000000000002</v>
      </c>
    </row>
    <row r="321" spans="1:37" x14ac:dyDescent="0.25">
      <c r="A321" s="25">
        <v>2019</v>
      </c>
      <c r="B321" s="29">
        <v>43662</v>
      </c>
      <c r="C321" s="25" t="s">
        <v>403</v>
      </c>
      <c r="D321" s="25">
        <v>8.1</v>
      </c>
      <c r="E321" s="29" t="s">
        <v>68</v>
      </c>
      <c r="F321" s="29"/>
      <c r="G321" s="25">
        <v>18</v>
      </c>
      <c r="H321" s="27">
        <f t="shared" si="17"/>
        <v>204.43100000000001</v>
      </c>
      <c r="I321" s="25">
        <f t="shared" si="18"/>
        <v>151.11700000000002</v>
      </c>
      <c r="J321" s="25">
        <f t="shared" si="19"/>
        <v>53.313999999999993</v>
      </c>
      <c r="L321" s="25">
        <v>150.9</v>
      </c>
      <c r="M321" s="25">
        <v>0.217</v>
      </c>
      <c r="R321" s="25">
        <v>41.66</v>
      </c>
      <c r="S321" s="25">
        <v>11.654</v>
      </c>
      <c r="AK321" s="25">
        <v>23.827999999999999</v>
      </c>
    </row>
    <row r="322" spans="1:37" x14ac:dyDescent="0.25">
      <c r="A322" s="25">
        <v>2019</v>
      </c>
      <c r="B322" s="29">
        <v>43662</v>
      </c>
      <c r="C322" s="25" t="s">
        <v>403</v>
      </c>
      <c r="D322" s="25">
        <v>8.1</v>
      </c>
      <c r="E322" s="29" t="s">
        <v>68</v>
      </c>
      <c r="F322" s="29"/>
      <c r="G322" s="25">
        <v>8</v>
      </c>
      <c r="H322" s="27">
        <f t="shared" si="17"/>
        <v>92.007000000000005</v>
      </c>
      <c r="I322" s="25">
        <f t="shared" si="18"/>
        <v>49.847999999999999</v>
      </c>
      <c r="J322" s="25">
        <f t="shared" si="19"/>
        <v>42.158999999999999</v>
      </c>
      <c r="L322" s="25">
        <v>43.81</v>
      </c>
      <c r="M322" s="25">
        <v>6.0380000000000003</v>
      </c>
      <c r="R322" s="25">
        <v>41.82</v>
      </c>
      <c r="S322" s="25">
        <v>0.33900000000000002</v>
      </c>
      <c r="AK322" s="25">
        <v>12.843999999999999</v>
      </c>
    </row>
    <row r="323" spans="1:37" x14ac:dyDescent="0.25">
      <c r="A323" s="25">
        <v>2019</v>
      </c>
      <c r="B323" s="29">
        <v>43662</v>
      </c>
      <c r="C323" s="25" t="s">
        <v>403</v>
      </c>
      <c r="D323" s="25">
        <v>8.1999999999999993</v>
      </c>
      <c r="E323" s="29" t="s">
        <v>67</v>
      </c>
      <c r="F323" s="29"/>
      <c r="G323" s="25">
        <v>18</v>
      </c>
      <c r="H323" s="27">
        <f t="shared" si="17"/>
        <v>20.562999999999999</v>
      </c>
      <c r="I323" s="25">
        <f t="shared" si="18"/>
        <v>20.09</v>
      </c>
      <c r="J323" s="25">
        <f t="shared" si="19"/>
        <v>0.47299999999999998</v>
      </c>
      <c r="K323" s="25">
        <v>8.4499999999999993</v>
      </c>
      <c r="L323" s="25">
        <v>0.51400000000000001</v>
      </c>
      <c r="M323" s="25">
        <v>0.90900000000000003</v>
      </c>
      <c r="P323" s="25">
        <v>10.217000000000001</v>
      </c>
      <c r="R323" s="25">
        <v>0.47299999999999998</v>
      </c>
      <c r="AK323" s="25">
        <v>0.63700000000000001</v>
      </c>
    </row>
    <row r="324" spans="1:37" x14ac:dyDescent="0.25">
      <c r="A324" s="25">
        <v>2019</v>
      </c>
      <c r="B324" s="29">
        <v>43662</v>
      </c>
      <c r="C324" s="25" t="s">
        <v>403</v>
      </c>
      <c r="D324" s="25">
        <v>8.1999999999999993</v>
      </c>
      <c r="E324" s="29" t="s">
        <v>67</v>
      </c>
      <c r="F324" s="29"/>
      <c r="G324" s="25">
        <v>8</v>
      </c>
      <c r="H324" s="27">
        <f t="shared" ref="H324:H392" si="20">SUM(K324:U324)</f>
        <v>104.79400000000001</v>
      </c>
      <c r="I324" s="25">
        <f t="shared" ref="I324:I392" si="21">SUM(K324:P324)</f>
        <v>87.433000000000007</v>
      </c>
      <c r="J324" s="25">
        <f t="shared" si="19"/>
        <v>7.9079999999999995</v>
      </c>
      <c r="L324" s="25">
        <v>81.900000000000006</v>
      </c>
      <c r="M324" s="25">
        <v>5.5330000000000004</v>
      </c>
      <c r="Q324" s="25">
        <v>9.4529999999999994</v>
      </c>
      <c r="R324" s="25">
        <v>1.254</v>
      </c>
      <c r="S324" s="25">
        <v>6.6539999999999999</v>
      </c>
      <c r="AK324" s="25">
        <v>3.5369999999999999</v>
      </c>
    </row>
    <row r="325" spans="1:37" x14ac:dyDescent="0.25">
      <c r="A325" s="25">
        <v>2019</v>
      </c>
      <c r="B325" s="29">
        <v>43662</v>
      </c>
      <c r="C325" s="25" t="s">
        <v>403</v>
      </c>
      <c r="D325" s="25">
        <v>8.6</v>
      </c>
      <c r="E325" s="29" t="s">
        <v>74</v>
      </c>
      <c r="F325" s="29"/>
      <c r="G325" s="25">
        <v>18</v>
      </c>
      <c r="H325" s="27">
        <f t="shared" si="20"/>
        <v>17.263000000000002</v>
      </c>
      <c r="I325" s="25">
        <f t="shared" si="21"/>
        <v>16.310000000000002</v>
      </c>
      <c r="J325" s="25">
        <f t="shared" si="19"/>
        <v>0.624</v>
      </c>
      <c r="L325" s="25">
        <v>10.945</v>
      </c>
      <c r="M325" s="25">
        <v>5.3650000000000002</v>
      </c>
      <c r="Q325" s="25">
        <v>0.32900000000000001</v>
      </c>
      <c r="R325" s="25">
        <v>0.624</v>
      </c>
      <c r="AK325" s="25">
        <v>3.0859999999999999</v>
      </c>
    </row>
    <row r="326" spans="1:37" x14ac:dyDescent="0.25">
      <c r="A326" s="25">
        <v>2019</v>
      </c>
      <c r="B326" s="29">
        <v>43662</v>
      </c>
      <c r="C326" s="25" t="s">
        <v>403</v>
      </c>
      <c r="D326" s="25">
        <v>8.6</v>
      </c>
      <c r="E326" s="29" t="s">
        <v>74</v>
      </c>
      <c r="F326" s="29"/>
      <c r="G326" s="25">
        <v>8</v>
      </c>
      <c r="H326" s="27">
        <f t="shared" si="20"/>
        <v>30.866</v>
      </c>
      <c r="I326" s="25">
        <f t="shared" si="21"/>
        <v>22.927</v>
      </c>
      <c r="J326" s="25">
        <f t="shared" si="19"/>
        <v>0.873</v>
      </c>
      <c r="L326" s="25">
        <v>20.062000000000001</v>
      </c>
      <c r="M326" s="25">
        <v>2.8450000000000002</v>
      </c>
      <c r="P326" s="25">
        <v>0.02</v>
      </c>
      <c r="Q326" s="25">
        <v>7.0659999999999998</v>
      </c>
      <c r="S326" s="25">
        <v>0.873</v>
      </c>
      <c r="AK326" s="25">
        <v>9.734</v>
      </c>
    </row>
    <row r="327" spans="1:37" x14ac:dyDescent="0.25">
      <c r="A327" s="25">
        <v>2019</v>
      </c>
      <c r="B327" s="29">
        <v>43662</v>
      </c>
      <c r="C327" s="25" t="s">
        <v>403</v>
      </c>
      <c r="D327" s="25">
        <v>9.1</v>
      </c>
      <c r="E327" s="29" t="s">
        <v>69</v>
      </c>
      <c r="F327" s="29"/>
      <c r="G327" s="25">
        <v>18</v>
      </c>
      <c r="H327" s="27">
        <f t="shared" si="20"/>
        <v>136.03899999999999</v>
      </c>
      <c r="I327" s="25">
        <f t="shared" si="21"/>
        <v>94.819000000000003</v>
      </c>
      <c r="J327" s="25">
        <f t="shared" si="19"/>
        <v>41.22</v>
      </c>
      <c r="L327" s="25">
        <v>63.98</v>
      </c>
      <c r="M327" s="25">
        <v>16.777000000000001</v>
      </c>
      <c r="P327" s="25">
        <v>14.061999999999999</v>
      </c>
      <c r="R327" s="25">
        <v>41.22</v>
      </c>
      <c r="AK327" s="25">
        <v>7.0010000000000003</v>
      </c>
    </row>
    <row r="328" spans="1:37" x14ac:dyDescent="0.25">
      <c r="A328" s="25">
        <v>2019</v>
      </c>
      <c r="B328" s="29">
        <v>43662</v>
      </c>
      <c r="C328" s="25" t="s">
        <v>403</v>
      </c>
      <c r="D328" s="25">
        <v>9.1</v>
      </c>
      <c r="E328" s="29" t="s">
        <v>69</v>
      </c>
      <c r="F328" s="29"/>
      <c r="G328" s="25">
        <v>8</v>
      </c>
      <c r="H328" s="27">
        <f t="shared" si="20"/>
        <v>97.331000000000003</v>
      </c>
      <c r="I328" s="25">
        <f t="shared" si="21"/>
        <v>79.332000000000008</v>
      </c>
      <c r="J328" s="25">
        <f t="shared" si="19"/>
        <v>17.998999999999999</v>
      </c>
      <c r="L328" s="25">
        <v>61.36</v>
      </c>
      <c r="M328" s="25">
        <v>4.6890000000000001</v>
      </c>
      <c r="P328" s="25">
        <v>13.282999999999999</v>
      </c>
      <c r="R328" s="25">
        <v>17.998999999999999</v>
      </c>
      <c r="AK328" s="25">
        <v>12.003</v>
      </c>
    </row>
    <row r="329" spans="1:37" x14ac:dyDescent="0.25">
      <c r="A329" s="25">
        <v>2019</v>
      </c>
      <c r="B329" s="29">
        <v>43663</v>
      </c>
      <c r="C329" s="25" t="s">
        <v>402</v>
      </c>
      <c r="D329" s="25">
        <v>9.1</v>
      </c>
      <c r="E329" s="29" t="s">
        <v>123</v>
      </c>
      <c r="F329" s="29"/>
      <c r="G329" s="25">
        <v>18</v>
      </c>
      <c r="H329" s="27">
        <f t="shared" si="20"/>
        <v>146.50900000000001</v>
      </c>
      <c r="I329" s="25">
        <f t="shared" si="21"/>
        <v>113.492</v>
      </c>
      <c r="J329" s="25">
        <f t="shared" si="19"/>
        <v>33.017000000000003</v>
      </c>
      <c r="L329" s="25">
        <v>17.138000000000002</v>
      </c>
      <c r="M329" s="25">
        <v>76.42</v>
      </c>
      <c r="P329" s="25">
        <v>19.934000000000001</v>
      </c>
      <c r="R329" s="25">
        <v>32.75</v>
      </c>
      <c r="S329" s="25">
        <v>0.26700000000000002</v>
      </c>
      <c r="AK329" s="25">
        <v>4.984</v>
      </c>
    </row>
    <row r="330" spans="1:37" x14ac:dyDescent="0.25">
      <c r="A330" s="25">
        <v>2019</v>
      </c>
      <c r="B330" s="29">
        <v>43663</v>
      </c>
      <c r="C330" s="25" t="s">
        <v>402</v>
      </c>
      <c r="D330" s="25">
        <v>9.1</v>
      </c>
      <c r="E330" s="29" t="s">
        <v>123</v>
      </c>
      <c r="F330" s="29"/>
      <c r="G330" s="25">
        <v>8</v>
      </c>
      <c r="H330" s="27">
        <f t="shared" si="20"/>
        <v>135.10599999999999</v>
      </c>
      <c r="I330" s="25">
        <f t="shared" si="21"/>
        <v>105.75700000000001</v>
      </c>
      <c r="J330" s="25">
        <f t="shared" si="19"/>
        <v>29.349</v>
      </c>
      <c r="K330" s="25">
        <v>1.304</v>
      </c>
      <c r="L330" s="25">
        <v>22.172999999999998</v>
      </c>
      <c r="M330" s="25">
        <v>36.33</v>
      </c>
      <c r="P330" s="25">
        <v>45.95</v>
      </c>
      <c r="R330" s="25">
        <v>27.297000000000001</v>
      </c>
      <c r="S330" s="25">
        <v>2.052</v>
      </c>
      <c r="AK330" s="25">
        <v>4.8620000000000001</v>
      </c>
    </row>
    <row r="331" spans="1:37" x14ac:dyDescent="0.25">
      <c r="A331" s="25">
        <v>2019</v>
      </c>
      <c r="B331" s="29">
        <v>43662</v>
      </c>
      <c r="C331" s="25" t="s">
        <v>403</v>
      </c>
      <c r="D331" s="25">
        <v>9.1999999999999993</v>
      </c>
      <c r="E331" s="29" t="s">
        <v>91</v>
      </c>
      <c r="F331" s="29"/>
      <c r="G331" s="25">
        <v>18</v>
      </c>
      <c r="H331" s="27">
        <f t="shared" si="20"/>
        <v>33.033000000000001</v>
      </c>
      <c r="I331" s="25">
        <f t="shared" si="21"/>
        <v>29.893000000000001</v>
      </c>
      <c r="J331" s="25">
        <f t="shared" si="19"/>
        <v>3.1399999999999997</v>
      </c>
      <c r="K331" s="25">
        <v>0.32200000000000001</v>
      </c>
      <c r="L331" s="25">
        <v>6.077</v>
      </c>
      <c r="M331" s="25">
        <v>23.494</v>
      </c>
      <c r="R331" s="25">
        <v>2.6309999999999998</v>
      </c>
      <c r="S331" s="25">
        <v>0.50900000000000001</v>
      </c>
      <c r="AK331" s="25">
        <v>2.63</v>
      </c>
    </row>
    <row r="332" spans="1:37" x14ac:dyDescent="0.25">
      <c r="A332" s="25">
        <v>2019</v>
      </c>
      <c r="B332" s="29">
        <v>43662</v>
      </c>
      <c r="C332" s="25" t="s">
        <v>403</v>
      </c>
      <c r="D332" s="25">
        <v>9.1999999999999993</v>
      </c>
      <c r="E332" s="29" t="s">
        <v>91</v>
      </c>
      <c r="F332" s="29"/>
      <c r="G332" s="25">
        <v>8</v>
      </c>
      <c r="H332" s="27">
        <f t="shared" si="20"/>
        <v>49.942999999999998</v>
      </c>
      <c r="I332" s="25">
        <f t="shared" si="21"/>
        <v>42.239999999999995</v>
      </c>
      <c r="J332" s="25">
        <f t="shared" si="19"/>
        <v>7.7030000000000003</v>
      </c>
      <c r="L332" s="25">
        <v>26.614999999999998</v>
      </c>
      <c r="M332" s="25">
        <v>15.563000000000001</v>
      </c>
      <c r="P332" s="25">
        <v>6.2E-2</v>
      </c>
      <c r="R332" s="25">
        <v>6.0970000000000004</v>
      </c>
      <c r="S332" s="25">
        <v>1.6060000000000001</v>
      </c>
      <c r="AK332" s="25">
        <v>13.329000000000001</v>
      </c>
    </row>
    <row r="333" spans="1:37" x14ac:dyDescent="0.25">
      <c r="A333" s="25">
        <v>2019</v>
      </c>
      <c r="B333" s="29">
        <v>43663</v>
      </c>
      <c r="C333" s="25" t="s">
        <v>402</v>
      </c>
      <c r="D333" s="25">
        <v>9.6</v>
      </c>
      <c r="E333" s="29" t="s">
        <v>122</v>
      </c>
      <c r="F333" s="29"/>
      <c r="G333" s="25">
        <v>18</v>
      </c>
      <c r="H333" s="27">
        <f t="shared" si="20"/>
        <v>88.461000000000013</v>
      </c>
      <c r="I333" s="25">
        <f t="shared" si="21"/>
        <v>56.031000000000006</v>
      </c>
      <c r="J333" s="25">
        <f t="shared" si="19"/>
        <v>32.43</v>
      </c>
      <c r="L333" s="25">
        <v>35.18</v>
      </c>
      <c r="M333" s="25">
        <v>19.702000000000002</v>
      </c>
      <c r="P333" s="25">
        <v>1.149</v>
      </c>
      <c r="R333" s="25">
        <v>32.43</v>
      </c>
      <c r="AK333" s="25">
        <v>15.327999999999999</v>
      </c>
    </row>
    <row r="334" spans="1:37" x14ac:dyDescent="0.25">
      <c r="A334" s="25">
        <v>2019</v>
      </c>
      <c r="B334" s="29">
        <v>43663</v>
      </c>
      <c r="C334" s="25" t="s">
        <v>402</v>
      </c>
      <c r="D334" s="25">
        <v>9.6</v>
      </c>
      <c r="E334" s="29" t="s">
        <v>122</v>
      </c>
      <c r="F334" s="29"/>
      <c r="G334" s="25">
        <v>8</v>
      </c>
      <c r="H334" s="27">
        <f t="shared" si="20"/>
        <v>110.31</v>
      </c>
      <c r="I334" s="25">
        <f t="shared" si="21"/>
        <v>69.27</v>
      </c>
      <c r="J334" s="25">
        <f t="shared" si="19"/>
        <v>41.04</v>
      </c>
      <c r="L334" s="25">
        <v>32.020000000000003</v>
      </c>
      <c r="M334" s="25">
        <v>36.369999999999997</v>
      </c>
      <c r="P334" s="25">
        <v>0.88</v>
      </c>
      <c r="R334" s="25">
        <v>41.04</v>
      </c>
      <c r="AK334" s="25">
        <v>19.611000000000001</v>
      </c>
    </row>
    <row r="335" spans="1:37" x14ac:dyDescent="0.25">
      <c r="A335" s="25">
        <v>2019</v>
      </c>
      <c r="B335" s="29">
        <v>43664</v>
      </c>
      <c r="C335" s="25" t="s">
        <v>402</v>
      </c>
      <c r="D335" s="25">
        <v>10.1</v>
      </c>
      <c r="E335" s="29" t="s">
        <v>142</v>
      </c>
      <c r="F335" s="29"/>
      <c r="G335" s="25">
        <v>18</v>
      </c>
      <c r="H335" s="27">
        <f t="shared" si="20"/>
        <v>62.538000000000004</v>
      </c>
      <c r="I335" s="25">
        <f t="shared" si="21"/>
        <v>55.575000000000003</v>
      </c>
      <c r="J335" s="25">
        <f t="shared" si="19"/>
        <v>6.9630000000000001</v>
      </c>
      <c r="L335" s="25">
        <v>36.79</v>
      </c>
      <c r="M335" s="25">
        <v>18.64</v>
      </c>
      <c r="P335" s="25">
        <v>0.14499999999999999</v>
      </c>
      <c r="R335" s="25">
        <v>6.9630000000000001</v>
      </c>
      <c r="AK335" s="25">
        <v>22.181999999999999</v>
      </c>
    </row>
    <row r="336" spans="1:37" x14ac:dyDescent="0.25">
      <c r="A336" s="25">
        <v>2019</v>
      </c>
      <c r="B336" s="29">
        <v>43664</v>
      </c>
      <c r="C336" s="25" t="s">
        <v>402</v>
      </c>
      <c r="D336" s="25">
        <v>10.1</v>
      </c>
      <c r="E336" s="29" t="s">
        <v>142</v>
      </c>
      <c r="F336" s="29"/>
      <c r="G336" s="25">
        <v>8</v>
      </c>
      <c r="H336" s="27">
        <f t="shared" si="20"/>
        <v>73.866</v>
      </c>
      <c r="I336" s="25">
        <f t="shared" si="21"/>
        <v>63.593000000000004</v>
      </c>
      <c r="J336" s="25">
        <f t="shared" si="19"/>
        <v>10.273</v>
      </c>
      <c r="L336" s="25">
        <v>41.2</v>
      </c>
      <c r="M336" s="25">
        <v>20.928999999999998</v>
      </c>
      <c r="P336" s="25">
        <v>1.464</v>
      </c>
      <c r="R336" s="25">
        <v>10.273</v>
      </c>
      <c r="AK336" s="25">
        <v>12.225</v>
      </c>
    </row>
    <row r="337" spans="1:46" x14ac:dyDescent="0.25">
      <c r="A337" s="25">
        <v>2019</v>
      </c>
      <c r="B337" s="29">
        <v>43663</v>
      </c>
      <c r="C337" s="25" t="s">
        <v>403</v>
      </c>
      <c r="D337" s="25">
        <v>10.3</v>
      </c>
      <c r="E337" s="29" t="s">
        <v>85</v>
      </c>
      <c r="F337" s="29"/>
      <c r="G337" s="25">
        <v>18</v>
      </c>
      <c r="H337" s="27">
        <f t="shared" si="20"/>
        <v>19.27</v>
      </c>
      <c r="I337" s="25">
        <f t="shared" si="21"/>
        <v>6.1749999999999998</v>
      </c>
      <c r="J337" s="25">
        <f t="shared" si="19"/>
        <v>7.6609999999999996</v>
      </c>
      <c r="L337" s="25">
        <v>5.3410000000000002</v>
      </c>
      <c r="M337" s="25">
        <v>0.83399999999999996</v>
      </c>
      <c r="Q337" s="25">
        <v>5.4340000000000002</v>
      </c>
      <c r="R337" s="25">
        <v>0.35799999999999998</v>
      </c>
      <c r="S337" s="25">
        <v>7.3029999999999999</v>
      </c>
      <c r="AK337" s="25">
        <v>0.64900000000000002</v>
      </c>
    </row>
    <row r="338" spans="1:46" x14ac:dyDescent="0.25">
      <c r="A338" s="25">
        <v>2019</v>
      </c>
      <c r="B338" s="29">
        <v>43663</v>
      </c>
      <c r="C338" s="25" t="s">
        <v>403</v>
      </c>
      <c r="D338" s="25">
        <v>10.3</v>
      </c>
      <c r="E338" s="29" t="s">
        <v>85</v>
      </c>
      <c r="F338" s="29"/>
      <c r="G338" s="25">
        <v>8</v>
      </c>
      <c r="H338" s="27">
        <f t="shared" si="20"/>
        <v>3.9020000000000001</v>
      </c>
      <c r="I338" s="25">
        <f t="shared" si="21"/>
        <v>2.7080000000000002</v>
      </c>
      <c r="J338" s="25">
        <f t="shared" si="19"/>
        <v>1.194</v>
      </c>
      <c r="M338" s="25">
        <v>2.7080000000000002</v>
      </c>
      <c r="S338" s="25">
        <v>1.194</v>
      </c>
      <c r="AK338" s="25">
        <v>0.67300000000000004</v>
      </c>
    </row>
    <row r="339" spans="1:46" x14ac:dyDescent="0.25">
      <c r="A339" s="25">
        <v>2019</v>
      </c>
      <c r="B339" s="29">
        <v>43664</v>
      </c>
      <c r="C339" s="25" t="s">
        <v>403</v>
      </c>
      <c r="D339" s="25">
        <v>18.2</v>
      </c>
      <c r="E339" s="29" t="s">
        <v>145</v>
      </c>
      <c r="F339" s="29"/>
      <c r="G339" s="25">
        <v>18</v>
      </c>
      <c r="H339" s="27">
        <f t="shared" si="20"/>
        <v>48.773000000000003</v>
      </c>
      <c r="I339" s="25">
        <f t="shared" si="21"/>
        <v>48.113</v>
      </c>
      <c r="J339" s="25">
        <f t="shared" si="19"/>
        <v>0.66</v>
      </c>
      <c r="L339" s="25">
        <v>46.65</v>
      </c>
      <c r="M339" s="25">
        <v>1.4630000000000001</v>
      </c>
      <c r="R339" s="25">
        <v>0.496</v>
      </c>
      <c r="S339" s="25">
        <v>0.16400000000000001</v>
      </c>
      <c r="AK339" s="25">
        <v>15.26</v>
      </c>
    </row>
    <row r="340" spans="1:46" x14ac:dyDescent="0.25">
      <c r="A340" s="25">
        <v>2019</v>
      </c>
      <c r="B340" s="29">
        <v>43664</v>
      </c>
      <c r="C340" s="25" t="s">
        <v>403</v>
      </c>
      <c r="D340" s="25">
        <v>18.2</v>
      </c>
      <c r="E340" s="29" t="s">
        <v>145</v>
      </c>
      <c r="F340" s="29"/>
      <c r="G340" s="25">
        <v>8</v>
      </c>
      <c r="H340" s="27">
        <f t="shared" si="20"/>
        <v>57.326999999999998</v>
      </c>
      <c r="I340" s="25">
        <f t="shared" si="21"/>
        <v>51.274999999999999</v>
      </c>
      <c r="J340" s="25">
        <f t="shared" si="19"/>
        <v>6.0519999999999996</v>
      </c>
      <c r="L340" s="25">
        <v>46.15</v>
      </c>
      <c r="M340" s="25">
        <v>5.125</v>
      </c>
      <c r="R340" s="25">
        <v>6.0519999999999996</v>
      </c>
      <c r="AK340" s="25">
        <v>11.05</v>
      </c>
    </row>
    <row r="341" spans="1:46" x14ac:dyDescent="0.25">
      <c r="A341" s="25">
        <v>2019</v>
      </c>
      <c r="B341" s="29">
        <v>43664</v>
      </c>
      <c r="C341" s="25" t="s">
        <v>403</v>
      </c>
      <c r="D341" s="25">
        <v>18.399999999999999</v>
      </c>
      <c r="E341" s="29" t="s">
        <v>138</v>
      </c>
      <c r="F341" s="29"/>
      <c r="G341" s="25">
        <v>8</v>
      </c>
      <c r="H341" s="27">
        <f t="shared" si="20"/>
        <v>71.180000000000007</v>
      </c>
      <c r="I341" s="25">
        <f t="shared" si="21"/>
        <v>48.89500000000001</v>
      </c>
      <c r="J341" s="25">
        <f t="shared" si="19"/>
        <v>22.285</v>
      </c>
      <c r="K341" s="25">
        <v>5.508</v>
      </c>
      <c r="L341" s="25">
        <v>39.200000000000003</v>
      </c>
      <c r="M341" s="25">
        <v>3.0390000000000001</v>
      </c>
      <c r="P341" s="25">
        <v>1.1479999999999999</v>
      </c>
      <c r="R341" s="25">
        <v>20.956</v>
      </c>
      <c r="S341" s="25">
        <v>1.329</v>
      </c>
      <c r="AK341" s="25">
        <v>14.006</v>
      </c>
    </row>
    <row r="342" spans="1:46" x14ac:dyDescent="0.25">
      <c r="A342" s="25">
        <v>2019</v>
      </c>
      <c r="B342" s="29">
        <v>43665</v>
      </c>
      <c r="C342" s="25" t="s">
        <v>403</v>
      </c>
      <c r="D342" s="25">
        <v>18.399999999999999</v>
      </c>
      <c r="E342" s="29" t="s">
        <v>138</v>
      </c>
      <c r="F342" s="29"/>
      <c r="G342" s="25">
        <v>18</v>
      </c>
      <c r="H342" s="27">
        <f t="shared" si="20"/>
        <v>102.512</v>
      </c>
      <c r="I342" s="25">
        <f t="shared" si="21"/>
        <v>63.012</v>
      </c>
      <c r="J342" s="25">
        <f t="shared" si="19"/>
        <v>39.5</v>
      </c>
      <c r="K342" s="25">
        <v>0.67700000000000005</v>
      </c>
      <c r="L342" s="25">
        <v>49.64</v>
      </c>
      <c r="M342" s="25">
        <v>11.532999999999999</v>
      </c>
      <c r="P342" s="25">
        <v>1.1619999999999999</v>
      </c>
      <c r="R342" s="25">
        <v>39.5</v>
      </c>
      <c r="AK342" s="25">
        <v>4.0650000000000004</v>
      </c>
    </row>
    <row r="343" spans="1:46" x14ac:dyDescent="0.25">
      <c r="A343" s="25">
        <v>2019</v>
      </c>
      <c r="B343" s="29">
        <v>43665</v>
      </c>
      <c r="C343" s="25" t="s">
        <v>403</v>
      </c>
      <c r="D343" s="25">
        <v>18.8</v>
      </c>
      <c r="E343" s="29" t="s">
        <v>140</v>
      </c>
      <c r="F343" s="29"/>
      <c r="G343" s="25">
        <v>18</v>
      </c>
      <c r="H343" s="27">
        <f t="shared" si="20"/>
        <v>115.93899999999999</v>
      </c>
      <c r="I343" s="25">
        <f t="shared" si="21"/>
        <v>112.59099999999999</v>
      </c>
      <c r="J343" s="25">
        <f t="shared" si="19"/>
        <v>3.3479999999999999</v>
      </c>
      <c r="K343" s="25">
        <v>39.6</v>
      </c>
      <c r="L343" s="25">
        <v>71.13</v>
      </c>
      <c r="M343" s="25">
        <v>1.147</v>
      </c>
      <c r="P343" s="25">
        <v>0.71399999999999997</v>
      </c>
      <c r="R343" s="25">
        <v>3.3479999999999999</v>
      </c>
      <c r="AK343" s="25">
        <v>4.7679999999999998</v>
      </c>
    </row>
    <row r="344" spans="1:46" x14ac:dyDescent="0.25">
      <c r="A344" s="25">
        <v>2019</v>
      </c>
      <c r="B344" s="29">
        <v>43665</v>
      </c>
      <c r="C344" s="25" t="s">
        <v>403</v>
      </c>
      <c r="D344" s="25">
        <v>18.8</v>
      </c>
      <c r="E344" s="29" t="s">
        <v>140</v>
      </c>
      <c r="F344" s="29"/>
      <c r="G344" s="25">
        <v>8</v>
      </c>
      <c r="H344" s="27">
        <f t="shared" si="20"/>
        <v>105.33699999999999</v>
      </c>
      <c r="I344" s="25">
        <f t="shared" si="21"/>
        <v>100.53599999999999</v>
      </c>
      <c r="J344" s="25">
        <f t="shared" si="19"/>
        <v>4.8010000000000002</v>
      </c>
      <c r="K344" s="25">
        <v>59.14</v>
      </c>
      <c r="L344" s="25">
        <v>28.398</v>
      </c>
      <c r="M344" s="25">
        <v>11.55</v>
      </c>
      <c r="P344" s="25">
        <v>1.448</v>
      </c>
      <c r="R344" s="25">
        <v>4.8010000000000002</v>
      </c>
      <c r="AK344" s="25">
        <v>17.335000000000001</v>
      </c>
    </row>
    <row r="345" spans="1:46" x14ac:dyDescent="0.25">
      <c r="A345" s="25">
        <v>2019</v>
      </c>
      <c r="B345" s="29">
        <v>43661</v>
      </c>
      <c r="C345" s="25" t="s">
        <v>403</v>
      </c>
      <c r="D345" s="25">
        <v>20.399999999999999</v>
      </c>
      <c r="E345" s="29" t="s">
        <v>117</v>
      </c>
      <c r="F345" s="29"/>
      <c r="G345" s="25">
        <v>8</v>
      </c>
      <c r="H345" s="27">
        <f t="shared" si="20"/>
        <v>62.104999999999997</v>
      </c>
      <c r="I345" s="25">
        <f t="shared" si="21"/>
        <v>45.964999999999996</v>
      </c>
      <c r="J345" s="25">
        <f t="shared" si="19"/>
        <v>16.14</v>
      </c>
      <c r="L345" s="25">
        <v>24.613</v>
      </c>
      <c r="M345" s="25">
        <v>12.186999999999999</v>
      </c>
      <c r="P345" s="25">
        <v>9.1649999999999991</v>
      </c>
      <c r="R345" s="25">
        <v>16.14</v>
      </c>
      <c r="AK345" s="25">
        <v>1.8879999999999999</v>
      </c>
    </row>
    <row r="346" spans="1:46" x14ac:dyDescent="0.25">
      <c r="A346" s="25">
        <v>2019</v>
      </c>
      <c r="B346" s="29">
        <v>43663</v>
      </c>
      <c r="C346" s="25" t="s">
        <v>403</v>
      </c>
      <c r="D346" s="25">
        <v>20.399999999999999</v>
      </c>
      <c r="E346" s="29" t="s">
        <v>117</v>
      </c>
      <c r="F346" s="29"/>
      <c r="G346" s="25">
        <v>18</v>
      </c>
      <c r="H346" s="27">
        <f t="shared" si="20"/>
        <v>130.82600000000002</v>
      </c>
      <c r="I346" s="25">
        <f t="shared" si="21"/>
        <v>109.81700000000001</v>
      </c>
      <c r="J346" s="25">
        <f t="shared" si="19"/>
        <v>21.009</v>
      </c>
      <c r="L346" s="25">
        <v>23.01</v>
      </c>
      <c r="M346" s="25">
        <v>13.867000000000001</v>
      </c>
      <c r="P346" s="25">
        <v>72.94</v>
      </c>
      <c r="R346" s="25">
        <v>20.655000000000001</v>
      </c>
      <c r="S346" s="25">
        <v>0.35399999999999998</v>
      </c>
      <c r="AK346" s="25">
        <v>2.7440000000000002</v>
      </c>
    </row>
    <row r="347" spans="1:46" x14ac:dyDescent="0.25">
      <c r="A347" s="25">
        <v>2019</v>
      </c>
      <c r="B347" s="29">
        <v>43664</v>
      </c>
      <c r="C347" s="25" t="s">
        <v>403</v>
      </c>
      <c r="D347" s="25">
        <v>20.7</v>
      </c>
      <c r="E347" s="29" t="s">
        <v>125</v>
      </c>
      <c r="F347" s="29"/>
      <c r="G347" s="25">
        <v>18</v>
      </c>
      <c r="H347" s="27">
        <f t="shared" si="20"/>
        <v>89.37700000000001</v>
      </c>
      <c r="I347" s="25">
        <f t="shared" si="21"/>
        <v>32.972000000000001</v>
      </c>
      <c r="J347" s="25">
        <f t="shared" si="19"/>
        <v>56.405000000000001</v>
      </c>
      <c r="L347" s="25">
        <v>32.520000000000003</v>
      </c>
      <c r="P347" s="25">
        <v>0.45200000000000001</v>
      </c>
      <c r="R347" s="25">
        <v>54.09</v>
      </c>
      <c r="S347" s="25">
        <v>2.3149999999999999</v>
      </c>
      <c r="AK347" s="25">
        <v>2.8069999999999999</v>
      </c>
      <c r="AT347" s="25" t="s">
        <v>409</v>
      </c>
    </row>
    <row r="348" spans="1:46" x14ac:dyDescent="0.25">
      <c r="A348" s="25">
        <v>2019</v>
      </c>
      <c r="B348" s="29">
        <v>43664</v>
      </c>
      <c r="C348" s="25" t="s">
        <v>403</v>
      </c>
      <c r="D348" s="25">
        <v>20.7</v>
      </c>
      <c r="E348" s="29" t="s">
        <v>125</v>
      </c>
      <c r="F348" s="29"/>
      <c r="G348" s="25">
        <v>8</v>
      </c>
      <c r="H348" s="27">
        <f t="shared" si="20"/>
        <v>119.68700000000001</v>
      </c>
      <c r="I348" s="25">
        <f t="shared" si="21"/>
        <v>68.528000000000006</v>
      </c>
      <c r="J348" s="25">
        <f t="shared" si="19"/>
        <v>51.158999999999999</v>
      </c>
      <c r="L348" s="25">
        <v>67.87</v>
      </c>
      <c r="M348" s="25">
        <v>0.65800000000000003</v>
      </c>
      <c r="R348" s="25">
        <v>47.23</v>
      </c>
      <c r="S348" s="25">
        <v>3.9289999999999998</v>
      </c>
      <c r="AK348" s="25">
        <v>2.548</v>
      </c>
      <c r="AT348" s="25" t="s">
        <v>409</v>
      </c>
    </row>
    <row r="349" spans="1:46" x14ac:dyDescent="0.25">
      <c r="A349" s="25">
        <v>2019</v>
      </c>
      <c r="B349" s="29">
        <v>43663</v>
      </c>
      <c r="C349" s="25" t="s">
        <v>403</v>
      </c>
      <c r="D349" s="25">
        <v>21.6</v>
      </c>
      <c r="E349" s="29" t="s">
        <v>115</v>
      </c>
      <c r="F349" s="29"/>
      <c r="G349" s="25">
        <v>18</v>
      </c>
      <c r="H349" s="27">
        <f t="shared" si="20"/>
        <v>50.958000000000006</v>
      </c>
      <c r="I349" s="25">
        <f t="shared" si="21"/>
        <v>26.73</v>
      </c>
      <c r="J349" s="25">
        <f t="shared" si="19"/>
        <v>23.782999999999998</v>
      </c>
      <c r="L349" s="25">
        <v>20.198</v>
      </c>
      <c r="M349" s="25">
        <v>5.8090000000000002</v>
      </c>
      <c r="P349" s="25">
        <v>0.72299999999999998</v>
      </c>
      <c r="Q349" s="25">
        <v>0.44500000000000001</v>
      </c>
      <c r="R349" s="25">
        <v>18.015999999999998</v>
      </c>
      <c r="S349" s="25">
        <v>5.7670000000000003</v>
      </c>
      <c r="AK349" s="25">
        <v>4.6130000000000004</v>
      </c>
    </row>
    <row r="350" spans="1:46" x14ac:dyDescent="0.25">
      <c r="A350" s="25">
        <v>2019</v>
      </c>
      <c r="B350" s="29">
        <v>43663</v>
      </c>
      <c r="C350" s="25" t="s">
        <v>403</v>
      </c>
      <c r="D350" s="25">
        <v>21.6</v>
      </c>
      <c r="E350" s="29" t="s">
        <v>115</v>
      </c>
      <c r="F350" s="29"/>
      <c r="G350" s="25">
        <v>8</v>
      </c>
      <c r="H350" s="27">
        <f t="shared" si="20"/>
        <v>70.247</v>
      </c>
      <c r="I350" s="25">
        <f t="shared" si="21"/>
        <v>27.306000000000001</v>
      </c>
      <c r="J350" s="25">
        <f t="shared" si="19"/>
        <v>42.940999999999995</v>
      </c>
      <c r="L350" s="25">
        <v>11.06</v>
      </c>
      <c r="M350" s="25">
        <v>14.612</v>
      </c>
      <c r="P350" s="25">
        <v>1.6339999999999999</v>
      </c>
      <c r="R350" s="25">
        <v>41.87</v>
      </c>
      <c r="S350" s="25">
        <v>1.071</v>
      </c>
      <c r="AK350" s="25">
        <v>2.2959999999999998</v>
      </c>
    </row>
    <row r="351" spans="1:46" x14ac:dyDescent="0.25">
      <c r="A351" s="25">
        <v>2019</v>
      </c>
      <c r="B351" s="29">
        <v>43663</v>
      </c>
      <c r="C351" s="25" t="s">
        <v>403</v>
      </c>
      <c r="D351" s="25">
        <v>21.8</v>
      </c>
      <c r="E351" s="29" t="s">
        <v>120</v>
      </c>
      <c r="F351" s="29"/>
      <c r="G351" s="25">
        <v>8</v>
      </c>
      <c r="H351" s="27">
        <f t="shared" si="20"/>
        <v>163.45099999999999</v>
      </c>
      <c r="I351" s="25">
        <f t="shared" si="21"/>
        <v>144.27199999999999</v>
      </c>
      <c r="J351" s="25">
        <f t="shared" si="19"/>
        <v>19.179000000000002</v>
      </c>
      <c r="L351" s="25">
        <v>142.62</v>
      </c>
      <c r="M351" s="25">
        <v>1.218</v>
      </c>
      <c r="P351" s="25">
        <v>0.434</v>
      </c>
      <c r="R351" s="25">
        <v>17.483000000000001</v>
      </c>
      <c r="S351" s="25">
        <v>1.696</v>
      </c>
      <c r="AK351" s="25">
        <v>12.041</v>
      </c>
    </row>
    <row r="352" spans="1:46" x14ac:dyDescent="0.25">
      <c r="A352" s="25">
        <v>2019</v>
      </c>
      <c r="B352" s="29">
        <v>43661</v>
      </c>
      <c r="C352" s="25" t="s">
        <v>403</v>
      </c>
      <c r="D352" s="25">
        <v>21.8</v>
      </c>
      <c r="E352" s="29" t="s">
        <v>120</v>
      </c>
      <c r="F352" s="29"/>
      <c r="G352" s="25">
        <v>18</v>
      </c>
      <c r="H352" s="27">
        <f t="shared" si="20"/>
        <v>123.01400000000001</v>
      </c>
      <c r="I352" s="25">
        <f t="shared" si="21"/>
        <v>92.51</v>
      </c>
      <c r="J352" s="25">
        <f t="shared" si="19"/>
        <v>30.504000000000001</v>
      </c>
      <c r="L352" s="25">
        <v>87.12</v>
      </c>
      <c r="M352" s="25">
        <v>5.306</v>
      </c>
      <c r="P352" s="25">
        <v>8.4000000000000005E-2</v>
      </c>
      <c r="R352" s="25">
        <v>22.51</v>
      </c>
      <c r="S352" s="25">
        <v>7.9939999999999998</v>
      </c>
      <c r="AK352" s="25">
        <v>22.148</v>
      </c>
    </row>
    <row r="353" spans="1:46" x14ac:dyDescent="0.25">
      <c r="A353" s="25">
        <v>2019</v>
      </c>
      <c r="B353" s="29">
        <v>43662</v>
      </c>
      <c r="C353" s="25" t="s">
        <v>403</v>
      </c>
      <c r="D353" s="25">
        <v>22.2</v>
      </c>
      <c r="E353" s="29" t="s">
        <v>107</v>
      </c>
      <c r="F353" s="29"/>
      <c r="G353" s="25">
        <v>18</v>
      </c>
      <c r="H353" s="27">
        <f t="shared" si="20"/>
        <v>141.81299999999999</v>
      </c>
      <c r="I353" s="25">
        <f t="shared" si="21"/>
        <v>141.6</v>
      </c>
      <c r="J353" s="25">
        <f>SUM(R353:T353)</f>
        <v>0.21299999999999999</v>
      </c>
      <c r="K353" s="25">
        <v>105.02</v>
      </c>
      <c r="L353" s="25">
        <v>36.58</v>
      </c>
      <c r="R353" s="25">
        <v>0.21299999999999999</v>
      </c>
      <c r="AK353" s="25">
        <v>4.1749999999999998</v>
      </c>
    </row>
    <row r="354" spans="1:46" x14ac:dyDescent="0.25">
      <c r="A354" s="25">
        <v>2019</v>
      </c>
      <c r="B354" s="29">
        <v>43662</v>
      </c>
      <c r="C354" s="25" t="s">
        <v>403</v>
      </c>
      <c r="D354" s="25">
        <v>22.2</v>
      </c>
      <c r="E354" s="29" t="s">
        <v>107</v>
      </c>
      <c r="F354" s="29"/>
      <c r="G354" s="25">
        <v>8</v>
      </c>
      <c r="H354" s="27">
        <f t="shared" si="20"/>
        <v>46.230999999999995</v>
      </c>
      <c r="I354" s="25">
        <f t="shared" si="21"/>
        <v>41.317999999999998</v>
      </c>
      <c r="J354" s="25">
        <f>SUM(R354:T354)</f>
        <v>4.9130000000000003</v>
      </c>
      <c r="K354" s="25">
        <v>1.244</v>
      </c>
      <c r="L354" s="25">
        <v>35.369999999999997</v>
      </c>
      <c r="M354" s="25">
        <v>4.6550000000000002</v>
      </c>
      <c r="P354" s="25">
        <v>4.9000000000000002E-2</v>
      </c>
      <c r="R354" s="25">
        <v>4.9130000000000003</v>
      </c>
      <c r="AK354" s="25">
        <v>10.036</v>
      </c>
    </row>
    <row r="355" spans="1:46" x14ac:dyDescent="0.25">
      <c r="A355" s="25">
        <v>2019</v>
      </c>
      <c r="B355" s="29">
        <v>43662</v>
      </c>
      <c r="C355" s="25" t="s">
        <v>403</v>
      </c>
      <c r="D355" s="25">
        <v>22.6</v>
      </c>
      <c r="E355" s="29" t="s">
        <v>109</v>
      </c>
      <c r="F355" s="29"/>
      <c r="G355" s="25">
        <v>18</v>
      </c>
      <c r="H355" s="27">
        <f t="shared" si="20"/>
        <v>118.45399999999999</v>
      </c>
      <c r="I355" s="25">
        <f t="shared" si="21"/>
        <v>58.385999999999996</v>
      </c>
      <c r="J355" s="25">
        <f t="shared" si="19"/>
        <v>60.068000000000005</v>
      </c>
      <c r="M355" s="25">
        <v>9.6000000000000002E-2</v>
      </c>
      <c r="P355" s="25">
        <v>58.29</v>
      </c>
      <c r="R355" s="25">
        <v>54.09</v>
      </c>
      <c r="S355" s="25">
        <v>5.9779999999999998</v>
      </c>
    </row>
    <row r="356" spans="1:46" x14ac:dyDescent="0.25">
      <c r="A356" s="25">
        <v>2019</v>
      </c>
      <c r="B356" s="29">
        <v>43662</v>
      </c>
      <c r="C356" s="25" t="s">
        <v>403</v>
      </c>
      <c r="D356" s="25">
        <v>22.6</v>
      </c>
      <c r="E356" s="29" t="s">
        <v>109</v>
      </c>
      <c r="F356" s="29"/>
      <c r="G356" s="25">
        <v>8</v>
      </c>
      <c r="H356" s="27">
        <f t="shared" si="20"/>
        <v>153.78299999999999</v>
      </c>
      <c r="I356" s="25">
        <f t="shared" si="21"/>
        <v>116.16999999999999</v>
      </c>
      <c r="J356" s="25">
        <f t="shared" si="19"/>
        <v>37.613</v>
      </c>
      <c r="K356" s="25">
        <v>78.27</v>
      </c>
      <c r="P356" s="25">
        <v>37.9</v>
      </c>
      <c r="R356" s="25">
        <v>25.57</v>
      </c>
      <c r="S356" s="25">
        <v>12.042999999999999</v>
      </c>
    </row>
    <row r="357" spans="1:46" x14ac:dyDescent="0.25">
      <c r="A357" s="25">
        <v>2019</v>
      </c>
      <c r="B357" s="29">
        <v>43662</v>
      </c>
      <c r="C357" s="25" t="s">
        <v>403</v>
      </c>
      <c r="D357" s="25">
        <v>22.8</v>
      </c>
      <c r="E357" s="29" t="s">
        <v>111</v>
      </c>
      <c r="F357" s="29"/>
      <c r="G357" s="25">
        <v>18</v>
      </c>
      <c r="H357" s="27">
        <f t="shared" si="20"/>
        <v>136.51</v>
      </c>
      <c r="I357" s="25">
        <f t="shared" si="21"/>
        <v>32.191000000000003</v>
      </c>
      <c r="J357" s="25">
        <f t="shared" si="19"/>
        <v>104.319</v>
      </c>
      <c r="M357" s="25">
        <v>19.417000000000002</v>
      </c>
      <c r="P357" s="25">
        <v>12.773999999999999</v>
      </c>
      <c r="R357" s="25">
        <v>64.599000000000004</v>
      </c>
      <c r="S357" s="25">
        <v>39.72</v>
      </c>
      <c r="AK357" s="25">
        <v>2.3380000000000001</v>
      </c>
    </row>
    <row r="358" spans="1:46" x14ac:dyDescent="0.25">
      <c r="A358" s="25">
        <v>2019</v>
      </c>
      <c r="B358" s="29">
        <v>43662</v>
      </c>
      <c r="C358" s="25" t="s">
        <v>403</v>
      </c>
      <c r="D358" s="25">
        <v>22.8</v>
      </c>
      <c r="E358" s="29" t="s">
        <v>111</v>
      </c>
      <c r="F358" s="29"/>
      <c r="G358" s="25">
        <v>8</v>
      </c>
      <c r="H358" s="27">
        <f t="shared" si="20"/>
        <v>119.43600000000001</v>
      </c>
      <c r="I358" s="25">
        <f t="shared" si="21"/>
        <v>70.266000000000005</v>
      </c>
      <c r="J358" s="25">
        <f t="shared" si="19"/>
        <v>49.17</v>
      </c>
      <c r="M358" s="25">
        <v>67.180000000000007</v>
      </c>
      <c r="P358" s="25">
        <v>3.0859999999999999</v>
      </c>
      <c r="R358" s="25">
        <v>49.17</v>
      </c>
      <c r="AK358" s="25">
        <v>1.1739999999999999</v>
      </c>
    </row>
    <row r="359" spans="1:46" x14ac:dyDescent="0.25">
      <c r="A359" s="25">
        <v>2019</v>
      </c>
      <c r="B359" s="29">
        <v>43662</v>
      </c>
      <c r="C359" s="25" t="s">
        <v>403</v>
      </c>
      <c r="D359" s="25">
        <v>23.4</v>
      </c>
      <c r="E359" s="29" t="s">
        <v>171</v>
      </c>
      <c r="F359" s="29"/>
      <c r="G359" s="25">
        <v>18</v>
      </c>
      <c r="H359" s="27">
        <f t="shared" si="20"/>
        <v>69.838999999999999</v>
      </c>
      <c r="I359" s="25">
        <f t="shared" si="21"/>
        <v>56.582000000000001</v>
      </c>
      <c r="J359" s="25">
        <f t="shared" si="19"/>
        <v>13.257000000000001</v>
      </c>
      <c r="L359" s="25">
        <v>15.074999999999999</v>
      </c>
      <c r="M359" s="25">
        <v>24.992000000000001</v>
      </c>
      <c r="P359" s="25">
        <v>16.515000000000001</v>
      </c>
      <c r="R359" s="25">
        <v>10.185</v>
      </c>
      <c r="S359" s="25">
        <v>3.0720000000000001</v>
      </c>
      <c r="AK359" s="25">
        <v>10.475</v>
      </c>
    </row>
    <row r="360" spans="1:46" x14ac:dyDescent="0.25">
      <c r="A360" s="25">
        <v>2019</v>
      </c>
      <c r="B360" s="29">
        <v>43662</v>
      </c>
      <c r="C360" s="25" t="s">
        <v>403</v>
      </c>
      <c r="D360" s="25">
        <v>23.4</v>
      </c>
      <c r="E360" s="29" t="s">
        <v>171</v>
      </c>
      <c r="F360" s="29"/>
      <c r="G360" s="25">
        <v>8</v>
      </c>
      <c r="H360" s="27">
        <f t="shared" si="20"/>
        <v>54.521000000000001</v>
      </c>
      <c r="I360" s="25">
        <f t="shared" si="21"/>
        <v>39.484000000000002</v>
      </c>
      <c r="J360" s="25">
        <f t="shared" si="19"/>
        <v>15.037000000000001</v>
      </c>
      <c r="M360" s="25">
        <v>34.17</v>
      </c>
      <c r="P360" s="25">
        <v>5.3140000000000001</v>
      </c>
      <c r="R360" s="25">
        <v>15.037000000000001</v>
      </c>
      <c r="AK360" s="25">
        <v>2.1840000000000002</v>
      </c>
    </row>
    <row r="361" spans="1:46" x14ac:dyDescent="0.25">
      <c r="A361" s="25">
        <v>2019</v>
      </c>
      <c r="B361" s="29">
        <v>43662</v>
      </c>
      <c r="C361" s="25" t="s">
        <v>403</v>
      </c>
      <c r="D361" s="25">
        <v>23.8</v>
      </c>
      <c r="E361" s="29" t="s">
        <v>172</v>
      </c>
      <c r="F361" s="29"/>
      <c r="G361" s="25">
        <v>8</v>
      </c>
      <c r="H361" s="27">
        <f t="shared" si="20"/>
        <v>78.171000000000006</v>
      </c>
      <c r="I361" s="25">
        <f t="shared" si="21"/>
        <v>41.827000000000005</v>
      </c>
      <c r="J361" s="25">
        <f t="shared" si="19"/>
        <v>36.344000000000001</v>
      </c>
      <c r="L361" s="25">
        <v>27.341000000000001</v>
      </c>
      <c r="M361" s="25">
        <v>12.837999999999999</v>
      </c>
      <c r="P361" s="25">
        <v>1.6479999999999999</v>
      </c>
      <c r="R361" s="25">
        <v>35.76</v>
      </c>
      <c r="S361" s="25">
        <v>0.58399999999999996</v>
      </c>
      <c r="AK361" s="25">
        <v>5.3890000000000002</v>
      </c>
    </row>
    <row r="362" spans="1:46" x14ac:dyDescent="0.25">
      <c r="A362" s="25">
        <v>2019</v>
      </c>
      <c r="B362" s="29">
        <v>43663</v>
      </c>
      <c r="C362" s="25" t="s">
        <v>403</v>
      </c>
      <c r="D362" s="25">
        <v>23.8</v>
      </c>
      <c r="E362" s="29" t="s">
        <v>172</v>
      </c>
      <c r="F362" s="29"/>
      <c r="G362" s="25">
        <v>18</v>
      </c>
      <c r="H362" s="27">
        <f t="shared" si="20"/>
        <v>138.86600000000001</v>
      </c>
      <c r="I362" s="25">
        <f t="shared" si="21"/>
        <v>121.54100000000001</v>
      </c>
      <c r="J362" s="25">
        <f t="shared" si="19"/>
        <v>17.324999999999999</v>
      </c>
      <c r="K362" s="25">
        <v>0.96599999999999997</v>
      </c>
      <c r="L362" s="25">
        <v>37.270000000000003</v>
      </c>
      <c r="M362" s="25">
        <v>79.56</v>
      </c>
      <c r="P362" s="25">
        <v>3.7450000000000001</v>
      </c>
      <c r="R362" s="25">
        <v>17.324999999999999</v>
      </c>
      <c r="AK362" s="25">
        <v>70.2</v>
      </c>
      <c r="AT362" s="25" t="s">
        <v>410</v>
      </c>
    </row>
    <row r="363" spans="1:46" x14ac:dyDescent="0.25">
      <c r="A363" s="25">
        <v>2019</v>
      </c>
      <c r="B363" s="29">
        <v>43662</v>
      </c>
      <c r="C363" s="25" t="s">
        <v>403</v>
      </c>
      <c r="D363" s="25">
        <v>23.2</v>
      </c>
      <c r="E363" s="29" t="s">
        <v>170</v>
      </c>
      <c r="F363" s="29"/>
      <c r="G363" s="25">
        <v>18</v>
      </c>
      <c r="H363" s="27">
        <f t="shared" si="20"/>
        <v>21.802</v>
      </c>
      <c r="I363" s="25">
        <f t="shared" si="21"/>
        <v>21.61</v>
      </c>
      <c r="J363" s="25">
        <f t="shared" si="19"/>
        <v>0.192</v>
      </c>
      <c r="L363" s="25">
        <v>13.255000000000001</v>
      </c>
      <c r="M363" s="25">
        <v>8.3550000000000004</v>
      </c>
      <c r="R363" s="25">
        <v>0.192</v>
      </c>
      <c r="AK363" s="25">
        <v>2.1440000000000001</v>
      </c>
      <c r="AT363" s="25" t="s">
        <v>411</v>
      </c>
    </row>
    <row r="364" spans="1:46" x14ac:dyDescent="0.25">
      <c r="A364" s="25">
        <v>2019</v>
      </c>
      <c r="B364" s="29">
        <v>43662</v>
      </c>
      <c r="C364" s="25" t="s">
        <v>403</v>
      </c>
      <c r="D364" s="25">
        <v>23.2</v>
      </c>
      <c r="E364" s="29" t="s">
        <v>170</v>
      </c>
      <c r="F364" s="29"/>
      <c r="G364" s="25">
        <v>8</v>
      </c>
      <c r="H364" s="27">
        <f t="shared" si="20"/>
        <v>20.891000000000002</v>
      </c>
      <c r="I364" s="25">
        <f t="shared" si="21"/>
        <v>16.539000000000001</v>
      </c>
      <c r="J364" s="25">
        <f t="shared" si="19"/>
        <v>4.3520000000000003</v>
      </c>
      <c r="L364" s="25">
        <v>5.3570000000000002</v>
      </c>
      <c r="M364" s="25">
        <v>11.182</v>
      </c>
      <c r="R364" s="25">
        <v>1.6579999999999999</v>
      </c>
      <c r="S364" s="25">
        <v>2.694</v>
      </c>
      <c r="AK364" s="25">
        <v>3.1640000000000001</v>
      </c>
      <c r="AT364" s="25" t="s">
        <v>411</v>
      </c>
    </row>
    <row r="365" spans="1:46" x14ac:dyDescent="0.25">
      <c r="A365" s="25">
        <v>2019</v>
      </c>
      <c r="B365" s="29">
        <v>43664</v>
      </c>
      <c r="C365" s="25" t="s">
        <v>403</v>
      </c>
      <c r="D365" s="25">
        <v>33.299999999999997</v>
      </c>
      <c r="E365" s="29" t="s">
        <v>52</v>
      </c>
      <c r="F365" s="29"/>
      <c r="G365" s="25">
        <v>18</v>
      </c>
      <c r="H365" s="27">
        <f t="shared" si="20"/>
        <v>29.617000000000001</v>
      </c>
      <c r="I365" s="25">
        <f t="shared" si="21"/>
        <v>22.474</v>
      </c>
      <c r="J365" s="25">
        <f t="shared" si="19"/>
        <v>1.954</v>
      </c>
      <c r="L365" s="25">
        <v>22.169</v>
      </c>
      <c r="M365" s="25">
        <v>0.30499999999999999</v>
      </c>
      <c r="Q365" s="25">
        <v>5.1890000000000001</v>
      </c>
      <c r="R365" s="25">
        <v>0.01</v>
      </c>
      <c r="S365" s="25">
        <v>1.944</v>
      </c>
      <c r="AK365" s="25">
        <v>8.1980000000000004</v>
      </c>
    </row>
    <row r="366" spans="1:46" x14ac:dyDescent="0.25">
      <c r="A366" s="25">
        <v>2019</v>
      </c>
      <c r="B366" s="29">
        <v>43664</v>
      </c>
      <c r="C366" s="25" t="s">
        <v>403</v>
      </c>
      <c r="D366" s="25">
        <v>33.299999999999997</v>
      </c>
      <c r="E366" s="29" t="s">
        <v>52</v>
      </c>
      <c r="F366" s="29"/>
      <c r="G366" s="25">
        <v>8</v>
      </c>
      <c r="H366" s="27">
        <f t="shared" si="20"/>
        <v>53.589000000000006</v>
      </c>
      <c r="I366" s="25">
        <f t="shared" si="21"/>
        <v>41.88</v>
      </c>
      <c r="J366" s="25">
        <f t="shared" si="19"/>
        <v>5.2620000000000005</v>
      </c>
      <c r="L366" s="25">
        <v>39.74</v>
      </c>
      <c r="M366" s="25">
        <v>2.14</v>
      </c>
      <c r="Q366" s="25">
        <v>6.4470000000000001</v>
      </c>
      <c r="R366" s="25">
        <v>0.19800000000000001</v>
      </c>
      <c r="S366" s="25">
        <v>5.0640000000000001</v>
      </c>
      <c r="AK366" s="25">
        <v>12.603</v>
      </c>
    </row>
    <row r="367" spans="1:46" x14ac:dyDescent="0.25">
      <c r="A367" s="25">
        <v>2019</v>
      </c>
      <c r="B367" s="29">
        <v>43664</v>
      </c>
      <c r="C367" s="25" t="s">
        <v>403</v>
      </c>
      <c r="D367" s="25">
        <v>33.5</v>
      </c>
      <c r="E367" s="29" t="s">
        <v>55</v>
      </c>
      <c r="F367" s="29"/>
      <c r="G367" s="25">
        <v>18</v>
      </c>
      <c r="H367" s="27">
        <f t="shared" si="20"/>
        <v>19.956</v>
      </c>
      <c r="I367" s="25">
        <f t="shared" si="21"/>
        <v>11.885999999999999</v>
      </c>
      <c r="J367" s="25">
        <f t="shared" si="19"/>
        <v>3.1779999999999999</v>
      </c>
      <c r="L367" s="25">
        <v>11.885999999999999</v>
      </c>
      <c r="Q367" s="25">
        <v>4.8920000000000003</v>
      </c>
      <c r="S367" s="25">
        <v>3.1779999999999999</v>
      </c>
      <c r="AK367" s="25">
        <v>3.8439999999999999</v>
      </c>
    </row>
    <row r="368" spans="1:46" x14ac:dyDescent="0.25">
      <c r="A368" s="25">
        <v>2019</v>
      </c>
      <c r="B368" s="29">
        <v>43664</v>
      </c>
      <c r="C368" s="25" t="s">
        <v>403</v>
      </c>
      <c r="D368" s="25">
        <v>33.5</v>
      </c>
      <c r="E368" s="29" t="s">
        <v>55</v>
      </c>
      <c r="F368" s="29"/>
      <c r="G368" s="25">
        <v>8</v>
      </c>
      <c r="H368" s="27">
        <f t="shared" si="20"/>
        <v>48.815999999999995</v>
      </c>
      <c r="I368" s="25">
        <f t="shared" si="21"/>
        <v>35.500999999999998</v>
      </c>
      <c r="J368" s="25">
        <f t="shared" ref="J368:J421" si="22">SUM(R368:T368)</f>
        <v>9.8049999999999997</v>
      </c>
      <c r="K368" s="25">
        <v>0.61899999999999999</v>
      </c>
      <c r="L368" s="25">
        <v>19.372</v>
      </c>
      <c r="M368" s="25">
        <v>15.51</v>
      </c>
      <c r="Q368" s="25">
        <v>3.51</v>
      </c>
      <c r="R368" s="25">
        <v>3.7410000000000001</v>
      </c>
      <c r="S368" s="25">
        <v>6.0640000000000001</v>
      </c>
      <c r="AK368" s="25">
        <v>2.5179999999999998</v>
      </c>
    </row>
    <row r="369" spans="1:46" x14ac:dyDescent="0.25">
      <c r="A369" s="25">
        <v>2019</v>
      </c>
      <c r="B369" s="29">
        <v>43664</v>
      </c>
      <c r="C369" s="25" t="s">
        <v>403</v>
      </c>
      <c r="D369" s="25">
        <v>33.799999999999997</v>
      </c>
      <c r="E369" s="29" t="s">
        <v>60</v>
      </c>
      <c r="F369" s="29"/>
      <c r="G369" s="25">
        <v>18</v>
      </c>
      <c r="H369" s="27">
        <f t="shared" si="20"/>
        <v>89.941999999999993</v>
      </c>
      <c r="I369" s="25">
        <f t="shared" si="21"/>
        <v>78.567999999999998</v>
      </c>
      <c r="J369" s="25">
        <f t="shared" si="22"/>
        <v>11.374000000000001</v>
      </c>
      <c r="K369" s="25">
        <v>0.83599999999999997</v>
      </c>
      <c r="L369" s="25">
        <v>59.74</v>
      </c>
      <c r="M369" s="25">
        <v>17.992000000000001</v>
      </c>
      <c r="R369" s="25">
        <v>11.374000000000001</v>
      </c>
      <c r="AK369" s="25">
        <v>21.672000000000001</v>
      </c>
    </row>
    <row r="370" spans="1:46" x14ac:dyDescent="0.25">
      <c r="A370" s="25">
        <v>2019</v>
      </c>
      <c r="B370" s="29">
        <v>43664</v>
      </c>
      <c r="C370" s="25" t="s">
        <v>403</v>
      </c>
      <c r="D370" s="25">
        <v>33.799999999999997</v>
      </c>
      <c r="E370" s="29" t="s">
        <v>60</v>
      </c>
      <c r="F370" s="29"/>
      <c r="G370" s="25">
        <v>8</v>
      </c>
      <c r="H370" s="27">
        <f t="shared" si="20"/>
        <v>48.983000000000004</v>
      </c>
      <c r="I370" s="25">
        <f t="shared" si="21"/>
        <v>44.335000000000001</v>
      </c>
      <c r="J370" s="25">
        <f t="shared" si="22"/>
        <v>4.6479999999999997</v>
      </c>
      <c r="L370" s="25">
        <v>38.942</v>
      </c>
      <c r="M370" s="25">
        <v>5.3929999999999998</v>
      </c>
      <c r="R370" s="25">
        <v>4.6479999999999997</v>
      </c>
      <c r="AK370" s="25">
        <v>7.5529999999999999</v>
      </c>
    </row>
    <row r="371" spans="1:46" x14ac:dyDescent="0.25">
      <c r="A371" s="25">
        <v>2019</v>
      </c>
      <c r="B371" s="29">
        <v>43664</v>
      </c>
      <c r="C371" s="25" t="s">
        <v>403</v>
      </c>
      <c r="D371" s="25">
        <v>35.1</v>
      </c>
      <c r="E371" s="29" t="s">
        <v>51</v>
      </c>
      <c r="F371" s="29"/>
      <c r="G371" s="25">
        <v>18</v>
      </c>
      <c r="H371" s="27">
        <f t="shared" si="20"/>
        <v>70.775000000000006</v>
      </c>
      <c r="I371" s="25">
        <f t="shared" si="21"/>
        <v>55.01</v>
      </c>
      <c r="J371" s="25">
        <f t="shared" si="22"/>
        <v>15.765000000000001</v>
      </c>
      <c r="L371" s="25">
        <v>27.39</v>
      </c>
      <c r="M371" s="25">
        <v>26.835000000000001</v>
      </c>
      <c r="P371" s="25">
        <v>0.78500000000000003</v>
      </c>
      <c r="R371" s="25">
        <v>15.765000000000001</v>
      </c>
      <c r="AK371" s="25">
        <v>8.0269999999999992</v>
      </c>
    </row>
    <row r="372" spans="1:46" x14ac:dyDescent="0.25">
      <c r="A372" s="25">
        <v>2019</v>
      </c>
      <c r="B372" s="29">
        <v>43664</v>
      </c>
      <c r="C372" s="25" t="s">
        <v>403</v>
      </c>
      <c r="D372" s="25">
        <v>35.1</v>
      </c>
      <c r="E372" s="29" t="s">
        <v>51</v>
      </c>
      <c r="F372" s="29"/>
      <c r="G372" s="25">
        <v>8</v>
      </c>
      <c r="H372" s="27">
        <f t="shared" si="20"/>
        <v>33.336000000000006</v>
      </c>
      <c r="I372" s="25">
        <f t="shared" si="21"/>
        <v>33.042000000000002</v>
      </c>
      <c r="J372" s="25">
        <f t="shared" si="22"/>
        <v>0.29400000000000004</v>
      </c>
      <c r="L372" s="25">
        <v>28.611999999999998</v>
      </c>
      <c r="M372" s="25">
        <v>4.43</v>
      </c>
      <c r="R372" s="25">
        <v>9.4E-2</v>
      </c>
      <c r="S372" s="25">
        <v>0.2</v>
      </c>
      <c r="AK372" s="25">
        <v>4.9320000000000004</v>
      </c>
    </row>
    <row r="373" spans="1:46" x14ac:dyDescent="0.25">
      <c r="A373" s="25">
        <v>2019</v>
      </c>
      <c r="B373" s="29">
        <v>43664</v>
      </c>
      <c r="C373" s="25" t="s">
        <v>403</v>
      </c>
      <c r="D373" s="25">
        <v>35.299999999999997</v>
      </c>
      <c r="E373" s="29" t="s">
        <v>49</v>
      </c>
      <c r="F373" s="29"/>
      <c r="G373" s="25">
        <v>8</v>
      </c>
      <c r="H373" s="27">
        <f t="shared" si="20"/>
        <v>47.915999999999997</v>
      </c>
      <c r="I373" s="25">
        <f t="shared" si="21"/>
        <v>42.265999999999998</v>
      </c>
      <c r="J373" s="25">
        <f t="shared" si="22"/>
        <v>5.65</v>
      </c>
      <c r="K373" s="25">
        <v>6.4000000000000001E-2</v>
      </c>
      <c r="L373" s="25">
        <v>27.431000000000001</v>
      </c>
      <c r="M373" s="25">
        <v>11.331</v>
      </c>
      <c r="P373" s="25">
        <v>3.44</v>
      </c>
      <c r="R373" s="25">
        <v>5.65</v>
      </c>
      <c r="AK373" s="25">
        <v>6.7270000000000003</v>
      </c>
      <c r="AT373" s="25" t="s">
        <v>412</v>
      </c>
    </row>
    <row r="374" spans="1:46" x14ac:dyDescent="0.25">
      <c r="A374" s="25">
        <v>2019</v>
      </c>
      <c r="B374" s="29">
        <v>43668</v>
      </c>
      <c r="C374" s="25" t="s">
        <v>403</v>
      </c>
      <c r="D374" s="25">
        <v>35.299999999999997</v>
      </c>
      <c r="E374" s="29" t="s">
        <v>49</v>
      </c>
      <c r="F374" s="29"/>
      <c r="G374" s="25">
        <v>18</v>
      </c>
      <c r="H374" s="27">
        <f t="shared" si="20"/>
        <v>112.41800000000001</v>
      </c>
      <c r="I374" s="25">
        <f t="shared" si="21"/>
        <v>111.873</v>
      </c>
      <c r="J374" s="25">
        <f t="shared" si="22"/>
        <v>0.54499999999999993</v>
      </c>
      <c r="L374" s="25">
        <v>110.65</v>
      </c>
      <c r="M374" s="25">
        <v>0.69</v>
      </c>
      <c r="P374" s="25">
        <v>0.53300000000000003</v>
      </c>
      <c r="R374" s="25">
        <v>0.35099999999999998</v>
      </c>
      <c r="S374" s="25">
        <v>0.19400000000000001</v>
      </c>
      <c r="AK374" s="25">
        <v>26.591999999999999</v>
      </c>
      <c r="AT374" s="25" t="s">
        <v>412</v>
      </c>
    </row>
    <row r="375" spans="1:46" x14ac:dyDescent="0.25">
      <c r="A375" s="25">
        <v>2019</v>
      </c>
      <c r="B375" s="29">
        <v>43664</v>
      </c>
      <c r="C375" s="25" t="s">
        <v>403</v>
      </c>
      <c r="D375" s="25">
        <v>39.1</v>
      </c>
      <c r="E375" s="29" t="s">
        <v>62</v>
      </c>
      <c r="F375" s="29"/>
      <c r="G375" s="25">
        <v>18</v>
      </c>
      <c r="H375" s="27">
        <f t="shared" si="20"/>
        <v>22.864999999999998</v>
      </c>
      <c r="I375" s="25">
        <f t="shared" si="21"/>
        <v>19.103999999999999</v>
      </c>
      <c r="J375" s="25">
        <f t="shared" si="22"/>
        <v>3.7610000000000001</v>
      </c>
      <c r="L375" s="25">
        <v>12.603999999999999</v>
      </c>
      <c r="M375" s="25">
        <v>6.5</v>
      </c>
      <c r="R375" s="25">
        <v>2.581</v>
      </c>
      <c r="S375" s="25">
        <v>1.18</v>
      </c>
      <c r="AK375" s="25">
        <v>3.3450000000000002</v>
      </c>
    </row>
    <row r="376" spans="1:46" x14ac:dyDescent="0.25">
      <c r="A376" s="25">
        <v>2019</v>
      </c>
      <c r="B376" s="29">
        <v>43664</v>
      </c>
      <c r="C376" s="25" t="s">
        <v>403</v>
      </c>
      <c r="D376" s="25">
        <v>39.1</v>
      </c>
      <c r="E376" s="29" t="s">
        <v>62</v>
      </c>
      <c r="F376" s="29"/>
      <c r="G376" s="25">
        <v>8</v>
      </c>
      <c r="H376" s="27">
        <f t="shared" si="20"/>
        <v>65.515999999999991</v>
      </c>
      <c r="I376" s="25">
        <f t="shared" si="21"/>
        <v>17.846</v>
      </c>
      <c r="J376" s="25">
        <f t="shared" si="22"/>
        <v>47.67</v>
      </c>
      <c r="L376" s="25">
        <v>14.552</v>
      </c>
      <c r="M376" s="25">
        <v>3.294</v>
      </c>
      <c r="R376" s="25">
        <v>7.66</v>
      </c>
      <c r="S376" s="25">
        <v>40.01</v>
      </c>
      <c r="AK376" s="25">
        <v>6.8079999999999998</v>
      </c>
    </row>
    <row r="377" spans="1:46" x14ac:dyDescent="0.25">
      <c r="A377" s="25">
        <v>2019</v>
      </c>
      <c r="B377" s="29">
        <v>43662</v>
      </c>
      <c r="C377" s="25" t="s">
        <v>403</v>
      </c>
      <c r="D377" s="25">
        <v>39.4</v>
      </c>
      <c r="E377" s="29" t="s">
        <v>64</v>
      </c>
      <c r="F377" s="29"/>
      <c r="G377" s="25">
        <v>8</v>
      </c>
      <c r="H377" s="27">
        <f t="shared" si="20"/>
        <v>63.600999999999999</v>
      </c>
      <c r="I377" s="25">
        <f t="shared" si="21"/>
        <v>42.621000000000002</v>
      </c>
      <c r="J377" s="25">
        <f t="shared" si="22"/>
        <v>20.979999999999997</v>
      </c>
      <c r="L377" s="25">
        <v>39.99</v>
      </c>
      <c r="M377" s="25">
        <v>1.65</v>
      </c>
      <c r="P377" s="25">
        <v>0.98099999999999998</v>
      </c>
      <c r="R377" s="25">
        <v>20.585999999999999</v>
      </c>
      <c r="S377" s="25">
        <v>0.39400000000000002</v>
      </c>
      <c r="AK377" s="25">
        <v>6.8680000000000003</v>
      </c>
    </row>
    <row r="378" spans="1:46" x14ac:dyDescent="0.25">
      <c r="A378" s="25">
        <v>2019</v>
      </c>
      <c r="B378" s="29">
        <v>43663</v>
      </c>
      <c r="C378" s="25" t="s">
        <v>403</v>
      </c>
      <c r="D378" s="25">
        <v>39.4</v>
      </c>
      <c r="E378" s="29" t="s">
        <v>64</v>
      </c>
      <c r="F378" s="29"/>
      <c r="G378" s="25">
        <v>18</v>
      </c>
      <c r="H378" s="27">
        <f t="shared" si="20"/>
        <v>61.980000000000004</v>
      </c>
      <c r="I378" s="25">
        <f t="shared" si="21"/>
        <v>55.57</v>
      </c>
      <c r="J378" s="25">
        <f t="shared" si="22"/>
        <v>6.41</v>
      </c>
      <c r="L378" s="25">
        <v>42.17</v>
      </c>
      <c r="M378" s="25">
        <v>13.021000000000001</v>
      </c>
      <c r="P378" s="25">
        <v>0.379</v>
      </c>
      <c r="R378" s="25">
        <v>6.41</v>
      </c>
      <c r="AK378" s="25">
        <v>28.957999999999998</v>
      </c>
    </row>
    <row r="379" spans="1:46" x14ac:dyDescent="0.25">
      <c r="A379" s="25">
        <v>2019</v>
      </c>
      <c r="B379" s="29">
        <v>43663</v>
      </c>
      <c r="C379" s="25" t="s">
        <v>403</v>
      </c>
      <c r="D379" s="25">
        <v>39.6</v>
      </c>
      <c r="E379" s="29" t="s">
        <v>65</v>
      </c>
      <c r="F379" s="29"/>
      <c r="G379" s="25">
        <v>18</v>
      </c>
      <c r="H379" s="27">
        <f t="shared" si="20"/>
        <v>94.217000000000013</v>
      </c>
      <c r="I379" s="25">
        <f t="shared" si="21"/>
        <v>94.042000000000016</v>
      </c>
      <c r="J379" s="25">
        <f t="shared" si="22"/>
        <v>0.17499999999999999</v>
      </c>
      <c r="L379" s="25">
        <v>82.68</v>
      </c>
      <c r="M379" s="25">
        <v>11.352</v>
      </c>
      <c r="P379" s="25">
        <v>0.01</v>
      </c>
      <c r="R379" s="25">
        <v>0.17499999999999999</v>
      </c>
      <c r="AK379" s="25">
        <v>13.79</v>
      </c>
    </row>
    <row r="380" spans="1:46" x14ac:dyDescent="0.25">
      <c r="A380" s="25">
        <v>2019</v>
      </c>
      <c r="B380" s="29">
        <v>43663</v>
      </c>
      <c r="C380" s="25" t="s">
        <v>403</v>
      </c>
      <c r="D380" s="25">
        <v>39.6</v>
      </c>
      <c r="E380" s="29" t="s">
        <v>65</v>
      </c>
      <c r="F380" s="29"/>
      <c r="G380" s="25">
        <v>8</v>
      </c>
      <c r="H380" s="27">
        <f t="shared" si="20"/>
        <v>92.540999999999983</v>
      </c>
      <c r="I380" s="25">
        <f t="shared" si="21"/>
        <v>92.339999999999989</v>
      </c>
      <c r="J380" s="25">
        <f t="shared" si="22"/>
        <v>0.20100000000000001</v>
      </c>
      <c r="L380" s="25">
        <v>64.349999999999994</v>
      </c>
      <c r="M380" s="25">
        <v>27.954999999999998</v>
      </c>
      <c r="P380" s="25">
        <v>3.5000000000000003E-2</v>
      </c>
      <c r="R380" s="25">
        <v>0.20100000000000001</v>
      </c>
      <c r="AK380" s="25">
        <v>3.1629999999999998</v>
      </c>
    </row>
    <row r="381" spans="1:46" x14ac:dyDescent="0.25">
      <c r="A381" s="25">
        <v>2019</v>
      </c>
      <c r="B381" s="29">
        <v>43663</v>
      </c>
      <c r="C381" s="25" t="s">
        <v>403</v>
      </c>
      <c r="D381" s="25">
        <v>46.2</v>
      </c>
      <c r="E381" s="29" t="s">
        <v>8</v>
      </c>
      <c r="F381" s="29"/>
      <c r="G381" s="25">
        <v>18</v>
      </c>
      <c r="H381" s="27">
        <f t="shared" si="20"/>
        <v>70.963999999999999</v>
      </c>
      <c r="I381" s="25">
        <f t="shared" si="21"/>
        <v>42.103999999999999</v>
      </c>
      <c r="J381" s="25">
        <f t="shared" si="22"/>
        <v>28.86</v>
      </c>
      <c r="K381" s="25">
        <v>0.31</v>
      </c>
      <c r="L381" s="25">
        <v>12.054</v>
      </c>
      <c r="M381" s="25">
        <v>29.584</v>
      </c>
      <c r="P381" s="25">
        <v>0.156</v>
      </c>
      <c r="R381" s="25">
        <v>0.3</v>
      </c>
      <c r="S381" s="25">
        <v>28.56</v>
      </c>
      <c r="AK381" s="25">
        <v>12.055</v>
      </c>
    </row>
    <row r="382" spans="1:46" x14ac:dyDescent="0.25">
      <c r="A382" s="25">
        <v>2019</v>
      </c>
      <c r="B382" s="29">
        <v>43663</v>
      </c>
      <c r="C382" s="25" t="s">
        <v>403</v>
      </c>
      <c r="D382" s="25">
        <v>46.2</v>
      </c>
      <c r="E382" s="29" t="s">
        <v>8</v>
      </c>
      <c r="F382" s="29"/>
      <c r="G382" s="25">
        <v>8</v>
      </c>
      <c r="H382" s="27">
        <f t="shared" si="20"/>
        <v>72.328000000000003</v>
      </c>
      <c r="I382" s="25">
        <f t="shared" si="21"/>
        <v>32.076000000000001</v>
      </c>
      <c r="J382" s="25">
        <f t="shared" si="22"/>
        <v>40.252000000000002</v>
      </c>
      <c r="K382" s="25">
        <v>0.17</v>
      </c>
      <c r="L382" s="25">
        <v>9.8350000000000009</v>
      </c>
      <c r="M382" s="25">
        <v>21.893999999999998</v>
      </c>
      <c r="P382" s="25">
        <v>0.17699999999999999</v>
      </c>
      <c r="R382" s="25">
        <v>29.373000000000001</v>
      </c>
      <c r="S382" s="25">
        <v>10.879</v>
      </c>
      <c r="AK382" s="25">
        <v>6.827</v>
      </c>
    </row>
    <row r="383" spans="1:46" x14ac:dyDescent="0.25">
      <c r="A383" s="25">
        <v>2019</v>
      </c>
      <c r="B383" s="29">
        <v>43663</v>
      </c>
      <c r="C383" s="25" t="s">
        <v>403</v>
      </c>
      <c r="D383" s="25">
        <v>46.5</v>
      </c>
      <c r="E383" s="29" t="s">
        <v>31</v>
      </c>
      <c r="F383" s="29"/>
      <c r="G383" s="25">
        <v>18</v>
      </c>
      <c r="H383" s="27">
        <f t="shared" si="20"/>
        <v>37.668999999999997</v>
      </c>
      <c r="I383" s="25">
        <f t="shared" si="21"/>
        <v>12.971</v>
      </c>
      <c r="J383" s="25">
        <f t="shared" si="22"/>
        <v>24.698</v>
      </c>
      <c r="L383" s="25">
        <v>3.1240000000000001</v>
      </c>
      <c r="M383" s="25">
        <v>7.25</v>
      </c>
      <c r="P383" s="25">
        <v>2.597</v>
      </c>
      <c r="R383" s="25">
        <v>21.856000000000002</v>
      </c>
      <c r="S383" s="25">
        <v>2.8420000000000001</v>
      </c>
      <c r="AK383" s="25">
        <v>1.7250000000000001</v>
      </c>
    </row>
    <row r="384" spans="1:46" x14ac:dyDescent="0.25">
      <c r="A384" s="25">
        <v>2019</v>
      </c>
      <c r="B384" s="29">
        <v>43663</v>
      </c>
      <c r="C384" s="25" t="s">
        <v>403</v>
      </c>
      <c r="D384" s="25">
        <v>46.5</v>
      </c>
      <c r="E384" s="29" t="s">
        <v>31</v>
      </c>
      <c r="F384" s="29"/>
      <c r="G384" s="25">
        <v>8</v>
      </c>
      <c r="H384" s="27">
        <f t="shared" si="20"/>
        <v>116.087</v>
      </c>
      <c r="I384" s="25">
        <f t="shared" si="21"/>
        <v>57.216000000000008</v>
      </c>
      <c r="J384" s="25">
        <f t="shared" si="22"/>
        <v>58.870999999999995</v>
      </c>
      <c r="L384" s="25">
        <v>49.81</v>
      </c>
      <c r="M384" s="25">
        <v>2.3860000000000001</v>
      </c>
      <c r="P384" s="25">
        <v>5.0199999999999996</v>
      </c>
      <c r="R384" s="25">
        <v>57.51</v>
      </c>
      <c r="S384" s="25">
        <v>1.361</v>
      </c>
      <c r="AK384" s="25">
        <v>10.397</v>
      </c>
    </row>
    <row r="385" spans="1:46" x14ac:dyDescent="0.25">
      <c r="A385" s="25">
        <v>2019</v>
      </c>
      <c r="B385" s="29">
        <v>43663</v>
      </c>
      <c r="C385" s="25" t="s">
        <v>403</v>
      </c>
      <c r="D385" s="25">
        <v>46.7</v>
      </c>
      <c r="E385" s="29" t="s">
        <v>37</v>
      </c>
      <c r="F385" s="29"/>
      <c r="G385" s="25">
        <v>18</v>
      </c>
      <c r="H385" s="27">
        <f t="shared" si="20"/>
        <v>52.405999999999999</v>
      </c>
      <c r="I385" s="25">
        <f t="shared" si="21"/>
        <v>40.624000000000002</v>
      </c>
      <c r="J385" s="25">
        <f t="shared" si="22"/>
        <v>11.782</v>
      </c>
      <c r="L385" s="25">
        <v>13.855</v>
      </c>
      <c r="M385" s="25">
        <v>12.95</v>
      </c>
      <c r="P385" s="25">
        <v>13.819000000000001</v>
      </c>
      <c r="R385" s="25">
        <v>11.44</v>
      </c>
      <c r="S385" s="25">
        <v>0.34200000000000003</v>
      </c>
      <c r="AK385" s="25">
        <v>0.35799999999999998</v>
      </c>
    </row>
    <row r="386" spans="1:46" x14ac:dyDescent="0.25">
      <c r="A386" s="25">
        <v>2019</v>
      </c>
      <c r="B386" s="29">
        <v>43663</v>
      </c>
      <c r="C386" s="25" t="s">
        <v>403</v>
      </c>
      <c r="D386" s="25">
        <v>46.7</v>
      </c>
      <c r="E386" s="29" t="s">
        <v>37</v>
      </c>
      <c r="F386" s="29"/>
      <c r="G386" s="25">
        <v>8</v>
      </c>
      <c r="H386" s="27">
        <f t="shared" si="20"/>
        <v>24.406999999999996</v>
      </c>
      <c r="I386" s="25">
        <f t="shared" si="21"/>
        <v>7.395999999999999</v>
      </c>
      <c r="J386" s="25">
        <f t="shared" si="22"/>
        <v>17.010999999999999</v>
      </c>
      <c r="L386" s="25">
        <v>5.1769999999999996</v>
      </c>
      <c r="M386" s="25">
        <v>2.2029999999999998</v>
      </c>
      <c r="P386" s="25">
        <v>1.6E-2</v>
      </c>
      <c r="R386" s="25">
        <v>2.879</v>
      </c>
      <c r="S386" s="25">
        <v>14.132</v>
      </c>
      <c r="AK386" s="25">
        <v>0.91500000000000004</v>
      </c>
    </row>
    <row r="387" spans="1:46" x14ac:dyDescent="0.25">
      <c r="A387" s="25">
        <v>2019</v>
      </c>
      <c r="B387" s="29">
        <v>43663</v>
      </c>
      <c r="C387" s="25" t="s">
        <v>403</v>
      </c>
      <c r="D387" s="25">
        <v>49.1</v>
      </c>
      <c r="E387" s="29" t="s">
        <v>149</v>
      </c>
      <c r="F387" s="29"/>
      <c r="G387" s="25">
        <v>18</v>
      </c>
      <c r="H387" s="27">
        <f t="shared" si="20"/>
        <v>176.09399999999999</v>
      </c>
      <c r="I387" s="25">
        <f t="shared" si="21"/>
        <v>169.78</v>
      </c>
      <c r="J387" s="25">
        <f t="shared" si="22"/>
        <v>6.3140000000000001</v>
      </c>
      <c r="L387" s="25">
        <v>169.78</v>
      </c>
      <c r="R387" s="25">
        <v>0.876</v>
      </c>
      <c r="S387" s="25">
        <v>5.4379999999999997</v>
      </c>
      <c r="AK387" s="25">
        <v>7.1870000000000003</v>
      </c>
      <c r="AT387" s="25" t="s">
        <v>413</v>
      </c>
    </row>
    <row r="388" spans="1:46" x14ac:dyDescent="0.25">
      <c r="A388" s="25">
        <v>2019</v>
      </c>
      <c r="B388" s="29">
        <v>43663</v>
      </c>
      <c r="C388" s="25" t="s">
        <v>403</v>
      </c>
      <c r="D388" s="25">
        <v>49.1</v>
      </c>
      <c r="E388" s="29" t="s">
        <v>149</v>
      </c>
      <c r="F388" s="29"/>
      <c r="G388" s="25">
        <v>8</v>
      </c>
      <c r="H388" s="27">
        <f t="shared" si="20"/>
        <v>163.745</v>
      </c>
      <c r="I388" s="25">
        <f t="shared" si="21"/>
        <v>148.59</v>
      </c>
      <c r="J388" s="25">
        <f t="shared" si="22"/>
        <v>15.155000000000001</v>
      </c>
      <c r="L388" s="25">
        <v>148.59</v>
      </c>
      <c r="R388" s="25">
        <v>2.0310000000000001</v>
      </c>
      <c r="S388" s="25">
        <v>13.124000000000001</v>
      </c>
      <c r="AK388" s="25">
        <v>38.94</v>
      </c>
      <c r="AT388" s="25" t="s">
        <v>413</v>
      </c>
    </row>
    <row r="389" spans="1:46" x14ac:dyDescent="0.25">
      <c r="A389" s="25">
        <v>2019</v>
      </c>
      <c r="B389" s="29">
        <v>43663</v>
      </c>
      <c r="C389" s="25" t="s">
        <v>403</v>
      </c>
      <c r="D389" s="25">
        <v>49.3</v>
      </c>
      <c r="E389" s="29" t="s">
        <v>147</v>
      </c>
      <c r="F389" s="29"/>
      <c r="G389" s="25">
        <v>18</v>
      </c>
      <c r="H389" s="27">
        <f t="shared" si="20"/>
        <v>118.74</v>
      </c>
      <c r="I389" s="25">
        <f t="shared" si="21"/>
        <v>99.536000000000001</v>
      </c>
      <c r="J389" s="25">
        <f t="shared" si="22"/>
        <v>19.204000000000001</v>
      </c>
      <c r="K389" s="25">
        <v>23.635999999999999</v>
      </c>
      <c r="L389" s="25">
        <v>68.95</v>
      </c>
      <c r="M389" s="25">
        <v>2.6459999999999999</v>
      </c>
      <c r="P389" s="25">
        <v>4.3040000000000003</v>
      </c>
      <c r="R389" s="25">
        <v>11.672000000000001</v>
      </c>
      <c r="S389" s="25">
        <v>7.532</v>
      </c>
      <c r="AK389" s="25">
        <v>5.8209999999999997</v>
      </c>
    </row>
    <row r="390" spans="1:46" x14ac:dyDescent="0.25">
      <c r="A390" s="25">
        <v>2019</v>
      </c>
      <c r="B390" s="29">
        <v>43663</v>
      </c>
      <c r="C390" s="25" t="s">
        <v>403</v>
      </c>
      <c r="D390" s="25">
        <v>49.3</v>
      </c>
      <c r="E390" s="29" t="s">
        <v>147</v>
      </c>
      <c r="F390" s="29"/>
      <c r="G390" s="25">
        <v>8</v>
      </c>
      <c r="H390" s="27">
        <f t="shared" si="20"/>
        <v>46.114999999999995</v>
      </c>
      <c r="I390" s="25">
        <f t="shared" si="21"/>
        <v>37.671999999999997</v>
      </c>
      <c r="J390" s="25">
        <f t="shared" si="22"/>
        <v>8.4429999999999996</v>
      </c>
      <c r="K390" s="25">
        <v>0.51200000000000001</v>
      </c>
      <c r="L390" s="25">
        <v>37.159999999999997</v>
      </c>
      <c r="R390" s="25">
        <v>0.126</v>
      </c>
      <c r="S390" s="25">
        <v>8.3170000000000002</v>
      </c>
      <c r="AK390" s="25">
        <v>1.7490000000000001</v>
      </c>
    </row>
    <row r="391" spans="1:46" x14ac:dyDescent="0.25">
      <c r="A391" s="25">
        <v>2019</v>
      </c>
      <c r="B391" s="29">
        <v>43662</v>
      </c>
      <c r="C391" s="25" t="s">
        <v>403</v>
      </c>
      <c r="D391" s="25">
        <v>51.1</v>
      </c>
      <c r="E391" s="29" t="s">
        <v>113</v>
      </c>
      <c r="F391" s="29"/>
      <c r="G391" s="25">
        <v>8</v>
      </c>
      <c r="H391" s="27">
        <f t="shared" si="20"/>
        <v>103.13400000000001</v>
      </c>
      <c r="I391" s="25">
        <f t="shared" si="21"/>
        <v>78.046000000000006</v>
      </c>
      <c r="J391" s="25">
        <f>SUM(R391:T391)</f>
        <v>25.088000000000001</v>
      </c>
      <c r="K391" s="25">
        <v>2.3109999999999999</v>
      </c>
      <c r="L391" s="25">
        <v>57.85</v>
      </c>
      <c r="P391" s="25">
        <v>17.885000000000002</v>
      </c>
      <c r="R391" s="25">
        <v>25.088000000000001</v>
      </c>
      <c r="AK391" s="25">
        <v>4.2720000000000002</v>
      </c>
      <c r="AT391" s="25" t="s">
        <v>414</v>
      </c>
    </row>
    <row r="392" spans="1:46" x14ac:dyDescent="0.25">
      <c r="A392" s="25">
        <v>2019</v>
      </c>
      <c r="B392" s="29">
        <v>43662</v>
      </c>
      <c r="C392" s="25" t="s">
        <v>403</v>
      </c>
      <c r="D392" s="25">
        <v>51.1</v>
      </c>
      <c r="E392" s="29" t="s">
        <v>113</v>
      </c>
      <c r="F392" s="29"/>
      <c r="G392" s="25">
        <v>18</v>
      </c>
      <c r="H392" s="27">
        <f t="shared" si="20"/>
        <v>139.39099999999999</v>
      </c>
      <c r="I392" s="25">
        <f t="shared" si="21"/>
        <v>118.902</v>
      </c>
      <c r="J392" s="25">
        <f t="shared" si="22"/>
        <v>20.489000000000001</v>
      </c>
      <c r="K392" s="25">
        <v>69</v>
      </c>
      <c r="L392" s="25">
        <v>16.681999999999999</v>
      </c>
      <c r="P392" s="25">
        <v>33.22</v>
      </c>
      <c r="R392" s="25">
        <v>20.085000000000001</v>
      </c>
      <c r="S392" s="25">
        <v>0.40400000000000003</v>
      </c>
      <c r="AK392" s="25">
        <v>4.1769999999999996</v>
      </c>
    </row>
    <row r="393" spans="1:46" x14ac:dyDescent="0.25">
      <c r="A393" s="25">
        <v>2019</v>
      </c>
      <c r="B393" s="29">
        <v>43662</v>
      </c>
      <c r="C393" s="25" t="s">
        <v>403</v>
      </c>
      <c r="D393" s="25">
        <v>51.3</v>
      </c>
      <c r="E393" s="29" t="s">
        <v>112</v>
      </c>
      <c r="F393" s="29"/>
      <c r="G393" s="25">
        <v>8</v>
      </c>
      <c r="H393" s="27">
        <v>-1</v>
      </c>
      <c r="I393" s="25">
        <v>-1</v>
      </c>
      <c r="J393" s="25">
        <v>-1</v>
      </c>
      <c r="K393" s="25">
        <v>-1</v>
      </c>
      <c r="L393" s="25">
        <v>-1</v>
      </c>
      <c r="M393" s="25">
        <v>-1</v>
      </c>
      <c r="P393" s="25">
        <v>-1</v>
      </c>
      <c r="Q393" s="25">
        <v>-1</v>
      </c>
      <c r="R393" s="25">
        <v>-1</v>
      </c>
      <c r="S393" s="25">
        <v>-1</v>
      </c>
      <c r="T393" s="25">
        <v>-1</v>
      </c>
      <c r="U393" s="25">
        <v>-1</v>
      </c>
      <c r="V393" s="25">
        <v>-1</v>
      </c>
      <c r="W393" s="25">
        <v>-1</v>
      </c>
      <c r="X393" s="25">
        <v>-1</v>
      </c>
      <c r="Y393" s="25">
        <v>-1</v>
      </c>
      <c r="Z393" s="25">
        <v>-1</v>
      </c>
      <c r="AA393" s="25">
        <v>-1</v>
      </c>
      <c r="AB393" s="25">
        <v>-1</v>
      </c>
      <c r="AC393" s="25">
        <v>-1</v>
      </c>
      <c r="AD393" s="25">
        <v>-1</v>
      </c>
      <c r="AE393" s="25">
        <v>-1</v>
      </c>
      <c r="AF393" s="25">
        <v>-1</v>
      </c>
      <c r="AG393" s="25">
        <v>-1</v>
      </c>
      <c r="AH393" s="25">
        <v>-1</v>
      </c>
      <c r="AI393" s="25">
        <v>-1</v>
      </c>
      <c r="AJ393" s="25">
        <v>-1</v>
      </c>
      <c r="AK393" s="25">
        <v>-1</v>
      </c>
      <c r="AL393" s="25">
        <v>-1</v>
      </c>
      <c r="AM393" s="25">
        <v>-1</v>
      </c>
      <c r="AN393" s="25">
        <v>-1</v>
      </c>
      <c r="AO393" s="25">
        <v>-1</v>
      </c>
      <c r="AP393" s="25">
        <v>-1</v>
      </c>
      <c r="AQ393" s="25">
        <v>-1</v>
      </c>
      <c r="AR393" s="25">
        <v>-1</v>
      </c>
      <c r="AS393" s="25">
        <v>-1</v>
      </c>
      <c r="AT393" s="25" t="s">
        <v>415</v>
      </c>
    </row>
    <row r="394" spans="1:46" x14ac:dyDescent="0.25">
      <c r="A394" s="25">
        <v>2019</v>
      </c>
      <c r="B394" s="29">
        <v>43662</v>
      </c>
      <c r="C394" s="25" t="s">
        <v>403</v>
      </c>
      <c r="D394" s="25">
        <v>51.3</v>
      </c>
      <c r="E394" s="29" t="s">
        <v>112</v>
      </c>
      <c r="F394" s="29"/>
      <c r="G394" s="25">
        <v>18</v>
      </c>
      <c r="H394" s="27">
        <f t="shared" ref="H394:H422" si="23">SUM(K394:U394)</f>
        <v>73.134999999999991</v>
      </c>
      <c r="I394" s="25">
        <f t="shared" ref="I394:I422" si="24">SUM(K394:P394)</f>
        <v>44.251999999999995</v>
      </c>
      <c r="J394" s="25">
        <f t="shared" si="22"/>
        <v>28.786999999999999</v>
      </c>
      <c r="K394" s="25">
        <v>31.175999999999998</v>
      </c>
      <c r="L394" s="25">
        <v>4.6669999999999998</v>
      </c>
      <c r="M394" s="25">
        <v>8.18</v>
      </c>
      <c r="P394" s="25">
        <v>0.22900000000000001</v>
      </c>
      <c r="Q394" s="25">
        <v>9.6000000000000002E-2</v>
      </c>
      <c r="R394" s="25">
        <v>22.725999999999999</v>
      </c>
      <c r="S394" s="25">
        <v>6.0609999999999999</v>
      </c>
      <c r="AK394" s="25">
        <v>7.67</v>
      </c>
    </row>
    <row r="395" spans="1:46" x14ac:dyDescent="0.25">
      <c r="A395" s="25">
        <v>2019</v>
      </c>
      <c r="B395" s="29">
        <v>43662</v>
      </c>
      <c r="C395" s="25" t="s">
        <v>403</v>
      </c>
      <c r="D395" s="25">
        <v>51.4</v>
      </c>
      <c r="E395" s="29" t="s">
        <v>106</v>
      </c>
      <c r="F395" s="29"/>
      <c r="G395" s="25">
        <v>8</v>
      </c>
      <c r="H395" s="27">
        <f t="shared" si="23"/>
        <v>36.207000000000001</v>
      </c>
      <c r="I395" s="25">
        <f t="shared" si="24"/>
        <v>28.766999999999999</v>
      </c>
      <c r="J395" s="25">
        <f t="shared" si="22"/>
        <v>1.4060000000000001</v>
      </c>
      <c r="K395" s="25">
        <v>0.34300000000000003</v>
      </c>
      <c r="L395" s="25">
        <v>17.564</v>
      </c>
      <c r="M395" s="25">
        <v>10.86</v>
      </c>
      <c r="Q395" s="25">
        <v>6.0339999999999998</v>
      </c>
      <c r="R395" s="25">
        <v>0.88800000000000001</v>
      </c>
      <c r="S395" s="25">
        <v>0.51800000000000002</v>
      </c>
      <c r="AK395" s="25">
        <v>9.4570000000000007</v>
      </c>
    </row>
    <row r="396" spans="1:46" x14ac:dyDescent="0.25">
      <c r="A396" s="25">
        <v>2019</v>
      </c>
      <c r="B396" s="29">
        <v>43662</v>
      </c>
      <c r="C396" s="25" t="s">
        <v>403</v>
      </c>
      <c r="D396" s="25">
        <v>51.4</v>
      </c>
      <c r="E396" s="29" t="s">
        <v>106</v>
      </c>
      <c r="F396" s="29"/>
      <c r="G396" s="25">
        <v>18</v>
      </c>
      <c r="H396" s="27">
        <f t="shared" si="23"/>
        <v>79.930999999999997</v>
      </c>
      <c r="I396" s="25">
        <f t="shared" si="24"/>
        <v>69.656999999999996</v>
      </c>
      <c r="J396" s="25">
        <f t="shared" si="22"/>
        <v>10.273999999999999</v>
      </c>
      <c r="K396" s="25">
        <v>7.9000000000000001E-2</v>
      </c>
      <c r="L396" s="25">
        <v>50.16</v>
      </c>
      <c r="M396" s="25">
        <v>19.417999999999999</v>
      </c>
      <c r="S396" s="25">
        <v>10.273999999999999</v>
      </c>
      <c r="AK396" s="25">
        <v>19.466000000000001</v>
      </c>
      <c r="AT396" s="25" t="s">
        <v>416</v>
      </c>
    </row>
    <row r="397" spans="1:46" x14ac:dyDescent="0.25">
      <c r="A397" s="25">
        <v>2019</v>
      </c>
      <c r="B397" s="29">
        <v>43662</v>
      </c>
      <c r="C397" s="25" t="s">
        <v>403</v>
      </c>
      <c r="D397" s="25">
        <v>52.1</v>
      </c>
      <c r="E397" s="29" t="s">
        <v>41</v>
      </c>
      <c r="F397" s="29"/>
      <c r="G397" s="25">
        <v>18</v>
      </c>
      <c r="H397" s="27">
        <f t="shared" si="23"/>
        <v>39.454999999999998</v>
      </c>
      <c r="I397" s="25">
        <f t="shared" si="24"/>
        <v>31.945</v>
      </c>
      <c r="J397" s="25">
        <f t="shared" si="22"/>
        <v>7.5100000000000007</v>
      </c>
      <c r="L397" s="25">
        <v>30.943000000000001</v>
      </c>
      <c r="M397" s="25">
        <v>0.98199999999999998</v>
      </c>
      <c r="P397" s="25">
        <v>0.02</v>
      </c>
      <c r="R397" s="25">
        <v>7.2140000000000004</v>
      </c>
      <c r="S397" s="25">
        <v>0.29599999999999999</v>
      </c>
      <c r="AK397" s="25">
        <v>6.2789999999999999</v>
      </c>
    </row>
    <row r="398" spans="1:46" x14ac:dyDescent="0.25">
      <c r="A398" s="25">
        <v>2019</v>
      </c>
      <c r="B398" s="29">
        <v>43662</v>
      </c>
      <c r="C398" s="25" t="s">
        <v>403</v>
      </c>
      <c r="D398" s="25">
        <v>52.1</v>
      </c>
      <c r="E398" s="29" t="s">
        <v>41</v>
      </c>
      <c r="F398" s="29"/>
      <c r="G398" s="25">
        <v>8</v>
      </c>
      <c r="H398" s="27">
        <f t="shared" si="23"/>
        <v>32.820999999999998</v>
      </c>
      <c r="I398" s="25">
        <f t="shared" si="24"/>
        <v>13.847</v>
      </c>
      <c r="J398" s="25">
        <f t="shared" si="22"/>
        <v>1.8119999999999998</v>
      </c>
      <c r="L398" s="25">
        <v>13.2</v>
      </c>
      <c r="M398" s="25">
        <v>0.627</v>
      </c>
      <c r="P398" s="25">
        <v>0.02</v>
      </c>
      <c r="Q398" s="25">
        <v>17.161999999999999</v>
      </c>
      <c r="R398" s="25">
        <v>0.70699999999999996</v>
      </c>
      <c r="S398" s="25">
        <v>1.105</v>
      </c>
      <c r="AK398" s="25">
        <v>4.2789999999999999</v>
      </c>
    </row>
    <row r="399" spans="1:46" x14ac:dyDescent="0.25">
      <c r="A399" s="25">
        <v>2019</v>
      </c>
      <c r="B399" s="29">
        <v>43662</v>
      </c>
      <c r="C399" s="25" t="s">
        <v>403</v>
      </c>
      <c r="D399" s="25">
        <v>52.2</v>
      </c>
      <c r="E399" s="29" t="s">
        <v>42</v>
      </c>
      <c r="F399" s="29"/>
      <c r="G399" s="25">
        <v>18</v>
      </c>
      <c r="H399" s="27">
        <f t="shared" si="23"/>
        <v>49.239000000000004</v>
      </c>
      <c r="I399" s="25">
        <f t="shared" si="24"/>
        <v>48.904000000000003</v>
      </c>
      <c r="J399" s="25">
        <f t="shared" si="22"/>
        <v>0.33500000000000002</v>
      </c>
      <c r="K399" s="25">
        <v>0.16700000000000001</v>
      </c>
      <c r="L399" s="25">
        <v>35.06</v>
      </c>
      <c r="M399" s="25">
        <v>13.536</v>
      </c>
      <c r="P399" s="25">
        <v>0.14099999999999999</v>
      </c>
      <c r="R399" s="25">
        <v>0.27500000000000002</v>
      </c>
      <c r="S399" s="25">
        <v>0.06</v>
      </c>
      <c r="AK399" s="25">
        <v>3.5539999999999998</v>
      </c>
    </row>
    <row r="400" spans="1:46" x14ac:dyDescent="0.25">
      <c r="A400" s="25">
        <v>2019</v>
      </c>
      <c r="B400" s="29">
        <v>43662</v>
      </c>
      <c r="C400" s="25" t="s">
        <v>403</v>
      </c>
      <c r="D400" s="25">
        <v>52.2</v>
      </c>
      <c r="E400" s="29" t="s">
        <v>42</v>
      </c>
      <c r="F400" s="29"/>
      <c r="G400" s="25">
        <v>8</v>
      </c>
      <c r="H400" s="27">
        <f t="shared" si="23"/>
        <v>81.890999999999991</v>
      </c>
      <c r="I400" s="25">
        <f t="shared" si="24"/>
        <v>47.448999999999998</v>
      </c>
      <c r="J400" s="25">
        <f t="shared" si="22"/>
        <v>34.442</v>
      </c>
      <c r="K400" s="25">
        <v>0.19900000000000001</v>
      </c>
      <c r="L400" s="25">
        <v>39.29</v>
      </c>
      <c r="M400" s="25">
        <v>1.31</v>
      </c>
      <c r="P400" s="25">
        <v>6.65</v>
      </c>
      <c r="R400" s="25">
        <v>34.049999999999997</v>
      </c>
      <c r="S400" s="25">
        <v>0.39200000000000002</v>
      </c>
      <c r="AK400" s="25">
        <v>15.403</v>
      </c>
    </row>
    <row r="401" spans="1:46" x14ac:dyDescent="0.25">
      <c r="A401" s="25">
        <v>2019</v>
      </c>
      <c r="B401" s="29">
        <v>43662</v>
      </c>
      <c r="C401" s="25" t="s">
        <v>403</v>
      </c>
      <c r="D401" s="25">
        <v>52.4</v>
      </c>
      <c r="E401" s="29" t="s">
        <v>39</v>
      </c>
      <c r="F401" s="29"/>
      <c r="G401" s="25">
        <v>18</v>
      </c>
      <c r="H401" s="27">
        <f t="shared" si="23"/>
        <v>42.452999999999996</v>
      </c>
      <c r="I401" s="25">
        <f t="shared" si="24"/>
        <v>6.4829999999999997</v>
      </c>
      <c r="J401" s="25">
        <f t="shared" si="22"/>
        <v>35.97</v>
      </c>
      <c r="L401" s="25">
        <v>4.8819999999999997</v>
      </c>
      <c r="M401" s="25">
        <v>1.601</v>
      </c>
      <c r="S401" s="25">
        <v>35.97</v>
      </c>
      <c r="AT401" s="25" t="s">
        <v>417</v>
      </c>
    </row>
    <row r="402" spans="1:46" x14ac:dyDescent="0.25">
      <c r="A402" s="25">
        <v>2019</v>
      </c>
      <c r="B402" s="29">
        <v>43662</v>
      </c>
      <c r="C402" s="25" t="s">
        <v>403</v>
      </c>
      <c r="D402" s="25">
        <v>52.4</v>
      </c>
      <c r="E402" s="29" t="s">
        <v>39</v>
      </c>
      <c r="F402" s="29"/>
      <c r="G402" s="25">
        <v>8</v>
      </c>
      <c r="H402" s="27">
        <f t="shared" si="23"/>
        <v>43.962000000000003</v>
      </c>
      <c r="I402" s="25">
        <f t="shared" si="24"/>
        <v>18.515999999999998</v>
      </c>
      <c r="J402" s="25">
        <f t="shared" si="22"/>
        <v>24.643000000000001</v>
      </c>
      <c r="K402" s="25">
        <v>0.59199999999999997</v>
      </c>
      <c r="L402" s="25">
        <v>4.1390000000000002</v>
      </c>
      <c r="M402" s="25">
        <v>13.785</v>
      </c>
      <c r="Q402" s="25">
        <v>0.80300000000000005</v>
      </c>
      <c r="R402" s="25">
        <v>0.224</v>
      </c>
      <c r="S402" s="25">
        <v>24.419</v>
      </c>
      <c r="AK402" s="25">
        <v>0.44500000000000001</v>
      </c>
    </row>
    <row r="403" spans="1:46" x14ac:dyDescent="0.25">
      <c r="A403" s="25">
        <v>2019</v>
      </c>
      <c r="B403" s="29">
        <v>43661</v>
      </c>
      <c r="C403" s="25" t="s">
        <v>403</v>
      </c>
      <c r="D403" s="25">
        <v>60.2</v>
      </c>
      <c r="E403" s="29" t="s">
        <v>133</v>
      </c>
      <c r="F403" s="29"/>
      <c r="G403" s="25">
        <v>18</v>
      </c>
      <c r="H403" s="27">
        <f t="shared" si="23"/>
        <v>42.213000000000001</v>
      </c>
      <c r="I403" s="25">
        <f t="shared" si="24"/>
        <v>33.456000000000003</v>
      </c>
      <c r="J403" s="25">
        <f t="shared" si="22"/>
        <v>8.7569999999999997</v>
      </c>
      <c r="L403" s="25">
        <v>25.119</v>
      </c>
      <c r="M403" s="25">
        <v>8.3369999999999997</v>
      </c>
      <c r="R403" s="25">
        <v>0.43099999999999999</v>
      </c>
      <c r="S403" s="25">
        <v>8.3260000000000005</v>
      </c>
      <c r="AK403" s="25">
        <v>2.601</v>
      </c>
    </row>
    <row r="404" spans="1:46" x14ac:dyDescent="0.25">
      <c r="A404" s="25">
        <v>2019</v>
      </c>
      <c r="B404" s="29">
        <v>43661</v>
      </c>
      <c r="C404" s="25" t="s">
        <v>403</v>
      </c>
      <c r="D404" s="25">
        <v>60.2</v>
      </c>
      <c r="E404" s="29" t="s">
        <v>133</v>
      </c>
      <c r="F404" s="29"/>
      <c r="G404" s="25">
        <v>8</v>
      </c>
      <c r="H404" s="27">
        <f t="shared" si="23"/>
        <v>27.322999999999997</v>
      </c>
      <c r="I404" s="25">
        <f t="shared" si="24"/>
        <v>21.966999999999999</v>
      </c>
      <c r="J404" s="25">
        <f t="shared" si="22"/>
        <v>5.3559999999999999</v>
      </c>
      <c r="K404" s="25">
        <v>0.438</v>
      </c>
      <c r="L404" s="25">
        <v>9.36</v>
      </c>
      <c r="M404" s="25">
        <v>12.013999999999999</v>
      </c>
      <c r="P404" s="25">
        <v>0.155</v>
      </c>
      <c r="R404" s="25">
        <v>4.4409999999999998</v>
      </c>
      <c r="S404" s="25">
        <v>0.91500000000000004</v>
      </c>
      <c r="AK404" s="25">
        <v>7.601</v>
      </c>
    </row>
    <row r="405" spans="1:46" x14ac:dyDescent="0.25">
      <c r="A405" s="25">
        <v>2019</v>
      </c>
      <c r="B405" s="29">
        <v>43661</v>
      </c>
      <c r="C405" s="25" t="s">
        <v>403</v>
      </c>
      <c r="D405" s="25">
        <v>60.5</v>
      </c>
      <c r="E405" s="29" t="s">
        <v>135</v>
      </c>
      <c r="F405" s="29"/>
      <c r="G405" s="25">
        <v>18</v>
      </c>
      <c r="H405" s="27">
        <f t="shared" si="23"/>
        <v>64.534000000000006</v>
      </c>
      <c r="I405" s="25">
        <f t="shared" si="24"/>
        <v>26.184000000000001</v>
      </c>
      <c r="J405" s="25">
        <f t="shared" si="22"/>
        <v>38.35</v>
      </c>
      <c r="L405" s="25">
        <v>22.382000000000001</v>
      </c>
      <c r="M405" s="25">
        <v>3.734</v>
      </c>
      <c r="P405" s="25">
        <v>6.8000000000000005E-2</v>
      </c>
      <c r="R405" s="25">
        <v>38.35</v>
      </c>
      <c r="AK405" s="25">
        <v>1.2250000000000001</v>
      </c>
    </row>
    <row r="406" spans="1:46" x14ac:dyDescent="0.25">
      <c r="A406" s="25">
        <v>2019</v>
      </c>
      <c r="B406" s="29">
        <v>43661</v>
      </c>
      <c r="C406" s="25" t="s">
        <v>403</v>
      </c>
      <c r="D406" s="25">
        <v>60.5</v>
      </c>
      <c r="E406" s="29" t="s">
        <v>135</v>
      </c>
      <c r="F406" s="29"/>
      <c r="G406" s="25">
        <v>8</v>
      </c>
      <c r="H406" s="27">
        <f t="shared" si="23"/>
        <v>51.910000000000004</v>
      </c>
      <c r="I406" s="25">
        <f t="shared" si="24"/>
        <v>14.92</v>
      </c>
      <c r="J406" s="25">
        <f t="shared" si="22"/>
        <v>36.99</v>
      </c>
      <c r="L406" s="25">
        <v>1.0680000000000001</v>
      </c>
      <c r="M406" s="25">
        <v>13.83</v>
      </c>
      <c r="P406" s="25">
        <v>2.1999999999999999E-2</v>
      </c>
      <c r="R406" s="25">
        <v>36.99</v>
      </c>
      <c r="AK406" s="25">
        <v>0.187</v>
      </c>
    </row>
    <row r="407" spans="1:46" x14ac:dyDescent="0.25">
      <c r="A407" s="25">
        <v>2019</v>
      </c>
      <c r="B407" s="29">
        <v>43664</v>
      </c>
      <c r="C407" s="25" t="s">
        <v>402</v>
      </c>
      <c r="D407" s="25">
        <v>10.6</v>
      </c>
      <c r="E407" s="29" t="s">
        <v>146</v>
      </c>
      <c r="F407" s="29"/>
      <c r="G407" s="25">
        <v>18</v>
      </c>
      <c r="H407" s="27">
        <f t="shared" si="23"/>
        <v>114.48</v>
      </c>
      <c r="I407" s="25">
        <f t="shared" si="24"/>
        <v>105.429</v>
      </c>
      <c r="J407" s="25">
        <f t="shared" si="22"/>
        <v>9.0510000000000002</v>
      </c>
      <c r="L407" s="25">
        <v>99.5</v>
      </c>
      <c r="M407" s="25">
        <v>0.28100000000000003</v>
      </c>
      <c r="P407" s="25">
        <v>5.6479999999999997</v>
      </c>
      <c r="R407" s="25">
        <v>9.0510000000000002</v>
      </c>
      <c r="AK407" s="25">
        <v>32.409999999999997</v>
      </c>
    </row>
    <row r="408" spans="1:46" x14ac:dyDescent="0.25">
      <c r="A408" s="25">
        <v>2019</v>
      </c>
      <c r="B408" s="29">
        <v>43665</v>
      </c>
      <c r="C408" s="25" t="s">
        <v>402</v>
      </c>
      <c r="D408" s="25">
        <v>10.6</v>
      </c>
      <c r="E408" s="29" t="s">
        <v>146</v>
      </c>
      <c r="F408" s="29"/>
      <c r="G408" s="25">
        <v>8</v>
      </c>
      <c r="H408" s="27">
        <f t="shared" si="23"/>
        <v>103.90999999999998</v>
      </c>
      <c r="I408" s="25">
        <f t="shared" si="24"/>
        <v>103.31299999999999</v>
      </c>
      <c r="J408" s="25">
        <f t="shared" si="22"/>
        <v>0.59699999999999998</v>
      </c>
      <c r="L408" s="25">
        <v>101.99</v>
      </c>
      <c r="M408" s="25">
        <v>1.323</v>
      </c>
      <c r="R408" s="25">
        <v>0.59699999999999998</v>
      </c>
      <c r="AK408" s="25">
        <v>19.388000000000002</v>
      </c>
    </row>
    <row r="409" spans="1:46" x14ac:dyDescent="0.25">
      <c r="A409" s="25">
        <v>2019</v>
      </c>
      <c r="B409" s="29">
        <v>43663</v>
      </c>
      <c r="C409" s="25" t="s">
        <v>404</v>
      </c>
      <c r="D409" s="25">
        <v>5.2</v>
      </c>
      <c r="E409" s="29" t="s">
        <v>152</v>
      </c>
      <c r="F409" s="29"/>
      <c r="G409" s="25">
        <v>18</v>
      </c>
      <c r="H409" s="27">
        <f t="shared" si="23"/>
        <v>20.646000000000001</v>
      </c>
      <c r="I409" s="25">
        <f t="shared" si="24"/>
        <v>7.2140000000000004</v>
      </c>
      <c r="J409" s="25">
        <f t="shared" si="22"/>
        <v>10.902000000000001</v>
      </c>
      <c r="L409" s="25">
        <v>3.8090000000000002</v>
      </c>
      <c r="M409" s="25">
        <v>3.4049999999999998</v>
      </c>
      <c r="Q409" s="25">
        <v>2.5299999999999998</v>
      </c>
      <c r="R409" s="25">
        <v>0.85199999999999998</v>
      </c>
      <c r="S409" s="25">
        <v>10.050000000000001</v>
      </c>
      <c r="AK409" s="25">
        <v>1.1910000000000001</v>
      </c>
    </row>
    <row r="410" spans="1:46" x14ac:dyDescent="0.25">
      <c r="A410" s="25">
        <v>2019</v>
      </c>
      <c r="B410" s="29">
        <v>43664</v>
      </c>
      <c r="C410" s="25" t="s">
        <v>404</v>
      </c>
      <c r="D410" s="25">
        <v>5.2</v>
      </c>
      <c r="E410" s="29" t="s">
        <v>152</v>
      </c>
      <c r="F410" s="29"/>
      <c r="G410" s="25">
        <v>8</v>
      </c>
      <c r="H410" s="27">
        <f t="shared" si="23"/>
        <v>92.975000000000009</v>
      </c>
      <c r="I410" s="25">
        <f t="shared" si="24"/>
        <v>48.734999999999999</v>
      </c>
      <c r="J410" s="25">
        <f t="shared" si="22"/>
        <v>13.200000000000001</v>
      </c>
      <c r="L410" s="25">
        <v>40.57</v>
      </c>
      <c r="M410" s="25">
        <v>8.1649999999999991</v>
      </c>
      <c r="Q410" s="25">
        <v>31.04</v>
      </c>
      <c r="R410" s="25">
        <v>1.5660000000000001</v>
      </c>
      <c r="S410" s="25">
        <v>11.634</v>
      </c>
      <c r="AK410" s="25">
        <v>8.8230000000000004</v>
      </c>
    </row>
    <row r="411" spans="1:46" x14ac:dyDescent="0.25">
      <c r="A411" s="25">
        <v>2019</v>
      </c>
      <c r="B411" s="29">
        <v>43664</v>
      </c>
      <c r="C411" s="25" t="s">
        <v>404</v>
      </c>
      <c r="D411" s="25">
        <v>5.7</v>
      </c>
      <c r="E411" s="29" t="s">
        <v>155</v>
      </c>
      <c r="F411" s="29"/>
      <c r="G411" s="25">
        <v>18</v>
      </c>
      <c r="H411" s="27">
        <f t="shared" si="23"/>
        <v>95.90300000000002</v>
      </c>
      <c r="I411" s="25">
        <f t="shared" si="24"/>
        <v>69.321000000000012</v>
      </c>
      <c r="J411" s="25">
        <f t="shared" si="22"/>
        <v>26.488999999999997</v>
      </c>
      <c r="K411" s="25">
        <v>33.56</v>
      </c>
      <c r="L411" s="25">
        <v>24.96</v>
      </c>
      <c r="M411" s="25">
        <v>8.8000000000000007</v>
      </c>
      <c r="P411" s="25">
        <v>2.0009999999999999</v>
      </c>
      <c r="Q411" s="25">
        <v>9.2999999999999999E-2</v>
      </c>
      <c r="R411" s="25">
        <v>4.1879999999999997</v>
      </c>
      <c r="S411" s="25">
        <v>22.300999999999998</v>
      </c>
      <c r="AK411" s="25">
        <v>1.6579999999999999</v>
      </c>
    </row>
    <row r="412" spans="1:46" x14ac:dyDescent="0.25">
      <c r="A412" s="25">
        <v>2019</v>
      </c>
      <c r="B412" s="29">
        <v>43664</v>
      </c>
      <c r="C412" s="25" t="s">
        <v>404</v>
      </c>
      <c r="D412" s="25">
        <v>5.7</v>
      </c>
      <c r="E412" s="29" t="s">
        <v>155</v>
      </c>
      <c r="F412" s="29"/>
      <c r="G412" s="25">
        <v>8</v>
      </c>
      <c r="H412" s="27">
        <f t="shared" si="23"/>
        <v>50.452000000000005</v>
      </c>
      <c r="I412" s="25">
        <f t="shared" si="24"/>
        <v>37.024999999999999</v>
      </c>
      <c r="J412" s="25">
        <f t="shared" si="22"/>
        <v>13.427000000000001</v>
      </c>
      <c r="K412" s="25">
        <v>2.2919999999999998</v>
      </c>
      <c r="L412" s="25">
        <v>31.530999999999999</v>
      </c>
      <c r="M412" s="25">
        <v>3.165</v>
      </c>
      <c r="P412" s="25">
        <v>3.6999999999999998E-2</v>
      </c>
      <c r="R412" s="25">
        <v>13.303000000000001</v>
      </c>
      <c r="S412" s="25">
        <v>0.124</v>
      </c>
      <c r="AK412" s="25">
        <v>3.3639999999999999</v>
      </c>
    </row>
    <row r="413" spans="1:46" x14ac:dyDescent="0.25">
      <c r="A413" s="25">
        <v>2019</v>
      </c>
      <c r="B413" s="29">
        <v>43297</v>
      </c>
      <c r="C413" s="25" t="s">
        <v>404</v>
      </c>
      <c r="D413" s="25">
        <v>6.6</v>
      </c>
      <c r="E413" s="29" t="s">
        <v>141</v>
      </c>
      <c r="F413" s="29"/>
      <c r="G413" s="25">
        <v>18</v>
      </c>
      <c r="H413" s="27">
        <f t="shared" si="23"/>
        <v>63.892000000000003</v>
      </c>
      <c r="I413" s="25">
        <f t="shared" si="24"/>
        <v>53.523000000000003</v>
      </c>
      <c r="J413" s="25">
        <f t="shared" si="22"/>
        <v>10.369</v>
      </c>
      <c r="K413" s="25">
        <v>0.315</v>
      </c>
      <c r="L413" s="25">
        <v>21.917000000000002</v>
      </c>
      <c r="M413" s="25">
        <v>28.821999999999999</v>
      </c>
      <c r="P413" s="25">
        <v>2.4689999999999999</v>
      </c>
      <c r="R413" s="25">
        <v>10.369</v>
      </c>
      <c r="AK413" s="25">
        <v>22.295000000000002</v>
      </c>
    </row>
    <row r="414" spans="1:46" x14ac:dyDescent="0.25">
      <c r="A414" s="25">
        <v>2019</v>
      </c>
      <c r="B414" s="29">
        <v>43662</v>
      </c>
      <c r="C414" s="25" t="s">
        <v>404</v>
      </c>
      <c r="D414" s="25">
        <v>6.6</v>
      </c>
      <c r="E414" s="29" t="s">
        <v>141</v>
      </c>
      <c r="F414" s="29"/>
      <c r="G414" s="25">
        <v>8</v>
      </c>
      <c r="H414" s="27">
        <f t="shared" si="23"/>
        <v>50.496000000000002</v>
      </c>
      <c r="I414" s="25">
        <f t="shared" si="24"/>
        <v>40.024000000000001</v>
      </c>
      <c r="J414" s="25">
        <f t="shared" si="22"/>
        <v>10.472</v>
      </c>
      <c r="K414" s="25">
        <v>5.3999999999999999E-2</v>
      </c>
      <c r="L414" s="25">
        <v>14.352</v>
      </c>
      <c r="M414" s="25">
        <v>25.068000000000001</v>
      </c>
      <c r="P414" s="25">
        <v>0.55000000000000004</v>
      </c>
      <c r="R414" s="25">
        <v>10.472</v>
      </c>
      <c r="AK414" s="25">
        <v>7.8520000000000003</v>
      </c>
    </row>
    <row r="415" spans="1:46" x14ac:dyDescent="0.25">
      <c r="A415" s="25">
        <v>2019</v>
      </c>
      <c r="B415" s="29">
        <v>43662</v>
      </c>
      <c r="C415" s="25" t="s">
        <v>404</v>
      </c>
      <c r="D415" s="25">
        <v>7.1</v>
      </c>
      <c r="E415" s="29" t="s">
        <v>72</v>
      </c>
      <c r="F415" s="29"/>
      <c r="G415" s="25">
        <v>18</v>
      </c>
      <c r="H415" s="27">
        <f t="shared" si="23"/>
        <v>41.757000000000005</v>
      </c>
      <c r="I415" s="25">
        <f t="shared" si="24"/>
        <v>33.49</v>
      </c>
      <c r="J415" s="25">
        <f t="shared" si="22"/>
        <v>8.2669999999999995</v>
      </c>
      <c r="L415" s="25">
        <v>2.93</v>
      </c>
      <c r="M415" s="25">
        <v>30.56</v>
      </c>
      <c r="S415" s="25">
        <v>8.2669999999999995</v>
      </c>
      <c r="AK415" s="25">
        <v>11.351000000000001</v>
      </c>
    </row>
    <row r="416" spans="1:46" x14ac:dyDescent="0.25">
      <c r="A416" s="25">
        <v>2019</v>
      </c>
      <c r="B416" s="29">
        <v>43662</v>
      </c>
      <c r="C416" s="25" t="s">
        <v>404</v>
      </c>
      <c r="D416" s="25">
        <v>7.1</v>
      </c>
      <c r="E416" s="29" t="s">
        <v>72</v>
      </c>
      <c r="F416" s="29"/>
      <c r="G416" s="25">
        <v>8</v>
      </c>
      <c r="H416" s="27">
        <f t="shared" si="23"/>
        <v>22.021999999999998</v>
      </c>
      <c r="I416" s="25">
        <f t="shared" si="24"/>
        <v>17.212</v>
      </c>
      <c r="J416" s="25">
        <f t="shared" si="22"/>
        <v>4.8100000000000005</v>
      </c>
      <c r="L416" s="25">
        <v>17.212</v>
      </c>
      <c r="R416" s="25">
        <v>1.0569999999999999</v>
      </c>
      <c r="S416" s="25">
        <v>3.7530000000000001</v>
      </c>
      <c r="AK416" s="25">
        <v>10.092000000000001</v>
      </c>
    </row>
    <row r="417" spans="1:37" x14ac:dyDescent="0.25">
      <c r="A417" s="25">
        <v>2019</v>
      </c>
      <c r="B417" s="29">
        <v>43662</v>
      </c>
      <c r="C417" s="25" t="s">
        <v>404</v>
      </c>
      <c r="D417" s="25">
        <v>7.6</v>
      </c>
      <c r="E417" s="29" t="s">
        <v>75</v>
      </c>
      <c r="F417" s="29"/>
      <c r="G417" s="25">
        <v>18</v>
      </c>
      <c r="H417" s="27">
        <f t="shared" si="23"/>
        <v>35.724999999999994</v>
      </c>
      <c r="I417" s="25">
        <f t="shared" si="24"/>
        <v>20.471999999999998</v>
      </c>
      <c r="J417" s="25">
        <f t="shared" si="22"/>
        <v>6.0619999999999994</v>
      </c>
      <c r="K417" s="25">
        <v>0.152</v>
      </c>
      <c r="L417" s="25">
        <v>12.026999999999999</v>
      </c>
      <c r="M417" s="25">
        <v>8.2929999999999993</v>
      </c>
      <c r="Q417" s="25">
        <v>9.1910000000000007</v>
      </c>
      <c r="R417" s="25">
        <v>0.28599999999999998</v>
      </c>
      <c r="S417" s="25">
        <v>5.7759999999999998</v>
      </c>
      <c r="AK417" s="25">
        <v>9.4450000000000003</v>
      </c>
    </row>
    <row r="418" spans="1:37" x14ac:dyDescent="0.25">
      <c r="A418" s="25">
        <v>2019</v>
      </c>
      <c r="B418" s="29">
        <v>43662</v>
      </c>
      <c r="C418" s="25" t="s">
        <v>404</v>
      </c>
      <c r="D418" s="25">
        <v>7.6</v>
      </c>
      <c r="E418" s="29" t="s">
        <v>75</v>
      </c>
      <c r="F418" s="29"/>
      <c r="G418" s="25">
        <v>8</v>
      </c>
      <c r="H418" s="27">
        <f t="shared" si="23"/>
        <v>32.263999999999996</v>
      </c>
      <c r="I418" s="25">
        <f t="shared" si="24"/>
        <v>27.154999999999998</v>
      </c>
      <c r="J418" s="25">
        <f t="shared" si="22"/>
        <v>4.1609999999999996</v>
      </c>
      <c r="K418" s="25">
        <v>0.129</v>
      </c>
      <c r="L418" s="25">
        <v>13.148999999999999</v>
      </c>
      <c r="M418" s="25">
        <v>13.451000000000001</v>
      </c>
      <c r="P418" s="25">
        <v>0.42599999999999999</v>
      </c>
      <c r="Q418" s="25">
        <v>0.94799999999999995</v>
      </c>
      <c r="R418" s="25">
        <v>2.9350000000000001</v>
      </c>
      <c r="S418" s="25">
        <v>1.226</v>
      </c>
      <c r="AK418" s="25">
        <v>7.0010000000000003</v>
      </c>
    </row>
    <row r="419" spans="1:37" x14ac:dyDescent="0.25">
      <c r="A419" s="25">
        <v>2019</v>
      </c>
      <c r="B419" s="29">
        <v>43663</v>
      </c>
      <c r="C419" s="25" t="s">
        <v>404</v>
      </c>
      <c r="D419" s="25">
        <v>8.3000000000000007</v>
      </c>
      <c r="E419" s="29" t="s">
        <v>83</v>
      </c>
      <c r="F419" s="29"/>
      <c r="G419" s="25">
        <v>18</v>
      </c>
      <c r="H419" s="27">
        <f t="shared" si="23"/>
        <v>51.146000000000001</v>
      </c>
      <c r="I419" s="25">
        <f t="shared" si="24"/>
        <v>36.991999999999997</v>
      </c>
      <c r="J419" s="25">
        <f t="shared" si="22"/>
        <v>14.154</v>
      </c>
      <c r="L419" s="25">
        <v>21.646999999999998</v>
      </c>
      <c r="M419" s="25">
        <v>14.901999999999999</v>
      </c>
      <c r="P419" s="25">
        <v>0.443</v>
      </c>
      <c r="R419" s="25">
        <v>8.5670000000000002</v>
      </c>
      <c r="S419" s="25">
        <v>5.5869999999999997</v>
      </c>
      <c r="AK419" s="25">
        <v>14.069000000000001</v>
      </c>
    </row>
    <row r="420" spans="1:37" x14ac:dyDescent="0.25">
      <c r="A420" s="25">
        <v>2019</v>
      </c>
      <c r="B420" s="29">
        <v>43663</v>
      </c>
      <c r="C420" s="25" t="s">
        <v>404</v>
      </c>
      <c r="D420" s="25">
        <v>8.3000000000000007</v>
      </c>
      <c r="E420" s="29" t="s">
        <v>83</v>
      </c>
      <c r="F420" s="29"/>
      <c r="G420" s="25">
        <v>8</v>
      </c>
      <c r="H420" s="27">
        <f t="shared" si="23"/>
        <v>51.362999999999992</v>
      </c>
      <c r="I420" s="25">
        <f t="shared" si="24"/>
        <v>47.955999999999996</v>
      </c>
      <c r="J420" s="25">
        <f t="shared" si="22"/>
        <v>3.407</v>
      </c>
      <c r="L420" s="25">
        <v>34.549999999999997</v>
      </c>
      <c r="M420" s="25">
        <v>13.406000000000001</v>
      </c>
      <c r="R420" s="25">
        <v>3.0710000000000002</v>
      </c>
      <c r="S420" s="25">
        <v>0.33600000000000002</v>
      </c>
      <c r="AK420" s="25">
        <v>8.7629999999999999</v>
      </c>
    </row>
    <row r="421" spans="1:37" x14ac:dyDescent="0.25">
      <c r="A421" s="25">
        <v>2019</v>
      </c>
      <c r="B421" s="29">
        <v>43663</v>
      </c>
      <c r="C421" s="25" t="s">
        <v>404</v>
      </c>
      <c r="D421" s="25">
        <v>8.8000000000000007</v>
      </c>
      <c r="E421" s="29" t="s">
        <v>84</v>
      </c>
      <c r="F421" s="29"/>
      <c r="G421" s="25">
        <v>18</v>
      </c>
      <c r="H421" s="27">
        <f t="shared" si="23"/>
        <v>21.388000000000002</v>
      </c>
      <c r="I421" s="25">
        <f t="shared" si="24"/>
        <v>18.816000000000003</v>
      </c>
      <c r="J421" s="25">
        <f t="shared" si="22"/>
        <v>2.5720000000000001</v>
      </c>
      <c r="L421" s="25">
        <v>9.4890000000000008</v>
      </c>
      <c r="M421" s="25">
        <v>9.327</v>
      </c>
      <c r="R421" s="25">
        <v>2.5720000000000001</v>
      </c>
      <c r="AK421" s="25">
        <v>4.3140000000000001</v>
      </c>
    </row>
    <row r="422" spans="1:37" x14ac:dyDescent="0.25">
      <c r="A422" s="25">
        <v>2019</v>
      </c>
      <c r="B422" s="29">
        <v>43663</v>
      </c>
      <c r="C422" s="25" t="s">
        <v>404</v>
      </c>
      <c r="D422" s="25">
        <v>8.8000000000000007</v>
      </c>
      <c r="E422" s="29" t="s">
        <v>84</v>
      </c>
      <c r="F422" s="29"/>
      <c r="G422" s="25">
        <v>8</v>
      </c>
      <c r="H422" s="27">
        <f t="shared" si="23"/>
        <v>51.260999999999996</v>
      </c>
      <c r="I422" s="25">
        <f t="shared" si="24"/>
        <v>41.030999999999999</v>
      </c>
      <c r="J422" s="25">
        <f>SUM(R422:T422)</f>
        <v>10.23</v>
      </c>
      <c r="L422" s="25">
        <v>21.251999999999999</v>
      </c>
      <c r="M422" s="25">
        <v>14.683999999999999</v>
      </c>
      <c r="P422" s="25">
        <v>5.0949999999999998</v>
      </c>
      <c r="R422" s="25">
        <v>10.23</v>
      </c>
      <c r="AK422" s="25">
        <v>13.685</v>
      </c>
    </row>
    <row r="423" spans="1:37" x14ac:dyDescent="0.25">
      <c r="A423" s="25">
        <v>2021</v>
      </c>
      <c r="B423" s="29">
        <v>44399</v>
      </c>
      <c r="C423" s="25" t="s">
        <v>420</v>
      </c>
      <c r="D423" s="25">
        <v>1.1000000000000001</v>
      </c>
      <c r="E423" s="25" t="s">
        <v>421</v>
      </c>
      <c r="G423" s="25">
        <v>13</v>
      </c>
      <c r="H423" s="27">
        <f t="shared" ref="H423:H486" si="25">SUM(K423:U423)</f>
        <v>15.030999999999999</v>
      </c>
      <c r="I423" s="25">
        <f t="shared" ref="I423:I486" si="26">SUM(K423:P423)</f>
        <v>15.030999999999999</v>
      </c>
      <c r="J423" s="25">
        <f>SUM(R423:T423)</f>
        <v>0</v>
      </c>
      <c r="L423" s="25">
        <v>2.5739999999999998</v>
      </c>
      <c r="N423" s="25">
        <v>7.9930000000000003</v>
      </c>
      <c r="O423" s="25">
        <v>0.77</v>
      </c>
      <c r="P423" s="25">
        <v>3.694</v>
      </c>
      <c r="AK423" s="25">
        <v>0.27900000000000003</v>
      </c>
    </row>
    <row r="424" spans="1:37" x14ac:dyDescent="0.25">
      <c r="A424" s="25">
        <v>2021</v>
      </c>
      <c r="B424" s="29">
        <v>44399</v>
      </c>
      <c r="C424" s="25" t="s">
        <v>420</v>
      </c>
      <c r="D424" s="25">
        <v>1.1000000000000001</v>
      </c>
      <c r="E424" s="25" t="s">
        <v>421</v>
      </c>
      <c r="G424" s="25">
        <v>23</v>
      </c>
      <c r="H424" s="27">
        <f t="shared" si="25"/>
        <v>23.027999999999999</v>
      </c>
      <c r="I424" s="25">
        <f t="shared" si="26"/>
        <v>23.027999999999999</v>
      </c>
      <c r="J424" s="25">
        <f t="shared" ref="J424:J486" si="27">SUM(R424:T424)</f>
        <v>0</v>
      </c>
      <c r="L424" s="25">
        <v>18.709</v>
      </c>
      <c r="N424" s="25">
        <v>1.6479999999999999</v>
      </c>
      <c r="O424" s="25">
        <v>0.23799999999999999</v>
      </c>
      <c r="P424" s="25">
        <v>2.4329999999999998</v>
      </c>
      <c r="AK424" s="25">
        <v>0.58399999999999996</v>
      </c>
    </row>
    <row r="425" spans="1:37" x14ac:dyDescent="0.25">
      <c r="A425" s="25">
        <v>2021</v>
      </c>
      <c r="B425" s="29">
        <v>44399</v>
      </c>
      <c r="C425" s="25" t="s">
        <v>420</v>
      </c>
      <c r="D425" s="25">
        <v>2.1</v>
      </c>
      <c r="E425" s="25" t="s">
        <v>422</v>
      </c>
      <c r="G425" s="25">
        <v>13</v>
      </c>
      <c r="H425" s="27">
        <f t="shared" si="25"/>
        <v>20.472000000000001</v>
      </c>
      <c r="I425" s="25">
        <f t="shared" si="26"/>
        <v>3.34</v>
      </c>
      <c r="J425" s="25">
        <f t="shared" si="27"/>
        <v>17.132000000000001</v>
      </c>
      <c r="L425" s="25">
        <v>2.782</v>
      </c>
      <c r="O425" s="25">
        <v>0.55800000000000005</v>
      </c>
      <c r="R425" s="25">
        <v>17.132000000000001</v>
      </c>
    </row>
    <row r="426" spans="1:37" x14ac:dyDescent="0.25">
      <c r="A426" s="25">
        <v>2021</v>
      </c>
      <c r="B426" s="29">
        <v>44399</v>
      </c>
      <c r="C426" s="25" t="s">
        <v>420</v>
      </c>
      <c r="D426" s="25">
        <v>2.1</v>
      </c>
      <c r="E426" s="25" t="s">
        <v>422</v>
      </c>
      <c r="G426" s="25">
        <v>23</v>
      </c>
      <c r="H426" s="27">
        <f t="shared" si="25"/>
        <v>4.0889999999999995</v>
      </c>
      <c r="I426" s="25">
        <f t="shared" si="26"/>
        <v>3.1589999999999998</v>
      </c>
      <c r="J426" s="25">
        <f t="shared" si="27"/>
        <v>0.93</v>
      </c>
      <c r="L426" s="25">
        <v>0.46</v>
      </c>
      <c r="N426" s="25">
        <v>2.5830000000000002</v>
      </c>
      <c r="O426" s="25">
        <v>6.6000000000000003E-2</v>
      </c>
      <c r="P426" s="25">
        <v>0.05</v>
      </c>
      <c r="R426" s="25">
        <v>0.55200000000000005</v>
      </c>
      <c r="S426" s="25">
        <v>0.378</v>
      </c>
      <c r="AK426" s="25">
        <v>0.10199999999999999</v>
      </c>
    </row>
    <row r="427" spans="1:37" x14ac:dyDescent="0.25">
      <c r="A427" s="25">
        <v>2021</v>
      </c>
      <c r="B427" s="29">
        <v>44399</v>
      </c>
      <c r="C427" s="25" t="s">
        <v>420</v>
      </c>
      <c r="D427" s="25">
        <v>3.1</v>
      </c>
      <c r="E427" s="25" t="s">
        <v>423</v>
      </c>
      <c r="G427" s="25">
        <v>13</v>
      </c>
      <c r="H427" s="27">
        <f t="shared" si="25"/>
        <v>10.286</v>
      </c>
      <c r="I427" s="25">
        <f t="shared" si="26"/>
        <v>10.257</v>
      </c>
      <c r="J427" s="25">
        <f t="shared" si="27"/>
        <v>2.9000000000000001E-2</v>
      </c>
      <c r="L427" s="25">
        <v>10.257</v>
      </c>
      <c r="R427" s="25">
        <v>2.9000000000000001E-2</v>
      </c>
    </row>
    <row r="428" spans="1:37" x14ac:dyDescent="0.25">
      <c r="A428" s="25">
        <v>2021</v>
      </c>
      <c r="B428" s="29">
        <v>44399</v>
      </c>
      <c r="C428" s="25" t="s">
        <v>420</v>
      </c>
      <c r="D428" s="25">
        <v>3.1</v>
      </c>
      <c r="E428" s="25" t="s">
        <v>423</v>
      </c>
      <c r="G428" s="25">
        <v>23</v>
      </c>
      <c r="H428" s="27">
        <f t="shared" si="25"/>
        <v>26.271000000000001</v>
      </c>
      <c r="I428" s="25">
        <f t="shared" si="26"/>
        <v>26.271000000000001</v>
      </c>
      <c r="J428" s="25">
        <f t="shared" si="27"/>
        <v>0</v>
      </c>
      <c r="K428" s="25">
        <v>7.742</v>
      </c>
      <c r="L428" s="25">
        <v>18.529</v>
      </c>
      <c r="AK428" s="25">
        <v>0.61799999999999999</v>
      </c>
    </row>
    <row r="429" spans="1:37" x14ac:dyDescent="0.25">
      <c r="A429" s="25">
        <v>2021</v>
      </c>
      <c r="B429" s="29">
        <v>44398</v>
      </c>
      <c r="C429" s="25" t="s">
        <v>402</v>
      </c>
      <c r="D429" s="25">
        <v>10.1</v>
      </c>
      <c r="E429" s="25" t="s">
        <v>142</v>
      </c>
      <c r="G429" s="25">
        <v>13</v>
      </c>
      <c r="H429" s="27">
        <f t="shared" si="25"/>
        <v>23.343</v>
      </c>
      <c r="I429" s="25">
        <f t="shared" si="26"/>
        <v>23.343</v>
      </c>
      <c r="J429" s="25">
        <f t="shared" si="27"/>
        <v>0</v>
      </c>
      <c r="L429" s="25">
        <v>21.106999999999999</v>
      </c>
      <c r="N429" s="25">
        <v>1.5409999999999999</v>
      </c>
      <c r="O429" s="25">
        <v>0.69499999999999995</v>
      </c>
      <c r="AK429" s="25">
        <v>4.2880000000000003</v>
      </c>
    </row>
    <row r="430" spans="1:37" x14ac:dyDescent="0.25">
      <c r="A430" s="25">
        <v>2021</v>
      </c>
      <c r="B430" s="29">
        <v>44398</v>
      </c>
      <c r="C430" s="25" t="s">
        <v>402</v>
      </c>
      <c r="D430" s="25">
        <v>10.1</v>
      </c>
      <c r="E430" s="25" t="s">
        <v>142</v>
      </c>
      <c r="G430" s="25">
        <v>23</v>
      </c>
      <c r="H430" s="27">
        <f t="shared" si="25"/>
        <v>24.417000000000002</v>
      </c>
      <c r="I430" s="25">
        <f t="shared" si="26"/>
        <v>24.417000000000002</v>
      </c>
      <c r="J430" s="25">
        <f t="shared" si="27"/>
        <v>0</v>
      </c>
      <c r="L430" s="25">
        <v>13.461</v>
      </c>
      <c r="N430" s="25">
        <v>10.956</v>
      </c>
      <c r="AK430" s="25">
        <v>8.8680000000000003</v>
      </c>
    </row>
    <row r="431" spans="1:37" x14ac:dyDescent="0.25">
      <c r="A431" s="25">
        <v>2021</v>
      </c>
      <c r="B431" s="29">
        <v>44398</v>
      </c>
      <c r="C431" s="25" t="s">
        <v>402</v>
      </c>
      <c r="D431" s="25">
        <v>10.6</v>
      </c>
      <c r="E431" s="25" t="s">
        <v>146</v>
      </c>
      <c r="G431" s="25">
        <v>13</v>
      </c>
      <c r="H431" s="27">
        <f t="shared" si="25"/>
        <v>32.625</v>
      </c>
      <c r="I431" s="25">
        <f t="shared" si="26"/>
        <v>32.563000000000002</v>
      </c>
      <c r="J431" s="25">
        <f t="shared" si="27"/>
        <v>6.2E-2</v>
      </c>
      <c r="L431" s="25">
        <v>25.152999999999999</v>
      </c>
      <c r="N431" s="25">
        <v>5.9189999999999996</v>
      </c>
      <c r="O431" s="25">
        <v>1.4910000000000001</v>
      </c>
      <c r="S431" s="25">
        <v>6.2E-2</v>
      </c>
      <c r="AK431" s="25">
        <v>9.1180000000000003</v>
      </c>
    </row>
    <row r="432" spans="1:37" x14ac:dyDescent="0.25">
      <c r="A432" s="25">
        <v>2021</v>
      </c>
      <c r="B432" s="29">
        <v>44398</v>
      </c>
      <c r="C432" s="25" t="s">
        <v>402</v>
      </c>
      <c r="D432" s="25">
        <v>10.6</v>
      </c>
      <c r="E432" s="25" t="s">
        <v>146</v>
      </c>
      <c r="G432" s="25">
        <v>23</v>
      </c>
      <c r="H432" s="27">
        <f t="shared" si="25"/>
        <v>28.562000000000001</v>
      </c>
      <c r="I432" s="25">
        <f t="shared" si="26"/>
        <v>28.478000000000002</v>
      </c>
      <c r="J432" s="25">
        <f t="shared" si="27"/>
        <v>8.4000000000000005E-2</v>
      </c>
      <c r="L432" s="25">
        <v>25.085000000000001</v>
      </c>
      <c r="N432" s="25">
        <v>2.8279999999999998</v>
      </c>
      <c r="O432" s="25">
        <v>0.56499999999999995</v>
      </c>
      <c r="S432" s="25">
        <v>8.4000000000000005E-2</v>
      </c>
      <c r="AK432" s="25">
        <v>3.26</v>
      </c>
    </row>
    <row r="433" spans="1:37" x14ac:dyDescent="0.25">
      <c r="A433" s="25">
        <v>2021</v>
      </c>
      <c r="B433" s="29">
        <v>44397</v>
      </c>
      <c r="C433" s="25" t="s">
        <v>402</v>
      </c>
      <c r="D433" s="25">
        <v>2.1</v>
      </c>
      <c r="E433" s="25" t="s">
        <v>129</v>
      </c>
      <c r="G433" s="25">
        <v>13</v>
      </c>
      <c r="H433" s="27">
        <f t="shared" si="25"/>
        <v>17.558999999999997</v>
      </c>
      <c r="I433" s="25">
        <f t="shared" si="26"/>
        <v>17.512999999999998</v>
      </c>
      <c r="J433" s="25">
        <f t="shared" si="27"/>
        <v>4.5999999999999999E-2</v>
      </c>
      <c r="L433" s="25">
        <v>16.155999999999999</v>
      </c>
      <c r="O433" s="25">
        <v>1.333</v>
      </c>
      <c r="P433" s="25">
        <v>2.4E-2</v>
      </c>
      <c r="R433" s="25">
        <v>4.5999999999999999E-2</v>
      </c>
      <c r="AK433" s="25">
        <v>0.79400000000000004</v>
      </c>
    </row>
    <row r="434" spans="1:37" x14ac:dyDescent="0.25">
      <c r="A434" s="25">
        <v>2021</v>
      </c>
      <c r="B434" s="29">
        <v>44397</v>
      </c>
      <c r="C434" s="25" t="s">
        <v>402</v>
      </c>
      <c r="D434" s="25">
        <v>2.1</v>
      </c>
      <c r="E434" s="25" t="s">
        <v>129</v>
      </c>
      <c r="G434" s="25">
        <v>23</v>
      </c>
      <c r="H434" s="27">
        <f t="shared" si="25"/>
        <v>13.003500000000001</v>
      </c>
      <c r="I434" s="25">
        <f t="shared" si="26"/>
        <v>12.8865</v>
      </c>
      <c r="J434" s="25">
        <f t="shared" si="27"/>
        <v>0.11700000000000001</v>
      </c>
      <c r="L434" s="25">
        <v>12.173</v>
      </c>
      <c r="N434" s="25">
        <v>0.66600000000000004</v>
      </c>
      <c r="P434" s="25">
        <v>4.7500000000000001E-2</v>
      </c>
      <c r="R434" s="25">
        <v>0.11700000000000001</v>
      </c>
      <c r="AK434" s="25">
        <v>0.10199999999999999</v>
      </c>
    </row>
    <row r="435" spans="1:37" x14ac:dyDescent="0.25">
      <c r="A435" s="25">
        <v>2021</v>
      </c>
      <c r="B435" s="29">
        <v>44396</v>
      </c>
      <c r="C435" s="25" t="s">
        <v>402</v>
      </c>
      <c r="D435" s="25">
        <v>2.7</v>
      </c>
      <c r="E435" s="25" t="s">
        <v>130</v>
      </c>
      <c r="G435" s="25">
        <v>13</v>
      </c>
      <c r="H435" s="27">
        <f t="shared" si="25"/>
        <v>23.164000000000001</v>
      </c>
      <c r="I435" s="25">
        <f t="shared" si="26"/>
        <v>23.164000000000001</v>
      </c>
      <c r="J435" s="25">
        <f t="shared" si="27"/>
        <v>0</v>
      </c>
      <c r="L435" s="25">
        <v>10.919</v>
      </c>
      <c r="O435" s="25">
        <v>12.244999999999999</v>
      </c>
      <c r="AK435" s="25">
        <v>7.734</v>
      </c>
    </row>
    <row r="436" spans="1:37" x14ac:dyDescent="0.25">
      <c r="A436" s="25">
        <v>2021</v>
      </c>
      <c r="B436" s="29">
        <v>44396</v>
      </c>
      <c r="C436" s="25" t="s">
        <v>402</v>
      </c>
      <c r="D436" s="25">
        <v>2.7</v>
      </c>
      <c r="E436" s="25" t="s">
        <v>130</v>
      </c>
      <c r="G436" s="25">
        <v>23</v>
      </c>
      <c r="H436" s="27">
        <f t="shared" si="25"/>
        <v>12.297000000000001</v>
      </c>
      <c r="I436" s="25">
        <f t="shared" si="26"/>
        <v>12.079000000000001</v>
      </c>
      <c r="J436" s="25">
        <f t="shared" si="27"/>
        <v>0.218</v>
      </c>
      <c r="L436" s="25">
        <v>10.769</v>
      </c>
      <c r="N436" s="25">
        <v>1.31</v>
      </c>
      <c r="S436" s="25">
        <v>0.218</v>
      </c>
      <c r="AK436" s="25">
        <v>1.5349999999999999</v>
      </c>
    </row>
    <row r="437" spans="1:37" x14ac:dyDescent="0.25">
      <c r="A437" s="25">
        <v>2021</v>
      </c>
      <c r="B437" s="29">
        <v>44391</v>
      </c>
      <c r="C437" s="25" t="s">
        <v>402</v>
      </c>
      <c r="D437" s="25">
        <v>4.4000000000000004</v>
      </c>
      <c r="E437" s="25" t="s">
        <v>57</v>
      </c>
      <c r="G437" s="25">
        <v>13</v>
      </c>
      <c r="H437" s="27">
        <f t="shared" si="25"/>
        <v>17.405999999999999</v>
      </c>
      <c r="I437" s="25">
        <f t="shared" si="26"/>
        <v>16.100000000000001</v>
      </c>
      <c r="J437" s="25">
        <f t="shared" si="27"/>
        <v>1.306</v>
      </c>
      <c r="L437" s="25">
        <v>16.100000000000001</v>
      </c>
      <c r="R437" s="25">
        <v>6.9000000000000006E-2</v>
      </c>
      <c r="S437" s="25">
        <v>1.2370000000000001</v>
      </c>
      <c r="AK437" s="25">
        <v>4.2359999999999998</v>
      </c>
    </row>
    <row r="438" spans="1:37" x14ac:dyDescent="0.25">
      <c r="A438" s="25">
        <v>2021</v>
      </c>
      <c r="B438" s="29">
        <v>44391</v>
      </c>
      <c r="C438" s="25" t="s">
        <v>402</v>
      </c>
      <c r="D438" s="25">
        <v>4.4000000000000004</v>
      </c>
      <c r="E438" s="25" t="s">
        <v>57</v>
      </c>
      <c r="G438" s="25">
        <v>23</v>
      </c>
      <c r="H438" s="27">
        <f t="shared" si="25"/>
        <v>16.462</v>
      </c>
      <c r="I438" s="25">
        <f t="shared" si="26"/>
        <v>5.6029999999999998</v>
      </c>
      <c r="J438" s="25">
        <f t="shared" si="27"/>
        <v>9.7279999999999998</v>
      </c>
      <c r="L438" s="25">
        <v>5.3220000000000001</v>
      </c>
      <c r="N438" s="25">
        <v>0.28100000000000003</v>
      </c>
      <c r="Q438" s="25">
        <v>1.131</v>
      </c>
      <c r="S438" s="25">
        <v>9.7279999999999998</v>
      </c>
      <c r="AK438" s="25">
        <v>0.97499999999999998</v>
      </c>
    </row>
    <row r="439" spans="1:37" x14ac:dyDescent="0.25">
      <c r="A439" s="25">
        <v>2021</v>
      </c>
      <c r="B439" s="29">
        <v>44397</v>
      </c>
      <c r="C439" s="25" t="s">
        <v>402</v>
      </c>
      <c r="D439" s="25">
        <v>4.5</v>
      </c>
      <c r="E439" s="25" t="s">
        <v>424</v>
      </c>
      <c r="G439" s="25">
        <v>13</v>
      </c>
      <c r="H439" s="27">
        <f t="shared" si="25"/>
        <v>15.079500000000001</v>
      </c>
      <c r="I439" s="25">
        <f t="shared" si="26"/>
        <v>15.077500000000001</v>
      </c>
      <c r="J439" s="25">
        <f t="shared" si="27"/>
        <v>2E-3</v>
      </c>
      <c r="L439" s="25">
        <v>7.8719999999999999</v>
      </c>
      <c r="N439" s="25">
        <v>7.2054999999999998</v>
      </c>
      <c r="S439" s="25">
        <v>2E-3</v>
      </c>
      <c r="AK439" s="25">
        <v>0.877</v>
      </c>
    </row>
    <row r="440" spans="1:37" x14ac:dyDescent="0.25">
      <c r="A440" s="25">
        <v>2021</v>
      </c>
      <c r="B440" s="29">
        <v>44397</v>
      </c>
      <c r="C440" s="25" t="s">
        <v>402</v>
      </c>
      <c r="D440" s="25">
        <v>4.5</v>
      </c>
      <c r="E440" s="25" t="s">
        <v>424</v>
      </c>
      <c r="G440" s="25">
        <v>23</v>
      </c>
      <c r="H440" s="27">
        <f t="shared" si="25"/>
        <v>14.209999999999999</v>
      </c>
      <c r="I440" s="25">
        <f t="shared" si="26"/>
        <v>13.507</v>
      </c>
      <c r="J440" s="25">
        <f t="shared" si="27"/>
        <v>0.70300000000000007</v>
      </c>
      <c r="K440" s="25">
        <v>0.92100000000000004</v>
      </c>
      <c r="L440" s="25">
        <v>4.7569999999999997</v>
      </c>
      <c r="O440" s="25">
        <v>6.548</v>
      </c>
      <c r="P440" s="25">
        <v>1.2809999999999999</v>
      </c>
      <c r="R440" s="25">
        <v>2.5999999999999999E-2</v>
      </c>
      <c r="S440" s="25">
        <v>0.67700000000000005</v>
      </c>
      <c r="AK440" s="25">
        <v>0.35299999999999998</v>
      </c>
    </row>
    <row r="441" spans="1:37" x14ac:dyDescent="0.25">
      <c r="A441" s="25">
        <v>2021</v>
      </c>
      <c r="B441" s="29">
        <v>44396</v>
      </c>
      <c r="C441" s="25" t="s">
        <v>402</v>
      </c>
      <c r="D441" s="25">
        <v>4.8</v>
      </c>
      <c r="E441" s="25" t="s">
        <v>58</v>
      </c>
      <c r="G441" s="25">
        <v>13</v>
      </c>
      <c r="H441" s="27">
        <f t="shared" si="25"/>
        <v>18.93</v>
      </c>
      <c r="I441" s="25">
        <f t="shared" si="26"/>
        <v>18.843</v>
      </c>
      <c r="J441" s="25">
        <f t="shared" si="27"/>
        <v>8.6999999999999994E-2</v>
      </c>
      <c r="L441" s="25">
        <v>18.497</v>
      </c>
      <c r="N441" s="25">
        <v>0.317</v>
      </c>
      <c r="P441" s="25">
        <v>2.9000000000000001E-2</v>
      </c>
      <c r="S441" s="25">
        <v>8.6999999999999994E-2</v>
      </c>
      <c r="AK441" s="25">
        <v>1.167</v>
      </c>
    </row>
    <row r="442" spans="1:37" x14ac:dyDescent="0.25">
      <c r="A442" s="25">
        <v>2021</v>
      </c>
      <c r="B442" s="29">
        <v>44396</v>
      </c>
      <c r="C442" s="25" t="s">
        <v>402</v>
      </c>
      <c r="D442" s="25">
        <v>4.8</v>
      </c>
      <c r="E442" s="25" t="s">
        <v>58</v>
      </c>
      <c r="G442" s="25">
        <v>23</v>
      </c>
      <c r="H442" s="27">
        <f t="shared" si="25"/>
        <v>1.39</v>
      </c>
      <c r="I442" s="25">
        <f t="shared" si="26"/>
        <v>0</v>
      </c>
      <c r="J442" s="25">
        <f t="shared" si="27"/>
        <v>1.39</v>
      </c>
      <c r="S442" s="25">
        <v>1.39</v>
      </c>
    </row>
    <row r="443" spans="1:37" x14ac:dyDescent="0.25">
      <c r="A443" s="25">
        <v>2021</v>
      </c>
      <c r="B443" s="29">
        <v>44397</v>
      </c>
      <c r="C443" s="25" t="s">
        <v>402</v>
      </c>
      <c r="D443" s="25">
        <v>9.6</v>
      </c>
      <c r="E443" s="25" t="s">
        <v>122</v>
      </c>
      <c r="G443" s="25">
        <v>13</v>
      </c>
      <c r="H443" s="27">
        <f t="shared" si="25"/>
        <v>50.545000000000002</v>
      </c>
      <c r="I443" s="25">
        <f t="shared" si="26"/>
        <v>50.545000000000002</v>
      </c>
      <c r="J443" s="25">
        <f t="shared" si="27"/>
        <v>0</v>
      </c>
      <c r="L443" s="25">
        <v>45.869</v>
      </c>
      <c r="O443" s="25">
        <v>4.6760000000000002</v>
      </c>
      <c r="AK443" s="25">
        <v>16.757000000000001</v>
      </c>
    </row>
    <row r="444" spans="1:37" x14ac:dyDescent="0.25">
      <c r="A444" s="25">
        <v>2021</v>
      </c>
      <c r="B444" s="29">
        <v>44397</v>
      </c>
      <c r="C444" s="25" t="s">
        <v>402</v>
      </c>
      <c r="D444" s="25">
        <v>9.6</v>
      </c>
      <c r="E444" s="25" t="s">
        <v>122</v>
      </c>
      <c r="G444" s="25">
        <v>23</v>
      </c>
      <c r="H444" s="27">
        <f t="shared" si="25"/>
        <v>43.93</v>
      </c>
      <c r="I444" s="25">
        <f t="shared" si="26"/>
        <v>43.716000000000001</v>
      </c>
      <c r="J444" s="25">
        <f t="shared" si="27"/>
        <v>0.214</v>
      </c>
      <c r="L444" s="25">
        <v>27.818000000000001</v>
      </c>
      <c r="N444" s="25">
        <v>0.248</v>
      </c>
      <c r="O444" s="25">
        <v>14.99</v>
      </c>
      <c r="P444" s="25">
        <v>0.66</v>
      </c>
      <c r="S444" s="25">
        <v>0.214</v>
      </c>
      <c r="AK444" s="25">
        <v>4.5890000000000004</v>
      </c>
    </row>
    <row r="445" spans="1:37" x14ac:dyDescent="0.25">
      <c r="A445" s="25">
        <v>2021</v>
      </c>
      <c r="B445" s="29">
        <v>44398</v>
      </c>
      <c r="C445" s="25" t="s">
        <v>403</v>
      </c>
      <c r="D445" s="25">
        <v>10.3</v>
      </c>
      <c r="E445" s="25" t="s">
        <v>85</v>
      </c>
      <c r="G445" s="25">
        <v>13</v>
      </c>
      <c r="H445" s="27">
        <f t="shared" si="25"/>
        <v>17.907</v>
      </c>
      <c r="I445" s="25">
        <f t="shared" si="26"/>
        <v>2.3289999999999997</v>
      </c>
      <c r="J445" s="25">
        <f t="shared" si="27"/>
        <v>13.491</v>
      </c>
      <c r="L445" s="25">
        <v>2.2709999999999999</v>
      </c>
      <c r="O445" s="25">
        <v>5.8000000000000003E-2</v>
      </c>
      <c r="Q445" s="25">
        <v>2.0870000000000002</v>
      </c>
      <c r="R445" s="25">
        <v>4.8979999999999997</v>
      </c>
      <c r="S445" s="25">
        <v>8.593</v>
      </c>
      <c r="AK445" s="25">
        <v>0.14399999999999999</v>
      </c>
    </row>
    <row r="446" spans="1:37" x14ac:dyDescent="0.25">
      <c r="A446" s="25">
        <v>2021</v>
      </c>
      <c r="B446" s="29">
        <v>44398</v>
      </c>
      <c r="C446" s="25" t="s">
        <v>403</v>
      </c>
      <c r="D446" s="25">
        <v>10.3</v>
      </c>
      <c r="E446" s="25" t="s">
        <v>85</v>
      </c>
      <c r="G446" s="25">
        <v>23</v>
      </c>
      <c r="H446" s="27">
        <f t="shared" si="25"/>
        <v>9.7309999999999999</v>
      </c>
      <c r="I446" s="25">
        <f t="shared" si="26"/>
        <v>2.8000000000000001E-2</v>
      </c>
      <c r="J446" s="25">
        <f t="shared" si="27"/>
        <v>9.7029999999999994</v>
      </c>
      <c r="P446" s="25">
        <v>2.8000000000000001E-2</v>
      </c>
      <c r="R446" s="25">
        <v>4.843</v>
      </c>
      <c r="S446" s="25">
        <v>4.8600000000000003</v>
      </c>
      <c r="AK446" s="25">
        <v>0.21</v>
      </c>
    </row>
    <row r="447" spans="1:37" x14ac:dyDescent="0.25">
      <c r="A447" s="25">
        <v>2021</v>
      </c>
      <c r="B447" s="29">
        <v>44398</v>
      </c>
      <c r="C447" s="25" t="s">
        <v>403</v>
      </c>
      <c r="D447" s="25">
        <v>18.2</v>
      </c>
      <c r="E447" s="25" t="s">
        <v>145</v>
      </c>
      <c r="G447" s="25">
        <v>13</v>
      </c>
      <c r="H447" s="27">
        <f t="shared" si="25"/>
        <v>30.894000000000002</v>
      </c>
      <c r="I447" s="25">
        <f t="shared" si="26"/>
        <v>30.509</v>
      </c>
      <c r="J447" s="25">
        <f t="shared" si="27"/>
        <v>0.38500000000000001</v>
      </c>
      <c r="L447" s="25">
        <v>29.689</v>
      </c>
      <c r="P447" s="25">
        <v>0.82</v>
      </c>
      <c r="S447" s="25">
        <v>0.38500000000000001</v>
      </c>
      <c r="AK447" s="25">
        <v>0.83499999999999996</v>
      </c>
    </row>
    <row r="448" spans="1:37" x14ac:dyDescent="0.25">
      <c r="A448" s="25">
        <v>2021</v>
      </c>
      <c r="B448" s="29">
        <v>44398</v>
      </c>
      <c r="C448" s="25" t="s">
        <v>403</v>
      </c>
      <c r="D448" s="25">
        <v>18.2</v>
      </c>
      <c r="E448" s="25" t="s">
        <v>145</v>
      </c>
      <c r="G448" s="25">
        <v>23</v>
      </c>
      <c r="H448" s="27">
        <f t="shared" si="25"/>
        <v>15.95</v>
      </c>
      <c r="I448" s="25">
        <f t="shared" si="26"/>
        <v>15.395999999999999</v>
      </c>
      <c r="J448" s="25">
        <f t="shared" si="27"/>
        <v>0.55400000000000005</v>
      </c>
      <c r="L448" s="25">
        <v>13.09</v>
      </c>
      <c r="N448" s="25">
        <v>0.222</v>
      </c>
      <c r="P448" s="25">
        <v>2.0840000000000001</v>
      </c>
      <c r="S448" s="25">
        <v>0.55400000000000005</v>
      </c>
      <c r="AK448" s="25">
        <v>0.29899999999999999</v>
      </c>
    </row>
    <row r="449" spans="1:37" x14ac:dyDescent="0.25">
      <c r="A449" s="25">
        <v>2021</v>
      </c>
      <c r="B449" s="29">
        <v>44398</v>
      </c>
      <c r="C449" s="25" t="s">
        <v>403</v>
      </c>
      <c r="D449" s="25">
        <v>18.399999999999999</v>
      </c>
      <c r="E449" s="25" t="s">
        <v>138</v>
      </c>
      <c r="G449" s="25">
        <v>13</v>
      </c>
      <c r="H449" s="27">
        <f t="shared" si="25"/>
        <v>22.560000000000002</v>
      </c>
      <c r="I449" s="25">
        <f t="shared" si="26"/>
        <v>22.560000000000002</v>
      </c>
      <c r="J449" s="25">
        <f t="shared" si="27"/>
        <v>0</v>
      </c>
      <c r="L449" s="25">
        <v>21.323</v>
      </c>
      <c r="N449" s="25">
        <v>1.2370000000000001</v>
      </c>
      <c r="AK449" s="25">
        <v>5.5590000000000002</v>
      </c>
    </row>
    <row r="450" spans="1:37" x14ac:dyDescent="0.25">
      <c r="A450" s="25">
        <v>2021</v>
      </c>
      <c r="B450" s="29">
        <v>44398</v>
      </c>
      <c r="C450" s="25" t="s">
        <v>403</v>
      </c>
      <c r="D450" s="25">
        <v>18.399999999999999</v>
      </c>
      <c r="E450" s="25" t="s">
        <v>138</v>
      </c>
      <c r="G450" s="25">
        <v>23</v>
      </c>
      <c r="H450" s="27">
        <f t="shared" si="25"/>
        <v>23.827000000000002</v>
      </c>
      <c r="I450" s="25">
        <f t="shared" si="26"/>
        <v>23.827000000000002</v>
      </c>
      <c r="J450" s="25">
        <f t="shared" si="27"/>
        <v>0</v>
      </c>
      <c r="L450" s="25">
        <v>23.588000000000001</v>
      </c>
      <c r="N450" s="25">
        <v>0.23899999999999999</v>
      </c>
      <c r="AK450" s="25">
        <v>0.80600000000000005</v>
      </c>
    </row>
    <row r="451" spans="1:37" x14ac:dyDescent="0.25">
      <c r="A451" s="25">
        <v>2021</v>
      </c>
      <c r="B451" s="29">
        <v>44398</v>
      </c>
      <c r="C451" s="25" t="s">
        <v>403</v>
      </c>
      <c r="D451" s="25">
        <v>18.8</v>
      </c>
      <c r="E451" s="25" t="s">
        <v>140</v>
      </c>
      <c r="G451" s="25">
        <v>13</v>
      </c>
      <c r="H451" s="27">
        <f t="shared" si="25"/>
        <v>17.308000000000003</v>
      </c>
      <c r="I451" s="25">
        <f t="shared" si="26"/>
        <v>14.427000000000001</v>
      </c>
      <c r="J451" s="25">
        <f t="shared" si="27"/>
        <v>2.8810000000000002</v>
      </c>
      <c r="K451" s="25">
        <v>5.6660000000000004</v>
      </c>
      <c r="L451" s="25">
        <v>6.9189999999999996</v>
      </c>
      <c r="N451" s="25">
        <v>1.8420000000000001</v>
      </c>
      <c r="R451" s="25">
        <v>2.383</v>
      </c>
      <c r="S451" s="25">
        <v>0.498</v>
      </c>
      <c r="AK451" s="25">
        <v>0.61199999999999999</v>
      </c>
    </row>
    <row r="452" spans="1:37" x14ac:dyDescent="0.25">
      <c r="A452" s="25">
        <v>2021</v>
      </c>
      <c r="B452" s="29">
        <v>44398</v>
      </c>
      <c r="C452" s="25" t="s">
        <v>403</v>
      </c>
      <c r="D452" s="25">
        <v>18.8</v>
      </c>
      <c r="E452" s="25" t="s">
        <v>140</v>
      </c>
      <c r="G452" s="25">
        <v>23</v>
      </c>
      <c r="H452" s="27">
        <f t="shared" si="25"/>
        <v>20.812000000000001</v>
      </c>
      <c r="I452" s="25">
        <f t="shared" si="26"/>
        <v>20.034000000000002</v>
      </c>
      <c r="J452" s="25">
        <f t="shared" si="27"/>
        <v>0.77800000000000002</v>
      </c>
      <c r="K452" s="25">
        <v>12.206</v>
      </c>
      <c r="L452" s="25">
        <v>7.7080000000000002</v>
      </c>
      <c r="P452" s="25">
        <v>0.12</v>
      </c>
      <c r="R452" s="25">
        <v>0.77800000000000002</v>
      </c>
      <c r="AK452" s="25">
        <v>0.879</v>
      </c>
    </row>
    <row r="453" spans="1:37" x14ac:dyDescent="0.25">
      <c r="A453" s="25">
        <v>2021</v>
      </c>
      <c r="B453" s="29">
        <v>44398</v>
      </c>
      <c r="C453" s="25" t="s">
        <v>403</v>
      </c>
      <c r="D453" s="25">
        <v>20.399999999999999</v>
      </c>
      <c r="E453" s="25" t="s">
        <v>117</v>
      </c>
      <c r="G453" s="25">
        <v>13</v>
      </c>
      <c r="H453" s="27">
        <f t="shared" si="25"/>
        <v>33.731999999999999</v>
      </c>
      <c r="I453" s="25">
        <f t="shared" si="26"/>
        <v>33.731999999999999</v>
      </c>
      <c r="J453" s="25">
        <f t="shared" si="27"/>
        <v>0</v>
      </c>
      <c r="L453" s="25">
        <v>24.692</v>
      </c>
      <c r="N453" s="25">
        <v>3.0129999999999999</v>
      </c>
      <c r="O453" s="25">
        <v>5.718</v>
      </c>
      <c r="P453" s="25">
        <v>0.309</v>
      </c>
      <c r="AK453" s="25">
        <v>3.2389999999999999</v>
      </c>
    </row>
    <row r="454" spans="1:37" x14ac:dyDescent="0.25">
      <c r="A454" s="25">
        <v>2021</v>
      </c>
      <c r="B454" s="29">
        <v>44398</v>
      </c>
      <c r="C454" s="25" t="s">
        <v>403</v>
      </c>
      <c r="D454" s="25">
        <v>20.399999999999999</v>
      </c>
      <c r="E454" s="25" t="s">
        <v>117</v>
      </c>
      <c r="G454" s="25">
        <v>23</v>
      </c>
      <c r="H454" s="27">
        <f t="shared" si="25"/>
        <v>33.198999999999998</v>
      </c>
      <c r="I454" s="25">
        <f t="shared" si="26"/>
        <v>28.582999999999998</v>
      </c>
      <c r="J454" s="25">
        <f t="shared" si="27"/>
        <v>4.6159999999999997</v>
      </c>
      <c r="L454" s="25">
        <v>24.302</v>
      </c>
      <c r="N454" s="25">
        <v>1.3109999999999999</v>
      </c>
      <c r="O454" s="25">
        <v>2.9489999999999998</v>
      </c>
      <c r="P454" s="25">
        <v>2.1000000000000001E-2</v>
      </c>
      <c r="S454" s="25">
        <v>4.6159999999999997</v>
      </c>
      <c r="AK454" s="25">
        <v>1.9359999999999999</v>
      </c>
    </row>
    <row r="455" spans="1:37" x14ac:dyDescent="0.25">
      <c r="A455" s="25">
        <v>2021</v>
      </c>
      <c r="B455" s="29">
        <v>44398</v>
      </c>
      <c r="C455" s="25" t="s">
        <v>403</v>
      </c>
      <c r="D455" s="25">
        <v>20.7</v>
      </c>
      <c r="E455" s="25" t="s">
        <v>125</v>
      </c>
      <c r="G455" s="25">
        <v>13</v>
      </c>
      <c r="H455" s="27">
        <f t="shared" si="25"/>
        <v>24.593</v>
      </c>
      <c r="I455" s="25">
        <f t="shared" si="26"/>
        <v>24.593</v>
      </c>
      <c r="J455" s="25">
        <f t="shared" si="27"/>
        <v>0</v>
      </c>
      <c r="L455" s="25">
        <v>23.346</v>
      </c>
      <c r="N455" s="25">
        <v>1.2470000000000001</v>
      </c>
      <c r="AK455" s="25">
        <v>0.51300000000000001</v>
      </c>
    </row>
    <row r="456" spans="1:37" x14ac:dyDescent="0.25">
      <c r="A456" s="25">
        <v>2021</v>
      </c>
      <c r="B456" s="29">
        <v>44398</v>
      </c>
      <c r="C456" s="25" t="s">
        <v>403</v>
      </c>
      <c r="D456" s="25">
        <v>20.7</v>
      </c>
      <c r="E456" s="25" t="s">
        <v>125</v>
      </c>
      <c r="G456" s="25">
        <v>23</v>
      </c>
      <c r="H456" s="27">
        <f t="shared" si="25"/>
        <v>17.011000000000003</v>
      </c>
      <c r="I456" s="25">
        <f t="shared" si="26"/>
        <v>16.943000000000001</v>
      </c>
      <c r="J456" s="25">
        <f t="shared" si="27"/>
        <v>6.8000000000000005E-2</v>
      </c>
      <c r="L456" s="25">
        <v>16.491</v>
      </c>
      <c r="N456" s="25">
        <v>0.45200000000000001</v>
      </c>
      <c r="S456" s="25">
        <v>6.8000000000000005E-2</v>
      </c>
      <c r="AK456" s="25">
        <v>2.3239999999999998</v>
      </c>
    </row>
    <row r="457" spans="1:37" x14ac:dyDescent="0.25">
      <c r="A457" s="25">
        <v>2021</v>
      </c>
      <c r="B457" s="29">
        <v>44397</v>
      </c>
      <c r="C457" s="25" t="s">
        <v>403</v>
      </c>
      <c r="D457" s="25">
        <v>21.6</v>
      </c>
      <c r="E457" s="25" t="s">
        <v>115</v>
      </c>
      <c r="G457" s="25">
        <v>13</v>
      </c>
      <c r="H457" s="27">
        <f t="shared" si="25"/>
        <v>18.3645</v>
      </c>
      <c r="I457" s="25">
        <f t="shared" si="26"/>
        <v>11.805999999999999</v>
      </c>
      <c r="J457" s="25">
        <f t="shared" si="27"/>
        <v>6.5585000000000004</v>
      </c>
      <c r="L457" s="25">
        <v>8.907</v>
      </c>
      <c r="N457" s="25">
        <v>2.3464999999999998</v>
      </c>
      <c r="P457" s="25">
        <v>0.55249999999999999</v>
      </c>
      <c r="S457" s="25">
        <v>6.5585000000000004</v>
      </c>
      <c r="AK457" s="25">
        <v>0.20300000000000001</v>
      </c>
    </row>
    <row r="458" spans="1:37" x14ac:dyDescent="0.25">
      <c r="A458" s="25">
        <v>2021</v>
      </c>
      <c r="B458" s="29">
        <v>44397</v>
      </c>
      <c r="C458" s="25" t="s">
        <v>403</v>
      </c>
      <c r="D458" s="25">
        <v>21.6</v>
      </c>
      <c r="E458" s="25" t="s">
        <v>115</v>
      </c>
      <c r="G458" s="25">
        <v>23</v>
      </c>
      <c r="H458" s="27">
        <f t="shared" si="25"/>
        <v>11.170999999999999</v>
      </c>
      <c r="I458" s="25">
        <f t="shared" si="26"/>
        <v>11.065</v>
      </c>
      <c r="J458" s="25">
        <f t="shared" si="27"/>
        <v>0.106</v>
      </c>
      <c r="L458" s="25">
        <v>10.29</v>
      </c>
      <c r="N458" s="25">
        <v>0.77500000000000002</v>
      </c>
      <c r="S458" s="25">
        <v>0.106</v>
      </c>
      <c r="AK458" s="25">
        <v>0.27100000000000002</v>
      </c>
    </row>
    <row r="459" spans="1:37" x14ac:dyDescent="0.25">
      <c r="A459" s="25">
        <v>2021</v>
      </c>
      <c r="B459" s="29">
        <v>44397</v>
      </c>
      <c r="C459" s="25" t="s">
        <v>403</v>
      </c>
      <c r="D459" s="25">
        <v>21.8</v>
      </c>
      <c r="E459" s="25" t="s">
        <v>120</v>
      </c>
      <c r="G459" s="25">
        <v>13</v>
      </c>
      <c r="H459" s="27">
        <f t="shared" si="25"/>
        <v>11.099</v>
      </c>
      <c r="I459" s="25">
        <f t="shared" si="26"/>
        <v>10.933</v>
      </c>
      <c r="J459" s="25">
        <f t="shared" si="27"/>
        <v>0.16600000000000001</v>
      </c>
      <c r="L459" s="25">
        <v>10.933</v>
      </c>
      <c r="S459" s="25">
        <v>0.16600000000000001</v>
      </c>
      <c r="AK459" s="25">
        <v>0.154</v>
      </c>
    </row>
    <row r="460" spans="1:37" x14ac:dyDescent="0.25">
      <c r="A460" s="25">
        <v>2021</v>
      </c>
      <c r="B460" s="29">
        <v>44397</v>
      </c>
      <c r="C460" s="25" t="s">
        <v>403</v>
      </c>
      <c r="D460" s="25">
        <v>21.8</v>
      </c>
      <c r="E460" s="25" t="s">
        <v>120</v>
      </c>
      <c r="G460" s="25">
        <v>23</v>
      </c>
      <c r="H460" s="27">
        <f t="shared" si="25"/>
        <v>30.597999999999999</v>
      </c>
      <c r="I460" s="25">
        <f t="shared" si="26"/>
        <v>30.567</v>
      </c>
      <c r="J460" s="25">
        <f t="shared" si="27"/>
        <v>3.1E-2</v>
      </c>
      <c r="L460" s="25">
        <v>28.792000000000002</v>
      </c>
      <c r="O460" s="25">
        <v>1.7749999999999999</v>
      </c>
      <c r="S460" s="25">
        <v>3.1E-2</v>
      </c>
    </row>
    <row r="461" spans="1:37" x14ac:dyDescent="0.25">
      <c r="A461" s="25">
        <v>2021</v>
      </c>
      <c r="B461" s="29">
        <v>44392</v>
      </c>
      <c r="C461" s="25" t="s">
        <v>403</v>
      </c>
      <c r="D461" s="25">
        <v>22.2</v>
      </c>
      <c r="E461" s="25" t="s">
        <v>107</v>
      </c>
      <c r="G461" s="25">
        <v>13</v>
      </c>
      <c r="H461" s="27">
        <f t="shared" si="25"/>
        <v>0.59</v>
      </c>
      <c r="I461" s="25">
        <f t="shared" si="26"/>
        <v>0.214</v>
      </c>
      <c r="J461" s="25">
        <f t="shared" si="27"/>
        <v>0.376</v>
      </c>
      <c r="K461" s="25">
        <v>2.1000000000000001E-2</v>
      </c>
      <c r="L461" s="25">
        <v>0.183</v>
      </c>
      <c r="P461" s="25">
        <v>0.01</v>
      </c>
      <c r="R461" s="25">
        <v>0.376</v>
      </c>
      <c r="AK461" s="25">
        <v>12.49</v>
      </c>
    </row>
    <row r="462" spans="1:37" x14ac:dyDescent="0.25">
      <c r="A462" s="25">
        <v>2021</v>
      </c>
      <c r="B462" s="29">
        <v>44392</v>
      </c>
      <c r="C462" s="25" t="s">
        <v>403</v>
      </c>
      <c r="D462" s="25">
        <v>22.2</v>
      </c>
      <c r="E462" s="25" t="s">
        <v>107</v>
      </c>
      <c r="G462" s="25">
        <v>23</v>
      </c>
      <c r="H462" s="27">
        <f t="shared" si="25"/>
        <v>34.701000000000001</v>
      </c>
      <c r="I462" s="25">
        <f t="shared" si="26"/>
        <v>34.335000000000001</v>
      </c>
      <c r="J462" s="25">
        <f t="shared" si="27"/>
        <v>0.36599999999999999</v>
      </c>
      <c r="K462" s="25">
        <v>8.6859999999999999</v>
      </c>
      <c r="L462" s="25">
        <v>24.826000000000001</v>
      </c>
      <c r="N462" s="25">
        <v>0.746</v>
      </c>
      <c r="P462" s="25">
        <v>7.6999999999999999E-2</v>
      </c>
      <c r="R462" s="25">
        <v>8.8999999999999996E-2</v>
      </c>
      <c r="S462" s="25">
        <v>0.27700000000000002</v>
      </c>
      <c r="AK462" s="25">
        <v>1.095</v>
      </c>
    </row>
    <row r="463" spans="1:37" x14ac:dyDescent="0.25">
      <c r="A463" s="25">
        <v>2021</v>
      </c>
      <c r="B463" s="29">
        <v>44392</v>
      </c>
      <c r="C463" s="25" t="s">
        <v>403</v>
      </c>
      <c r="D463" s="25">
        <v>22.6</v>
      </c>
      <c r="E463" s="25" t="s">
        <v>109</v>
      </c>
      <c r="F463" s="25" t="s">
        <v>425</v>
      </c>
      <c r="G463" s="25">
        <v>13</v>
      </c>
      <c r="H463" s="27">
        <f t="shared" si="25"/>
        <v>26.829000000000001</v>
      </c>
      <c r="I463" s="25">
        <f t="shared" si="26"/>
        <v>26.829000000000001</v>
      </c>
      <c r="J463" s="25">
        <f t="shared" si="27"/>
        <v>0</v>
      </c>
      <c r="K463" s="25">
        <v>9.5000000000000001E-2</v>
      </c>
      <c r="L463" s="25">
        <v>6.0140000000000002</v>
      </c>
      <c r="P463" s="25">
        <v>20.72</v>
      </c>
      <c r="AK463" s="25">
        <v>0.44900000000000001</v>
      </c>
    </row>
    <row r="464" spans="1:37" x14ac:dyDescent="0.25">
      <c r="A464" s="25">
        <v>2021</v>
      </c>
      <c r="B464" s="29">
        <v>44392</v>
      </c>
      <c r="C464" s="25" t="s">
        <v>403</v>
      </c>
      <c r="D464" s="25">
        <v>22.6</v>
      </c>
      <c r="E464" s="25" t="s">
        <v>109</v>
      </c>
      <c r="F464" s="25" t="s">
        <v>425</v>
      </c>
      <c r="G464" s="25">
        <v>23</v>
      </c>
      <c r="H464" s="27">
        <f t="shared" si="25"/>
        <v>14.523</v>
      </c>
      <c r="I464" s="25">
        <f t="shared" si="26"/>
        <v>14.523</v>
      </c>
      <c r="J464" s="25">
        <f t="shared" si="27"/>
        <v>0</v>
      </c>
      <c r="O464" s="25">
        <v>2.3E-2</v>
      </c>
      <c r="P464" s="25">
        <v>14.5</v>
      </c>
      <c r="AK464" s="25">
        <v>0.29499999999999998</v>
      </c>
    </row>
    <row r="465" spans="1:37" x14ac:dyDescent="0.25">
      <c r="A465" s="25">
        <v>2021</v>
      </c>
      <c r="B465" s="29">
        <v>44392</v>
      </c>
      <c r="C465" s="25" t="s">
        <v>403</v>
      </c>
      <c r="D465" s="25">
        <v>22.6</v>
      </c>
      <c r="E465" s="25" t="s">
        <v>109</v>
      </c>
      <c r="F465" s="25" t="s">
        <v>426</v>
      </c>
      <c r="G465" s="25">
        <v>13</v>
      </c>
      <c r="H465" s="27">
        <f t="shared" si="25"/>
        <v>9.5579999999999998</v>
      </c>
      <c r="I465" s="25">
        <f t="shared" si="26"/>
        <v>9.4139999999999997</v>
      </c>
      <c r="J465" s="25">
        <f t="shared" si="27"/>
        <v>0.14399999999999999</v>
      </c>
      <c r="K465" s="25">
        <v>8.7999999999999995E-2</v>
      </c>
      <c r="L465" s="25">
        <v>7.6820000000000004</v>
      </c>
      <c r="N465" s="25">
        <v>1.169</v>
      </c>
      <c r="O465" s="25">
        <v>0.42299999999999999</v>
      </c>
      <c r="P465" s="25">
        <v>5.1999999999999998E-2</v>
      </c>
      <c r="S465" s="25">
        <v>0.14399999999999999</v>
      </c>
      <c r="AK465" s="25">
        <v>0.63700000000000001</v>
      </c>
    </row>
    <row r="466" spans="1:37" x14ac:dyDescent="0.25">
      <c r="A466" s="25">
        <v>2021</v>
      </c>
      <c r="B466" s="29">
        <v>44392</v>
      </c>
      <c r="C466" s="25" t="s">
        <v>403</v>
      </c>
      <c r="D466" s="25">
        <v>22.6</v>
      </c>
      <c r="E466" s="25" t="s">
        <v>109</v>
      </c>
      <c r="F466" s="25" t="s">
        <v>426</v>
      </c>
      <c r="G466" s="25">
        <v>23</v>
      </c>
      <c r="H466" s="27">
        <f t="shared" si="25"/>
        <v>8.5679999999999996</v>
      </c>
      <c r="I466" s="25">
        <f t="shared" si="26"/>
        <v>7.2590000000000003</v>
      </c>
      <c r="J466" s="25">
        <f t="shared" si="27"/>
        <v>1.3089999999999999</v>
      </c>
      <c r="N466" s="25">
        <v>1.794</v>
      </c>
      <c r="O466" s="25">
        <v>5.048</v>
      </c>
      <c r="P466" s="25">
        <v>0.41699999999999998</v>
      </c>
      <c r="S466" s="25">
        <v>1.3089999999999999</v>
      </c>
      <c r="AK466" s="25">
        <v>3.117</v>
      </c>
    </row>
    <row r="467" spans="1:37" x14ac:dyDescent="0.25">
      <c r="A467" s="25">
        <v>2021</v>
      </c>
      <c r="B467" s="29">
        <v>44392</v>
      </c>
      <c r="C467" s="25" t="s">
        <v>403</v>
      </c>
      <c r="D467" s="25">
        <v>22.6</v>
      </c>
      <c r="E467" s="25" t="s">
        <v>109</v>
      </c>
      <c r="F467" s="25" t="s">
        <v>402</v>
      </c>
      <c r="G467" s="25">
        <v>13</v>
      </c>
      <c r="H467" s="27">
        <f t="shared" si="25"/>
        <v>1.079</v>
      </c>
      <c r="I467" s="25">
        <f t="shared" si="26"/>
        <v>1.079</v>
      </c>
      <c r="J467" s="25">
        <f t="shared" si="27"/>
        <v>0</v>
      </c>
      <c r="L467" s="25">
        <v>1.042</v>
      </c>
      <c r="N467" s="25">
        <v>3.6999999999999998E-2</v>
      </c>
      <c r="AK467" s="25">
        <v>4.1139999999999999</v>
      </c>
    </row>
    <row r="468" spans="1:37" x14ac:dyDescent="0.25">
      <c r="A468" s="25">
        <v>2021</v>
      </c>
      <c r="B468" s="29">
        <v>44392</v>
      </c>
      <c r="C468" s="25" t="s">
        <v>403</v>
      </c>
      <c r="D468" s="25">
        <v>22.8</v>
      </c>
      <c r="E468" s="25" t="s">
        <v>111</v>
      </c>
      <c r="F468" s="25" t="s">
        <v>425</v>
      </c>
      <c r="G468" s="25">
        <v>13</v>
      </c>
      <c r="H468" s="27">
        <f t="shared" si="25"/>
        <v>4.6609999999999996</v>
      </c>
      <c r="I468" s="25">
        <f t="shared" si="26"/>
        <v>4.0469999999999997</v>
      </c>
      <c r="J468" s="25">
        <f t="shared" si="27"/>
        <v>0.61399999999999999</v>
      </c>
      <c r="N468" s="25">
        <v>0.17599999999999999</v>
      </c>
      <c r="O468" s="25">
        <v>2.1829999999999998</v>
      </c>
      <c r="P468" s="25">
        <v>1.6879999999999999</v>
      </c>
      <c r="S468" s="25">
        <v>0.61399999999999999</v>
      </c>
      <c r="AK468" s="25">
        <v>9.35</v>
      </c>
    </row>
    <row r="469" spans="1:37" x14ac:dyDescent="0.25">
      <c r="A469" s="25">
        <v>2021</v>
      </c>
      <c r="B469" s="29">
        <v>44392</v>
      </c>
      <c r="C469" s="25" t="s">
        <v>403</v>
      </c>
      <c r="D469" s="25">
        <v>22.8</v>
      </c>
      <c r="E469" s="25" t="s">
        <v>111</v>
      </c>
      <c r="F469" s="25" t="s">
        <v>425</v>
      </c>
      <c r="G469" s="25">
        <v>23</v>
      </c>
      <c r="H469" s="27">
        <f t="shared" si="25"/>
        <v>21.814</v>
      </c>
      <c r="I469" s="25">
        <f t="shared" si="26"/>
        <v>21.814</v>
      </c>
      <c r="J469" s="25">
        <f t="shared" si="27"/>
        <v>0</v>
      </c>
      <c r="L469" s="25">
        <v>8.1609999999999996</v>
      </c>
      <c r="N469" s="25">
        <v>6.7050000000000001</v>
      </c>
      <c r="O469" s="25">
        <v>2.0219999999999998</v>
      </c>
      <c r="P469" s="25">
        <v>4.9260000000000002</v>
      </c>
      <c r="AK469" s="25">
        <v>0.84399999999999997</v>
      </c>
    </row>
    <row r="470" spans="1:37" x14ac:dyDescent="0.25">
      <c r="A470" s="25">
        <v>2021</v>
      </c>
      <c r="B470" s="29">
        <v>44392</v>
      </c>
      <c r="C470" s="25" t="s">
        <v>403</v>
      </c>
      <c r="D470" s="25">
        <v>22.8</v>
      </c>
      <c r="E470" s="25" t="s">
        <v>111</v>
      </c>
      <c r="F470" s="25" t="s">
        <v>426</v>
      </c>
      <c r="G470" s="25">
        <v>13</v>
      </c>
      <c r="H470" s="27">
        <f t="shared" si="25"/>
        <v>22.254000000000001</v>
      </c>
      <c r="I470" s="25">
        <f t="shared" si="26"/>
        <v>22.254000000000001</v>
      </c>
      <c r="J470" s="25">
        <f t="shared" si="27"/>
        <v>0</v>
      </c>
      <c r="L470" s="25">
        <v>0.20699999999999999</v>
      </c>
      <c r="O470" s="25">
        <v>21.946999999999999</v>
      </c>
      <c r="P470" s="25">
        <v>0.1</v>
      </c>
      <c r="AK470" s="25">
        <v>7.7930000000000001</v>
      </c>
    </row>
    <row r="471" spans="1:37" x14ac:dyDescent="0.25">
      <c r="A471" s="25">
        <v>2021</v>
      </c>
      <c r="B471" s="29">
        <v>44392</v>
      </c>
      <c r="C471" s="25" t="s">
        <v>403</v>
      </c>
      <c r="D471" s="25">
        <v>22.8</v>
      </c>
      <c r="E471" s="25" t="s">
        <v>111</v>
      </c>
      <c r="F471" s="25" t="s">
        <v>426</v>
      </c>
      <c r="G471" s="25">
        <v>23</v>
      </c>
      <c r="H471" s="27">
        <f t="shared" si="25"/>
        <v>4.1519999999999992</v>
      </c>
      <c r="I471" s="25">
        <f t="shared" si="26"/>
        <v>2.7759999999999998</v>
      </c>
      <c r="J471" s="25">
        <f t="shared" si="27"/>
        <v>1.3759999999999999</v>
      </c>
      <c r="O471" s="25">
        <v>2.613</v>
      </c>
      <c r="P471" s="25">
        <v>0.16300000000000001</v>
      </c>
      <c r="R471" s="25">
        <v>4.1000000000000002E-2</v>
      </c>
      <c r="S471" s="25">
        <v>1.335</v>
      </c>
    </row>
    <row r="472" spans="1:37" x14ac:dyDescent="0.25">
      <c r="A472" s="25">
        <v>2021</v>
      </c>
      <c r="B472" s="29">
        <v>44397</v>
      </c>
      <c r="C472" s="25" t="s">
        <v>403</v>
      </c>
      <c r="D472" s="25">
        <v>23.2</v>
      </c>
      <c r="E472" s="25" t="s">
        <v>170</v>
      </c>
      <c r="G472" s="25">
        <v>13</v>
      </c>
      <c r="H472" s="27">
        <f t="shared" si="25"/>
        <v>42.268000000000001</v>
      </c>
      <c r="I472" s="25">
        <f t="shared" si="26"/>
        <v>7.5739999999999998</v>
      </c>
      <c r="J472" s="25">
        <f t="shared" si="27"/>
        <v>0.35399999999999998</v>
      </c>
      <c r="L472" s="25">
        <v>6.3879999999999999</v>
      </c>
      <c r="N472" s="25">
        <v>1.1859999999999999</v>
      </c>
      <c r="Q472" s="25">
        <v>34.340000000000003</v>
      </c>
      <c r="S472" s="25">
        <v>0.35399999999999998</v>
      </c>
      <c r="AK472" s="25">
        <v>8.1329999999999991</v>
      </c>
    </row>
    <row r="473" spans="1:37" x14ac:dyDescent="0.25">
      <c r="A473" s="25">
        <v>2021</v>
      </c>
      <c r="B473" s="29">
        <v>44397</v>
      </c>
      <c r="C473" s="25" t="s">
        <v>403</v>
      </c>
      <c r="D473" s="25">
        <v>23.2</v>
      </c>
      <c r="E473" s="25" t="s">
        <v>170</v>
      </c>
      <c r="G473" s="25">
        <v>23</v>
      </c>
      <c r="H473" s="27">
        <f t="shared" si="25"/>
        <v>14.72</v>
      </c>
      <c r="I473" s="25">
        <f t="shared" si="26"/>
        <v>14.72</v>
      </c>
      <c r="J473" s="25">
        <f t="shared" si="27"/>
        <v>0</v>
      </c>
      <c r="K473" s="25">
        <v>1.264</v>
      </c>
      <c r="L473" s="25">
        <v>3.7160000000000002</v>
      </c>
      <c r="N473" s="25">
        <v>9.74</v>
      </c>
      <c r="AK473" s="25">
        <v>3.4780000000000002</v>
      </c>
    </row>
    <row r="474" spans="1:37" x14ac:dyDescent="0.25">
      <c r="A474" s="25">
        <v>2021</v>
      </c>
      <c r="B474" s="29">
        <v>44396</v>
      </c>
      <c r="C474" s="25" t="s">
        <v>403</v>
      </c>
      <c r="D474" s="25">
        <v>23.4</v>
      </c>
      <c r="E474" s="25" t="s">
        <v>171</v>
      </c>
      <c r="F474" s="25" t="s">
        <v>425</v>
      </c>
      <c r="G474" s="25">
        <v>13</v>
      </c>
      <c r="H474" s="27">
        <f t="shared" si="25"/>
        <v>35.946999999999996</v>
      </c>
      <c r="I474" s="25">
        <f t="shared" si="26"/>
        <v>35.284999999999997</v>
      </c>
      <c r="J474" s="25">
        <f t="shared" si="27"/>
        <v>0.66200000000000003</v>
      </c>
      <c r="L474" s="25">
        <v>11.526999999999999</v>
      </c>
      <c r="N474" s="25">
        <v>0.26800000000000002</v>
      </c>
      <c r="O474" s="25">
        <v>23.49</v>
      </c>
      <c r="S474" s="25">
        <v>0.66200000000000003</v>
      </c>
      <c r="AK474" s="25">
        <v>12.2</v>
      </c>
    </row>
    <row r="475" spans="1:37" x14ac:dyDescent="0.25">
      <c r="A475" s="25">
        <v>2021</v>
      </c>
      <c r="B475" s="29">
        <v>44396</v>
      </c>
      <c r="C475" s="25" t="s">
        <v>403</v>
      </c>
      <c r="D475" s="25">
        <v>23.4</v>
      </c>
      <c r="E475" s="25" t="s">
        <v>171</v>
      </c>
      <c r="F475" s="25" t="s">
        <v>425</v>
      </c>
      <c r="G475" s="25">
        <v>23</v>
      </c>
      <c r="H475" s="27">
        <f t="shared" si="25"/>
        <v>29.256</v>
      </c>
      <c r="I475" s="25">
        <f t="shared" si="26"/>
        <v>29.256</v>
      </c>
      <c r="J475" s="25">
        <f t="shared" si="27"/>
        <v>0</v>
      </c>
      <c r="L475" s="25">
        <v>11.429</v>
      </c>
      <c r="N475" s="25">
        <v>0.84399999999999997</v>
      </c>
      <c r="O475" s="25">
        <v>16.983000000000001</v>
      </c>
      <c r="AK475" s="25">
        <v>10.57</v>
      </c>
    </row>
    <row r="476" spans="1:37" x14ac:dyDescent="0.25">
      <c r="A476" s="25">
        <v>2021</v>
      </c>
      <c r="B476" s="29">
        <v>44397</v>
      </c>
      <c r="C476" s="25" t="s">
        <v>403</v>
      </c>
      <c r="D476" s="25">
        <v>23.4</v>
      </c>
      <c r="E476" s="25" t="s">
        <v>171</v>
      </c>
      <c r="F476" s="25" t="s">
        <v>426</v>
      </c>
      <c r="G476" s="25">
        <v>13</v>
      </c>
      <c r="H476" s="27">
        <f t="shared" si="25"/>
        <v>15.612</v>
      </c>
      <c r="I476" s="25">
        <f t="shared" si="26"/>
        <v>15.526</v>
      </c>
      <c r="J476" s="25">
        <f t="shared" si="27"/>
        <v>8.5999999999999993E-2</v>
      </c>
      <c r="K476" s="25">
        <v>5.8999999999999997E-2</v>
      </c>
      <c r="L476" s="25">
        <v>6.75</v>
      </c>
      <c r="N476" s="25">
        <v>5.3999999999999999E-2</v>
      </c>
      <c r="O476" s="25">
        <v>8.4949999999999992</v>
      </c>
      <c r="P476" s="25">
        <v>0.16800000000000001</v>
      </c>
      <c r="S476" s="25">
        <v>8.5999999999999993E-2</v>
      </c>
      <c r="AK476" s="25">
        <v>0.73799999999999999</v>
      </c>
    </row>
    <row r="477" spans="1:37" x14ac:dyDescent="0.25">
      <c r="A477" s="25">
        <v>2021</v>
      </c>
      <c r="B477" s="29">
        <v>44397</v>
      </c>
      <c r="C477" s="25" t="s">
        <v>403</v>
      </c>
      <c r="D477" s="25">
        <v>23.4</v>
      </c>
      <c r="E477" s="25" t="s">
        <v>171</v>
      </c>
      <c r="F477" s="25" t="s">
        <v>426</v>
      </c>
      <c r="G477" s="25">
        <v>23</v>
      </c>
      <c r="H477" s="27">
        <f t="shared" si="25"/>
        <v>17.251000000000001</v>
      </c>
      <c r="I477" s="25">
        <f t="shared" si="26"/>
        <v>17.251000000000001</v>
      </c>
      <c r="J477" s="25">
        <f t="shared" si="27"/>
        <v>0</v>
      </c>
      <c r="L477" s="25">
        <v>2.0489999999999999</v>
      </c>
      <c r="O477" s="25">
        <v>15.202</v>
      </c>
      <c r="AK477" s="25">
        <v>5.085</v>
      </c>
    </row>
    <row r="478" spans="1:37" x14ac:dyDescent="0.25">
      <c r="A478" s="25">
        <v>2021</v>
      </c>
      <c r="B478" s="29">
        <v>44396</v>
      </c>
      <c r="C478" s="25" t="s">
        <v>403</v>
      </c>
      <c r="D478" s="25">
        <v>23.8</v>
      </c>
      <c r="E478" s="25" t="s">
        <v>172</v>
      </c>
      <c r="F478" s="25" t="s">
        <v>425</v>
      </c>
      <c r="G478" s="25">
        <v>13</v>
      </c>
      <c r="H478" s="27">
        <f t="shared" si="25"/>
        <v>45.683999999999997</v>
      </c>
      <c r="I478" s="25">
        <f t="shared" si="26"/>
        <v>45.683999999999997</v>
      </c>
      <c r="J478" s="25">
        <f t="shared" si="27"/>
        <v>0</v>
      </c>
      <c r="L478" s="25">
        <v>4.0919999999999996</v>
      </c>
      <c r="O478" s="25">
        <v>40.293999999999997</v>
      </c>
      <c r="P478" s="25">
        <v>1.298</v>
      </c>
      <c r="AK478" s="25">
        <v>25.98</v>
      </c>
    </row>
    <row r="479" spans="1:37" x14ac:dyDescent="0.25">
      <c r="A479" s="25">
        <v>2021</v>
      </c>
      <c r="B479" s="29">
        <v>44396</v>
      </c>
      <c r="C479" s="25" t="s">
        <v>403</v>
      </c>
      <c r="D479" s="25">
        <v>23.8</v>
      </c>
      <c r="E479" s="25" t="s">
        <v>172</v>
      </c>
      <c r="F479" s="25" t="s">
        <v>425</v>
      </c>
      <c r="G479" s="25">
        <v>23</v>
      </c>
      <c r="H479" s="27">
        <f t="shared" si="25"/>
        <v>41.297000000000011</v>
      </c>
      <c r="I479" s="25">
        <f t="shared" si="26"/>
        <v>40.935000000000009</v>
      </c>
      <c r="J479" s="25">
        <f t="shared" si="27"/>
        <v>0.36199999999999999</v>
      </c>
      <c r="K479" s="25">
        <v>0.21099999999999999</v>
      </c>
      <c r="L479" s="25">
        <v>7.141</v>
      </c>
      <c r="O479" s="25">
        <v>33.343000000000004</v>
      </c>
      <c r="P479" s="25">
        <v>0.24</v>
      </c>
      <c r="S479" s="25">
        <v>0.36199999999999999</v>
      </c>
      <c r="AK479" s="25">
        <v>26.390999999999998</v>
      </c>
    </row>
    <row r="480" spans="1:37" x14ac:dyDescent="0.25">
      <c r="A480" s="25">
        <v>2021</v>
      </c>
      <c r="B480" s="29">
        <v>44397</v>
      </c>
      <c r="C480" s="25" t="s">
        <v>403</v>
      </c>
      <c r="D480" s="25">
        <v>23.8</v>
      </c>
      <c r="E480" s="25" t="s">
        <v>172</v>
      </c>
      <c r="F480" s="25" t="s">
        <v>426</v>
      </c>
      <c r="G480" s="25">
        <v>13</v>
      </c>
      <c r="H480" s="27">
        <f t="shared" si="25"/>
        <v>31.699000000000002</v>
      </c>
      <c r="I480" s="25">
        <f t="shared" si="26"/>
        <v>31.687000000000001</v>
      </c>
      <c r="J480" s="25">
        <f t="shared" si="27"/>
        <v>1.2E-2</v>
      </c>
      <c r="K480" s="25">
        <v>3.6999999999999998E-2</v>
      </c>
      <c r="L480" s="25">
        <v>12.747999999999999</v>
      </c>
      <c r="O480" s="25">
        <v>18.834</v>
      </c>
      <c r="P480" s="25">
        <v>6.8000000000000005E-2</v>
      </c>
      <c r="R480" s="25">
        <v>1.2E-2</v>
      </c>
      <c r="AK480" s="25">
        <v>2.887</v>
      </c>
    </row>
    <row r="481" spans="1:46" x14ac:dyDescent="0.25">
      <c r="A481" s="25">
        <v>2021</v>
      </c>
      <c r="B481" s="29">
        <v>44397</v>
      </c>
      <c r="C481" s="25" t="s">
        <v>403</v>
      </c>
      <c r="D481" s="25">
        <v>23.8</v>
      </c>
      <c r="E481" s="25" t="s">
        <v>172</v>
      </c>
      <c r="F481" s="25" t="s">
        <v>426</v>
      </c>
      <c r="G481" s="25">
        <v>23</v>
      </c>
      <c r="H481" s="27">
        <f t="shared" si="25"/>
        <v>33.177</v>
      </c>
      <c r="I481" s="25">
        <f t="shared" si="26"/>
        <v>33.177</v>
      </c>
      <c r="J481" s="25">
        <f t="shared" si="27"/>
        <v>0</v>
      </c>
      <c r="L481" s="25">
        <v>27.219000000000001</v>
      </c>
      <c r="N481" s="25">
        <v>0.40500000000000003</v>
      </c>
      <c r="O481" s="25">
        <v>5.5529999999999999</v>
      </c>
      <c r="AK481" s="25">
        <v>1.9810000000000001</v>
      </c>
    </row>
    <row r="482" spans="1:46" x14ac:dyDescent="0.25">
      <c r="A482" s="25">
        <v>2021</v>
      </c>
      <c r="B482" s="29">
        <v>44398</v>
      </c>
      <c r="C482" s="25" t="s">
        <v>403</v>
      </c>
      <c r="D482" s="25">
        <v>30.6</v>
      </c>
      <c r="E482" s="25" t="s">
        <v>427</v>
      </c>
      <c r="G482" s="25">
        <v>13</v>
      </c>
      <c r="H482" s="27">
        <f t="shared" si="25"/>
        <v>30.805000000000003</v>
      </c>
      <c r="I482" s="25">
        <f t="shared" si="26"/>
        <v>30.671000000000003</v>
      </c>
      <c r="J482" s="25">
        <f t="shared" si="27"/>
        <v>0.13400000000000001</v>
      </c>
      <c r="K482" s="25">
        <v>0.40500000000000003</v>
      </c>
      <c r="L482" s="25">
        <v>25.23</v>
      </c>
      <c r="N482" s="25">
        <v>2.2829999999999999</v>
      </c>
      <c r="O482" s="25">
        <v>2.6549999999999998</v>
      </c>
      <c r="P482" s="25">
        <v>9.8000000000000004E-2</v>
      </c>
      <c r="S482" s="25">
        <v>0.13400000000000001</v>
      </c>
      <c r="AK482" s="25">
        <v>1.4690000000000001</v>
      </c>
      <c r="AT482" s="25" t="s">
        <v>428</v>
      </c>
    </row>
    <row r="483" spans="1:46" x14ac:dyDescent="0.25">
      <c r="A483" s="25">
        <v>2021</v>
      </c>
      <c r="B483" s="29">
        <v>44397</v>
      </c>
      <c r="C483" s="25" t="s">
        <v>403</v>
      </c>
      <c r="D483" s="25">
        <v>30.6</v>
      </c>
      <c r="E483" s="25" t="s">
        <v>427</v>
      </c>
      <c r="G483" s="25">
        <v>23</v>
      </c>
      <c r="H483" s="27">
        <f t="shared" si="25"/>
        <v>23.125999999999998</v>
      </c>
      <c r="I483" s="25">
        <f t="shared" si="26"/>
        <v>21.997999999999998</v>
      </c>
      <c r="J483" s="25">
        <f t="shared" si="27"/>
        <v>1.1279999999999999</v>
      </c>
      <c r="K483" s="25">
        <v>4.4610000000000003</v>
      </c>
      <c r="L483" s="25">
        <v>17.536999999999999</v>
      </c>
      <c r="S483" s="25">
        <v>1.1279999999999999</v>
      </c>
      <c r="AK483" s="25">
        <v>0.21299999999999999</v>
      </c>
    </row>
    <row r="484" spans="1:46" x14ac:dyDescent="0.25">
      <c r="A484" s="25">
        <v>2021</v>
      </c>
      <c r="B484" s="29">
        <v>44397</v>
      </c>
      <c r="C484" s="25" t="s">
        <v>403</v>
      </c>
      <c r="D484" s="25" t="s">
        <v>429</v>
      </c>
      <c r="E484" s="25" t="s">
        <v>430</v>
      </c>
      <c r="G484" s="25">
        <v>13</v>
      </c>
      <c r="H484" s="27">
        <f t="shared" si="25"/>
        <v>8.6080000000000005</v>
      </c>
      <c r="I484" s="25">
        <f t="shared" si="26"/>
        <v>8.4480000000000004</v>
      </c>
      <c r="J484" s="25">
        <f t="shared" si="27"/>
        <v>0.16</v>
      </c>
      <c r="K484" s="25">
        <v>5.1980000000000004</v>
      </c>
      <c r="L484" s="25">
        <v>1.044</v>
      </c>
      <c r="N484" s="25">
        <v>0.76100000000000001</v>
      </c>
      <c r="P484" s="25">
        <v>1.4450000000000001</v>
      </c>
      <c r="R484" s="25">
        <v>6.3E-2</v>
      </c>
      <c r="S484" s="25">
        <v>9.7000000000000003E-2</v>
      </c>
      <c r="AK484" s="25">
        <v>0.126</v>
      </c>
    </row>
    <row r="485" spans="1:46" x14ac:dyDescent="0.25">
      <c r="A485" s="25">
        <v>2021</v>
      </c>
      <c r="B485" s="29">
        <v>44397</v>
      </c>
      <c r="C485" s="25" t="s">
        <v>403</v>
      </c>
      <c r="D485" s="25" t="s">
        <v>429</v>
      </c>
      <c r="E485" s="25" t="s">
        <v>430</v>
      </c>
      <c r="G485" s="25">
        <v>23</v>
      </c>
      <c r="H485" s="27">
        <f t="shared" si="25"/>
        <v>7.0419999999999998</v>
      </c>
      <c r="I485" s="25">
        <f t="shared" si="26"/>
        <v>6.8019999999999996</v>
      </c>
      <c r="J485" s="25">
        <f t="shared" si="27"/>
        <v>0.24</v>
      </c>
      <c r="K485" s="25">
        <v>3.448</v>
      </c>
      <c r="L485" s="25">
        <v>1.004</v>
      </c>
      <c r="N485" s="25">
        <v>8.3000000000000004E-2</v>
      </c>
      <c r="P485" s="25">
        <v>2.2669999999999999</v>
      </c>
      <c r="R485" s="25">
        <v>0.03</v>
      </c>
      <c r="S485" s="25">
        <v>0.21</v>
      </c>
      <c r="AK485" s="25">
        <v>5.0000000000000001E-3</v>
      </c>
    </row>
    <row r="486" spans="1:46" x14ac:dyDescent="0.25">
      <c r="A486" s="25">
        <v>2021</v>
      </c>
      <c r="B486" s="29">
        <v>44397</v>
      </c>
      <c r="C486" s="25" t="s">
        <v>403</v>
      </c>
      <c r="D486" s="25" t="s">
        <v>431</v>
      </c>
      <c r="E486" s="25" t="s">
        <v>432</v>
      </c>
      <c r="G486" s="25">
        <v>13</v>
      </c>
      <c r="H486" s="27">
        <f t="shared" si="25"/>
        <v>2.113</v>
      </c>
      <c r="I486" s="25">
        <f t="shared" si="26"/>
        <v>1.7949999999999999</v>
      </c>
      <c r="J486" s="25">
        <f t="shared" si="27"/>
        <v>0.318</v>
      </c>
      <c r="N486" s="25">
        <v>1.7949999999999999</v>
      </c>
      <c r="S486" s="25">
        <v>0.318</v>
      </c>
      <c r="AK486" s="25">
        <v>0.17399999999999999</v>
      </c>
    </row>
    <row r="487" spans="1:46" x14ac:dyDescent="0.25">
      <c r="A487" s="25">
        <v>2021</v>
      </c>
      <c r="B487" s="29">
        <v>44397</v>
      </c>
      <c r="C487" s="25" t="s">
        <v>403</v>
      </c>
      <c r="D487" s="25" t="s">
        <v>431</v>
      </c>
      <c r="E487" s="25" t="s">
        <v>432</v>
      </c>
      <c r="G487" s="25">
        <v>23</v>
      </c>
      <c r="H487" s="27">
        <f t="shared" ref="H487:H550" si="28">SUM(K487:U487)</f>
        <v>34.084000000000003</v>
      </c>
      <c r="I487" s="25">
        <f t="shared" ref="I487:I550" si="29">SUM(K487:P487)</f>
        <v>31.841000000000001</v>
      </c>
      <c r="J487" s="25">
        <f t="shared" ref="J487:J550" si="30">SUM(R487:T487)</f>
        <v>2.2429999999999999</v>
      </c>
      <c r="L487" s="25">
        <v>30.469000000000001</v>
      </c>
      <c r="N487" s="25">
        <v>1.3720000000000001</v>
      </c>
      <c r="S487" s="25">
        <v>2.2429999999999999</v>
      </c>
      <c r="AK487" s="25">
        <v>1.456</v>
      </c>
    </row>
    <row r="488" spans="1:46" x14ac:dyDescent="0.25">
      <c r="A488" s="25">
        <v>2021</v>
      </c>
      <c r="B488" s="29">
        <v>44391</v>
      </c>
      <c r="C488" s="25" t="s">
        <v>403</v>
      </c>
      <c r="D488" s="25">
        <v>33.299999999999997</v>
      </c>
      <c r="E488" s="25" t="s">
        <v>52</v>
      </c>
      <c r="G488" s="25">
        <v>13</v>
      </c>
      <c r="H488" s="27">
        <f t="shared" si="28"/>
        <v>15.51</v>
      </c>
      <c r="I488" s="25">
        <f t="shared" si="29"/>
        <v>8.7560000000000002</v>
      </c>
      <c r="J488" s="25">
        <f t="shared" si="30"/>
        <v>0.18099999999999999</v>
      </c>
      <c r="L488" s="25">
        <v>8.7560000000000002</v>
      </c>
      <c r="Q488" s="25">
        <v>6.5730000000000004</v>
      </c>
      <c r="S488" s="25">
        <v>0.18099999999999999</v>
      </c>
      <c r="AK488" s="25">
        <v>4.4119999999999999</v>
      </c>
    </row>
    <row r="489" spans="1:46" x14ac:dyDescent="0.25">
      <c r="A489" s="25">
        <v>2021</v>
      </c>
      <c r="B489" s="29">
        <v>44391</v>
      </c>
      <c r="C489" s="25" t="s">
        <v>403</v>
      </c>
      <c r="D489" s="25">
        <v>33.299999999999997</v>
      </c>
      <c r="E489" s="25" t="s">
        <v>52</v>
      </c>
      <c r="G489" s="25">
        <v>23</v>
      </c>
      <c r="H489" s="27">
        <f t="shared" si="28"/>
        <v>14.576999999999998</v>
      </c>
      <c r="I489" s="25">
        <f t="shared" si="29"/>
        <v>3.3</v>
      </c>
      <c r="J489" s="25">
        <f t="shared" si="30"/>
        <v>11.276999999999999</v>
      </c>
      <c r="L489" s="25">
        <v>3.3</v>
      </c>
      <c r="S489" s="25">
        <v>11.276999999999999</v>
      </c>
    </row>
    <row r="490" spans="1:46" x14ac:dyDescent="0.25">
      <c r="A490" s="25">
        <v>2021</v>
      </c>
      <c r="B490" s="29">
        <v>44391</v>
      </c>
      <c r="C490" s="25" t="s">
        <v>403</v>
      </c>
      <c r="D490" s="25">
        <v>33.5</v>
      </c>
      <c r="E490" s="25" t="s">
        <v>55</v>
      </c>
      <c r="G490" s="25">
        <v>13</v>
      </c>
      <c r="H490" s="27">
        <f t="shared" si="28"/>
        <v>12.49</v>
      </c>
      <c r="I490" s="25">
        <f t="shared" si="29"/>
        <v>5.4139999999999997</v>
      </c>
      <c r="J490" s="25">
        <f t="shared" si="30"/>
        <v>1.573</v>
      </c>
      <c r="L490" s="25">
        <v>5.4139999999999997</v>
      </c>
      <c r="Q490" s="25">
        <v>5.5030000000000001</v>
      </c>
      <c r="S490" s="25">
        <v>1.573</v>
      </c>
      <c r="AK490" s="25">
        <v>0.61199999999999999</v>
      </c>
    </row>
    <row r="491" spans="1:46" x14ac:dyDescent="0.25">
      <c r="A491" s="25">
        <v>2021</v>
      </c>
      <c r="B491" s="29">
        <v>44391</v>
      </c>
      <c r="C491" s="25" t="s">
        <v>403</v>
      </c>
      <c r="D491" s="25">
        <v>33.5</v>
      </c>
      <c r="E491" s="25" t="s">
        <v>55</v>
      </c>
      <c r="G491" s="25">
        <v>23</v>
      </c>
      <c r="H491" s="27">
        <f t="shared" si="28"/>
        <v>8.3060000000000009</v>
      </c>
      <c r="I491" s="25">
        <f t="shared" si="29"/>
        <v>3.3820000000000001</v>
      </c>
      <c r="J491" s="25">
        <f t="shared" si="30"/>
        <v>1.962</v>
      </c>
      <c r="L491" s="25">
        <v>3.3820000000000001</v>
      </c>
      <c r="Q491" s="25">
        <v>2.9620000000000002</v>
      </c>
      <c r="S491" s="25">
        <v>1.962</v>
      </c>
      <c r="AK491" s="25">
        <v>1.1859999999999999</v>
      </c>
    </row>
    <row r="492" spans="1:46" x14ac:dyDescent="0.25">
      <c r="A492" s="25">
        <v>2021</v>
      </c>
      <c r="B492" s="29">
        <v>44391</v>
      </c>
      <c r="C492" s="25" t="s">
        <v>403</v>
      </c>
      <c r="D492" s="25">
        <v>33.799999999999997</v>
      </c>
      <c r="E492" s="25" t="s">
        <v>60</v>
      </c>
      <c r="G492" s="25">
        <v>13</v>
      </c>
      <c r="H492" s="27">
        <f t="shared" si="28"/>
        <v>24.053000000000001</v>
      </c>
      <c r="I492" s="25">
        <f t="shared" si="29"/>
        <v>24.053000000000001</v>
      </c>
      <c r="J492" s="25">
        <f t="shared" si="30"/>
        <v>0</v>
      </c>
      <c r="L492" s="25">
        <v>18.526</v>
      </c>
      <c r="N492" s="25">
        <v>5.5270000000000001</v>
      </c>
      <c r="AK492" s="25">
        <v>1.841</v>
      </c>
    </row>
    <row r="493" spans="1:46" x14ac:dyDescent="0.25">
      <c r="A493" s="25">
        <v>2021</v>
      </c>
      <c r="B493" s="29">
        <v>44391</v>
      </c>
      <c r="C493" s="25" t="s">
        <v>403</v>
      </c>
      <c r="D493" s="25">
        <v>33.799999999999997</v>
      </c>
      <c r="E493" s="25" t="s">
        <v>60</v>
      </c>
      <c r="G493" s="25">
        <v>23</v>
      </c>
      <c r="H493" s="27">
        <f t="shared" si="28"/>
        <v>18.870999999999999</v>
      </c>
      <c r="I493" s="25">
        <f t="shared" si="29"/>
        <v>18.870999999999999</v>
      </c>
      <c r="J493" s="25">
        <f t="shared" si="30"/>
        <v>0</v>
      </c>
      <c r="L493" s="25">
        <v>13.657999999999999</v>
      </c>
      <c r="N493" s="25">
        <v>5.2130000000000001</v>
      </c>
      <c r="AK493" s="25">
        <v>8.4030000000000005</v>
      </c>
    </row>
    <row r="494" spans="1:46" x14ac:dyDescent="0.25">
      <c r="A494" s="25">
        <v>2021</v>
      </c>
      <c r="B494" s="29">
        <v>44391</v>
      </c>
      <c r="C494" s="25" t="s">
        <v>403</v>
      </c>
      <c r="D494" s="25">
        <v>35.1</v>
      </c>
      <c r="E494" s="25" t="s">
        <v>51</v>
      </c>
      <c r="G494" s="25">
        <v>13</v>
      </c>
      <c r="H494" s="27">
        <f t="shared" si="28"/>
        <v>25.173999999999999</v>
      </c>
      <c r="I494" s="25">
        <f t="shared" si="29"/>
        <v>24.873000000000001</v>
      </c>
      <c r="J494" s="25">
        <f t="shared" si="30"/>
        <v>0.30099999999999999</v>
      </c>
      <c r="L494" s="25">
        <v>23.303000000000001</v>
      </c>
      <c r="O494" s="25">
        <v>1.506</v>
      </c>
      <c r="P494" s="25">
        <v>6.4000000000000001E-2</v>
      </c>
      <c r="S494" s="25">
        <v>0.30099999999999999</v>
      </c>
      <c r="AK494" s="25">
        <v>7.6020000000000003</v>
      </c>
    </row>
    <row r="495" spans="1:46" x14ac:dyDescent="0.25">
      <c r="A495" s="25">
        <v>2021</v>
      </c>
      <c r="B495" s="29">
        <v>44391</v>
      </c>
      <c r="C495" s="25" t="s">
        <v>403</v>
      </c>
      <c r="D495" s="25">
        <v>35.1</v>
      </c>
      <c r="E495" s="25" t="s">
        <v>51</v>
      </c>
      <c r="G495" s="25">
        <v>23</v>
      </c>
      <c r="H495" s="27">
        <f t="shared" si="28"/>
        <v>8.3619999999999983</v>
      </c>
      <c r="I495" s="25">
        <f t="shared" si="29"/>
        <v>8.3389999999999986</v>
      </c>
      <c r="J495" s="25">
        <f t="shared" si="30"/>
        <v>2.3E-2</v>
      </c>
      <c r="L495" s="25">
        <v>6</v>
      </c>
      <c r="N495" s="25">
        <v>2.0339999999999998</v>
      </c>
      <c r="O495" s="25">
        <v>0.30499999999999999</v>
      </c>
      <c r="S495" s="25">
        <v>2.3E-2</v>
      </c>
      <c r="AK495" s="25">
        <v>1.0409999999999999</v>
      </c>
    </row>
    <row r="496" spans="1:46" x14ac:dyDescent="0.25">
      <c r="A496" s="25">
        <v>2021</v>
      </c>
      <c r="B496" s="29">
        <v>44396</v>
      </c>
      <c r="C496" s="25" t="s">
        <v>403</v>
      </c>
      <c r="D496" s="25">
        <v>35.299999999999997</v>
      </c>
      <c r="E496" s="25" t="s">
        <v>49</v>
      </c>
      <c r="G496" s="25">
        <v>13</v>
      </c>
      <c r="H496" s="27">
        <f t="shared" si="28"/>
        <v>3.1429999999999998</v>
      </c>
      <c r="I496" s="25">
        <f t="shared" si="29"/>
        <v>3.1429999999999998</v>
      </c>
      <c r="J496" s="25">
        <f t="shared" si="30"/>
        <v>0</v>
      </c>
      <c r="L496" s="25">
        <v>1.472</v>
      </c>
      <c r="N496" s="25">
        <v>1.671</v>
      </c>
      <c r="AK496" s="25">
        <v>0.153</v>
      </c>
    </row>
    <row r="497" spans="1:37" x14ac:dyDescent="0.25">
      <c r="A497" s="25">
        <v>2021</v>
      </c>
      <c r="B497" s="29">
        <v>44396</v>
      </c>
      <c r="C497" s="25" t="s">
        <v>403</v>
      </c>
      <c r="D497" s="25">
        <v>35.299999999999997</v>
      </c>
      <c r="E497" s="25" t="s">
        <v>49</v>
      </c>
      <c r="G497" s="25">
        <v>23</v>
      </c>
      <c r="H497" s="27">
        <f t="shared" si="28"/>
        <v>7.3389999999999995</v>
      </c>
      <c r="I497" s="25">
        <f t="shared" si="29"/>
        <v>7.3389999999999995</v>
      </c>
      <c r="J497" s="25">
        <f t="shared" si="30"/>
        <v>0</v>
      </c>
      <c r="L497" s="25">
        <v>6.47</v>
      </c>
      <c r="N497" s="25">
        <v>0.86899999999999999</v>
      </c>
      <c r="AK497" s="25">
        <v>0.32400000000000001</v>
      </c>
    </row>
    <row r="498" spans="1:37" x14ac:dyDescent="0.25">
      <c r="A498" s="25">
        <v>2021</v>
      </c>
      <c r="B498" s="29">
        <v>44397</v>
      </c>
      <c r="C498" s="25" t="s">
        <v>403</v>
      </c>
      <c r="D498" s="25">
        <v>36.299999999999997</v>
      </c>
      <c r="E498" s="25" t="s">
        <v>433</v>
      </c>
      <c r="G498" s="25">
        <v>13</v>
      </c>
      <c r="H498" s="27">
        <f t="shared" si="28"/>
        <v>18.004999999999999</v>
      </c>
      <c r="I498" s="25">
        <f t="shared" si="29"/>
        <v>18.004999999999999</v>
      </c>
      <c r="J498" s="25">
        <f t="shared" si="30"/>
        <v>0</v>
      </c>
      <c r="L498" s="25">
        <v>15.584</v>
      </c>
      <c r="N498" s="25">
        <v>2.4209999999999998</v>
      </c>
      <c r="AK498" s="25">
        <v>2.2170000000000001</v>
      </c>
    </row>
    <row r="499" spans="1:37" x14ac:dyDescent="0.25">
      <c r="A499" s="25">
        <v>2021</v>
      </c>
      <c r="B499" s="29">
        <v>44397</v>
      </c>
      <c r="C499" s="25" t="s">
        <v>403</v>
      </c>
      <c r="D499" s="25">
        <v>36.299999999999997</v>
      </c>
      <c r="E499" s="25" t="s">
        <v>433</v>
      </c>
      <c r="G499" s="25">
        <v>23</v>
      </c>
      <c r="H499" s="27">
        <f t="shared" si="28"/>
        <v>10.728999999999999</v>
      </c>
      <c r="I499" s="25">
        <f t="shared" si="29"/>
        <v>10.728999999999999</v>
      </c>
      <c r="J499" s="25">
        <f t="shared" si="30"/>
        <v>0</v>
      </c>
      <c r="L499" s="25">
        <v>10.199999999999999</v>
      </c>
      <c r="N499" s="25">
        <v>0.12</v>
      </c>
      <c r="O499" s="25">
        <v>0.40899999999999997</v>
      </c>
      <c r="AK499" s="25">
        <v>6.7990000000000004</v>
      </c>
    </row>
    <row r="500" spans="1:37" x14ac:dyDescent="0.25">
      <c r="A500" s="25">
        <v>2021</v>
      </c>
      <c r="B500" s="29">
        <v>44399</v>
      </c>
      <c r="C500" s="25" t="s">
        <v>403</v>
      </c>
      <c r="D500" s="25">
        <v>37.200000000000003</v>
      </c>
      <c r="E500" s="25" t="s">
        <v>434</v>
      </c>
      <c r="G500" s="25">
        <v>13</v>
      </c>
      <c r="H500" s="27">
        <f t="shared" si="28"/>
        <v>20.158000000000001</v>
      </c>
      <c r="I500" s="25">
        <f t="shared" si="29"/>
        <v>20.129000000000001</v>
      </c>
      <c r="J500" s="25">
        <f t="shared" si="30"/>
        <v>2.9000000000000001E-2</v>
      </c>
      <c r="L500" s="25">
        <v>20.129000000000001</v>
      </c>
      <c r="S500" s="25">
        <v>2.9000000000000001E-2</v>
      </c>
      <c r="AK500" s="25">
        <v>1.222</v>
      </c>
    </row>
    <row r="501" spans="1:37" x14ac:dyDescent="0.25">
      <c r="A501" s="25">
        <v>2021</v>
      </c>
      <c r="B501" s="29">
        <v>44391</v>
      </c>
      <c r="C501" s="25" t="s">
        <v>403</v>
      </c>
      <c r="D501" s="25">
        <v>39.1</v>
      </c>
      <c r="E501" s="25" t="s">
        <v>62</v>
      </c>
      <c r="G501" s="25">
        <v>13</v>
      </c>
      <c r="H501" s="27">
        <f t="shared" si="28"/>
        <v>22.373000000000001</v>
      </c>
      <c r="I501" s="25">
        <f t="shared" si="29"/>
        <v>22.103000000000002</v>
      </c>
      <c r="J501" s="25">
        <f t="shared" si="30"/>
        <v>0.27</v>
      </c>
      <c r="L501" s="25">
        <v>20.995000000000001</v>
      </c>
      <c r="N501" s="25">
        <v>1.1080000000000001</v>
      </c>
      <c r="S501" s="25">
        <v>0.27</v>
      </c>
      <c r="AK501" s="25">
        <v>1.2849999999999999</v>
      </c>
    </row>
    <row r="502" spans="1:37" x14ac:dyDescent="0.25">
      <c r="A502" s="25">
        <v>2021</v>
      </c>
      <c r="B502" s="29">
        <v>44391</v>
      </c>
      <c r="C502" s="25" t="s">
        <v>403</v>
      </c>
      <c r="D502" s="25">
        <v>39.1</v>
      </c>
      <c r="E502" s="25" t="s">
        <v>62</v>
      </c>
      <c r="G502" s="25">
        <v>23</v>
      </c>
      <c r="H502" s="27">
        <f t="shared" si="28"/>
        <v>4.4690000000000003</v>
      </c>
      <c r="I502" s="25">
        <f t="shared" si="29"/>
        <v>0.221</v>
      </c>
      <c r="J502" s="25">
        <f t="shared" si="30"/>
        <v>4.2480000000000002</v>
      </c>
      <c r="L502" s="25">
        <v>0.221</v>
      </c>
      <c r="S502" s="25">
        <v>4.2480000000000002</v>
      </c>
    </row>
    <row r="503" spans="1:37" x14ac:dyDescent="0.25">
      <c r="A503" s="25">
        <v>2021</v>
      </c>
      <c r="B503" s="29">
        <v>44391</v>
      </c>
      <c r="C503" s="25" t="s">
        <v>403</v>
      </c>
      <c r="D503" s="25">
        <v>39.4</v>
      </c>
      <c r="E503" s="25" t="s">
        <v>64</v>
      </c>
      <c r="G503" s="25">
        <v>13</v>
      </c>
      <c r="H503" s="27">
        <f t="shared" si="28"/>
        <v>15.333</v>
      </c>
      <c r="I503" s="25">
        <f t="shared" si="29"/>
        <v>14.234</v>
      </c>
      <c r="J503" s="25">
        <f t="shared" si="30"/>
        <v>0</v>
      </c>
      <c r="L503" s="25">
        <v>7.9320000000000004</v>
      </c>
      <c r="N503" s="25">
        <v>6.2480000000000002</v>
      </c>
      <c r="P503" s="25">
        <v>5.3999999999999999E-2</v>
      </c>
      <c r="Q503" s="25">
        <v>1.099</v>
      </c>
      <c r="AK503" s="25">
        <v>2.4649999999999999</v>
      </c>
    </row>
    <row r="504" spans="1:37" x14ac:dyDescent="0.25">
      <c r="A504" s="25">
        <v>2021</v>
      </c>
      <c r="B504" s="29">
        <v>44391</v>
      </c>
      <c r="C504" s="25" t="s">
        <v>403</v>
      </c>
      <c r="D504" s="25">
        <v>39.4</v>
      </c>
      <c r="E504" s="25" t="s">
        <v>64</v>
      </c>
      <c r="G504" s="25">
        <v>23</v>
      </c>
      <c r="H504" s="27">
        <f t="shared" si="28"/>
        <v>40.202000000000005</v>
      </c>
      <c r="I504" s="25">
        <f t="shared" si="29"/>
        <v>40.202000000000005</v>
      </c>
      <c r="J504" s="25">
        <f t="shared" si="30"/>
        <v>0</v>
      </c>
      <c r="L504" s="25">
        <v>32.529000000000003</v>
      </c>
      <c r="N504" s="25">
        <v>2.3319999999999999</v>
      </c>
      <c r="O504" s="25">
        <v>5.2839999999999998</v>
      </c>
      <c r="P504" s="25">
        <v>5.7000000000000002E-2</v>
      </c>
      <c r="AK504" s="25">
        <v>36.930999999999997</v>
      </c>
    </row>
    <row r="505" spans="1:37" x14ac:dyDescent="0.25">
      <c r="A505" s="25">
        <v>2021</v>
      </c>
      <c r="B505" s="29">
        <v>44391</v>
      </c>
      <c r="C505" s="25" t="s">
        <v>403</v>
      </c>
      <c r="D505" s="25">
        <v>39.6</v>
      </c>
      <c r="E505" s="25" t="s">
        <v>65</v>
      </c>
      <c r="G505" s="25">
        <v>13</v>
      </c>
      <c r="H505" s="27">
        <f t="shared" si="28"/>
        <v>10.782000000000002</v>
      </c>
      <c r="I505" s="25">
        <f t="shared" si="29"/>
        <v>10.782000000000002</v>
      </c>
      <c r="J505" s="25">
        <f t="shared" si="30"/>
        <v>0</v>
      </c>
      <c r="L505" s="25">
        <v>10.252000000000001</v>
      </c>
      <c r="N505" s="25">
        <v>8.2000000000000003E-2</v>
      </c>
      <c r="O505" s="25">
        <v>0.44800000000000001</v>
      </c>
      <c r="AK505" s="25">
        <v>43.37</v>
      </c>
    </row>
    <row r="506" spans="1:37" x14ac:dyDescent="0.25">
      <c r="A506" s="25">
        <v>2021</v>
      </c>
      <c r="B506" s="29">
        <v>44391</v>
      </c>
      <c r="C506" s="25" t="s">
        <v>403</v>
      </c>
      <c r="D506" s="25">
        <v>39.6</v>
      </c>
      <c r="E506" s="25" t="s">
        <v>65</v>
      </c>
      <c r="G506" s="25">
        <v>23</v>
      </c>
      <c r="H506" s="27">
        <f t="shared" si="28"/>
        <v>13.962999999999999</v>
      </c>
      <c r="I506" s="25">
        <f t="shared" si="29"/>
        <v>13.962999999999999</v>
      </c>
      <c r="J506" s="25">
        <f t="shared" si="30"/>
        <v>0</v>
      </c>
      <c r="L506" s="25">
        <v>13.321</v>
      </c>
      <c r="N506" s="25">
        <v>0.64200000000000002</v>
      </c>
      <c r="AK506" s="25">
        <v>0.60099999999999998</v>
      </c>
    </row>
    <row r="507" spans="1:37" x14ac:dyDescent="0.25">
      <c r="A507" s="25">
        <v>2021</v>
      </c>
      <c r="B507" s="29">
        <v>44396</v>
      </c>
      <c r="C507" s="25" t="s">
        <v>403</v>
      </c>
      <c r="D507" s="25">
        <v>46.2</v>
      </c>
      <c r="E507" s="25" t="s">
        <v>8</v>
      </c>
      <c r="G507" s="25">
        <v>13</v>
      </c>
      <c r="H507" s="27">
        <f t="shared" si="28"/>
        <v>10.172000000000001</v>
      </c>
      <c r="I507" s="25">
        <f t="shared" si="29"/>
        <v>8.9779999999999998</v>
      </c>
      <c r="J507" s="25">
        <f t="shared" si="30"/>
        <v>1.194</v>
      </c>
      <c r="L507" s="25">
        <v>3.0670000000000002</v>
      </c>
      <c r="N507" s="25">
        <v>5.9109999999999996</v>
      </c>
      <c r="S507" s="25">
        <v>1.194</v>
      </c>
      <c r="AK507" s="25">
        <v>1.069</v>
      </c>
    </row>
    <row r="508" spans="1:37" x14ac:dyDescent="0.25">
      <c r="A508" s="25">
        <v>2021</v>
      </c>
      <c r="B508" s="29">
        <v>44396</v>
      </c>
      <c r="C508" s="25" t="s">
        <v>403</v>
      </c>
      <c r="D508" s="25">
        <v>46.2</v>
      </c>
      <c r="E508" s="25" t="s">
        <v>8</v>
      </c>
      <c r="G508" s="25">
        <v>23</v>
      </c>
      <c r="H508" s="27">
        <f t="shared" si="28"/>
        <v>4.1719999999999997</v>
      </c>
      <c r="I508" s="25">
        <f t="shared" si="29"/>
        <v>4.1719999999999997</v>
      </c>
      <c r="J508" s="25">
        <f t="shared" si="30"/>
        <v>0</v>
      </c>
      <c r="L508" s="25">
        <v>1.792</v>
      </c>
      <c r="N508" s="25">
        <v>2.38</v>
      </c>
      <c r="AK508" s="25">
        <v>0.43</v>
      </c>
    </row>
    <row r="509" spans="1:37" x14ac:dyDescent="0.25">
      <c r="A509" s="25">
        <v>2021</v>
      </c>
      <c r="B509" s="29">
        <v>44396</v>
      </c>
      <c r="C509" s="25" t="s">
        <v>403</v>
      </c>
      <c r="D509" s="25">
        <v>46.5</v>
      </c>
      <c r="E509" s="25" t="s">
        <v>31</v>
      </c>
      <c r="G509" s="25">
        <v>13</v>
      </c>
      <c r="H509" s="27">
        <f t="shared" si="28"/>
        <v>26.302999999999997</v>
      </c>
      <c r="I509" s="25">
        <f t="shared" si="29"/>
        <v>24.65</v>
      </c>
      <c r="J509" s="25">
        <f t="shared" si="30"/>
        <v>1.653</v>
      </c>
      <c r="L509" s="25">
        <v>24.65</v>
      </c>
      <c r="S509" s="25">
        <v>1.653</v>
      </c>
      <c r="AK509" s="25">
        <v>1.288</v>
      </c>
    </row>
    <row r="510" spans="1:37" x14ac:dyDescent="0.25">
      <c r="A510" s="25">
        <v>2021</v>
      </c>
      <c r="B510" s="29">
        <v>44396</v>
      </c>
      <c r="C510" s="25" t="s">
        <v>403</v>
      </c>
      <c r="D510" s="25">
        <v>46.5</v>
      </c>
      <c r="E510" s="25" t="s">
        <v>31</v>
      </c>
      <c r="G510" s="25">
        <v>23</v>
      </c>
      <c r="H510" s="27">
        <f t="shared" si="28"/>
        <v>13.928000000000001</v>
      </c>
      <c r="I510" s="25">
        <f t="shared" si="29"/>
        <v>13.698</v>
      </c>
      <c r="J510" s="25">
        <f t="shared" si="30"/>
        <v>0.23</v>
      </c>
      <c r="L510" s="25">
        <v>13.082000000000001</v>
      </c>
      <c r="N510" s="25">
        <v>0.61599999999999999</v>
      </c>
      <c r="R510" s="25">
        <v>6.9000000000000006E-2</v>
      </c>
      <c r="S510" s="25">
        <v>0.161</v>
      </c>
      <c r="AK510" s="25">
        <v>0.76200000000000001</v>
      </c>
    </row>
    <row r="511" spans="1:37" x14ac:dyDescent="0.25">
      <c r="A511" s="25">
        <v>2021</v>
      </c>
      <c r="B511" s="29">
        <v>44396</v>
      </c>
      <c r="C511" s="25" t="s">
        <v>403</v>
      </c>
      <c r="D511" s="25">
        <v>46.7</v>
      </c>
      <c r="E511" s="25" t="s">
        <v>37</v>
      </c>
      <c r="G511" s="25">
        <v>13</v>
      </c>
      <c r="H511" s="27">
        <f t="shared" si="28"/>
        <v>29.063000000000002</v>
      </c>
      <c r="I511" s="25">
        <f t="shared" si="29"/>
        <v>26.415000000000003</v>
      </c>
      <c r="J511" s="25">
        <f t="shared" si="30"/>
        <v>2.6480000000000001</v>
      </c>
      <c r="L511" s="25">
        <v>25.138000000000002</v>
      </c>
      <c r="N511" s="25">
        <v>1.2769999999999999</v>
      </c>
      <c r="S511" s="25">
        <v>2.6480000000000001</v>
      </c>
      <c r="AK511" s="25">
        <v>4.391</v>
      </c>
    </row>
    <row r="512" spans="1:37" x14ac:dyDescent="0.25">
      <c r="A512" s="25">
        <v>2021</v>
      </c>
      <c r="B512" s="29">
        <v>44396</v>
      </c>
      <c r="C512" s="25" t="s">
        <v>403</v>
      </c>
      <c r="D512" s="25">
        <v>46.7</v>
      </c>
      <c r="E512" s="25" t="s">
        <v>37</v>
      </c>
      <c r="G512" s="25">
        <v>23</v>
      </c>
      <c r="H512" s="27">
        <f t="shared" si="28"/>
        <v>18.281000000000002</v>
      </c>
      <c r="I512" s="25">
        <f t="shared" si="29"/>
        <v>18.103000000000002</v>
      </c>
      <c r="J512" s="25">
        <f t="shared" si="30"/>
        <v>0.17799999999999999</v>
      </c>
      <c r="L512" s="25">
        <v>9.5549999999999997</v>
      </c>
      <c r="N512" s="25">
        <v>8.548</v>
      </c>
      <c r="S512" s="25">
        <v>0.17799999999999999</v>
      </c>
      <c r="AK512" s="25">
        <v>1.8720000000000001</v>
      </c>
    </row>
    <row r="513" spans="1:37" x14ac:dyDescent="0.25">
      <c r="A513" s="25">
        <v>2021</v>
      </c>
      <c r="B513" s="29">
        <v>44396</v>
      </c>
      <c r="C513" s="25" t="s">
        <v>403</v>
      </c>
      <c r="D513" s="25">
        <v>49.1</v>
      </c>
      <c r="E513" s="25" t="s">
        <v>149</v>
      </c>
      <c r="G513" s="25">
        <v>13</v>
      </c>
      <c r="H513" s="27">
        <f t="shared" si="28"/>
        <v>26.259</v>
      </c>
      <c r="I513" s="25">
        <f t="shared" si="29"/>
        <v>26.259</v>
      </c>
      <c r="J513" s="25">
        <f t="shared" si="30"/>
        <v>0</v>
      </c>
      <c r="L513" s="25">
        <v>26.222000000000001</v>
      </c>
      <c r="N513" s="25">
        <v>3.6999999999999998E-2</v>
      </c>
      <c r="AK513" s="25">
        <v>0.29599999999999999</v>
      </c>
    </row>
    <row r="514" spans="1:37" x14ac:dyDescent="0.25">
      <c r="A514" s="25">
        <v>2021</v>
      </c>
      <c r="B514" s="29">
        <v>44396</v>
      </c>
      <c r="C514" s="25" t="s">
        <v>403</v>
      </c>
      <c r="D514" s="25">
        <v>49.1</v>
      </c>
      <c r="E514" s="25" t="s">
        <v>149</v>
      </c>
      <c r="G514" s="25">
        <v>23</v>
      </c>
      <c r="H514" s="27">
        <f t="shared" si="28"/>
        <v>14.76</v>
      </c>
      <c r="I514" s="25">
        <f t="shared" si="29"/>
        <v>14.621</v>
      </c>
      <c r="J514" s="25">
        <f t="shared" si="30"/>
        <v>0.13900000000000001</v>
      </c>
      <c r="L514" s="25">
        <v>14.621</v>
      </c>
      <c r="S514" s="25">
        <v>0.13900000000000001</v>
      </c>
      <c r="AK514" s="25">
        <v>0.16900000000000001</v>
      </c>
    </row>
    <row r="515" spans="1:37" x14ac:dyDescent="0.25">
      <c r="A515" s="25">
        <v>2021</v>
      </c>
      <c r="B515" s="29">
        <v>44396</v>
      </c>
      <c r="C515" s="25" t="s">
        <v>403</v>
      </c>
      <c r="D515" s="25">
        <v>49.3</v>
      </c>
      <c r="E515" s="25" t="s">
        <v>147</v>
      </c>
      <c r="G515" s="25">
        <v>13</v>
      </c>
      <c r="H515" s="27">
        <f t="shared" si="28"/>
        <v>12.745000000000001</v>
      </c>
      <c r="I515" s="25">
        <f t="shared" si="29"/>
        <v>9.8640000000000008</v>
      </c>
      <c r="J515" s="25">
        <f t="shared" si="30"/>
        <v>2.8809999999999998</v>
      </c>
      <c r="L515" s="25">
        <v>9.8640000000000008</v>
      </c>
      <c r="S515" s="25">
        <v>2.8809999999999998</v>
      </c>
      <c r="AK515" s="25">
        <v>0.245</v>
      </c>
    </row>
    <row r="516" spans="1:37" x14ac:dyDescent="0.25">
      <c r="A516" s="25">
        <v>2021</v>
      </c>
      <c r="B516" s="29">
        <v>44396</v>
      </c>
      <c r="C516" s="25" t="s">
        <v>403</v>
      </c>
      <c r="D516" s="25">
        <v>49.3</v>
      </c>
      <c r="E516" s="25" t="s">
        <v>147</v>
      </c>
      <c r="G516" s="25">
        <v>23</v>
      </c>
      <c r="H516" s="27">
        <f t="shared" si="28"/>
        <v>24.55</v>
      </c>
      <c r="I516" s="25">
        <f t="shared" si="29"/>
        <v>24.55</v>
      </c>
      <c r="J516" s="25">
        <f t="shared" si="30"/>
        <v>0</v>
      </c>
      <c r="L516" s="25">
        <v>24.55</v>
      </c>
      <c r="AK516" s="25">
        <v>0.13600000000000001</v>
      </c>
    </row>
    <row r="517" spans="1:37" x14ac:dyDescent="0.25">
      <c r="A517" s="25">
        <v>2021</v>
      </c>
      <c r="B517" s="29">
        <v>44403</v>
      </c>
      <c r="C517" s="25" t="s">
        <v>403</v>
      </c>
      <c r="D517" s="25">
        <v>49.6</v>
      </c>
      <c r="E517" s="25" t="s">
        <v>131</v>
      </c>
      <c r="G517" s="25">
        <v>13</v>
      </c>
      <c r="H517" s="27">
        <f t="shared" si="28"/>
        <v>59.210999999999999</v>
      </c>
      <c r="I517" s="25">
        <f t="shared" si="29"/>
        <v>56.09</v>
      </c>
      <c r="J517" s="25">
        <f t="shared" si="30"/>
        <v>0.3</v>
      </c>
      <c r="L517" s="25">
        <v>56.09</v>
      </c>
      <c r="Q517" s="25">
        <v>2.8210000000000002</v>
      </c>
      <c r="S517" s="25">
        <v>0.3</v>
      </c>
      <c r="AK517" s="25">
        <v>7.5</v>
      </c>
    </row>
    <row r="518" spans="1:37" x14ac:dyDescent="0.25">
      <c r="A518" s="25">
        <v>2021</v>
      </c>
      <c r="B518" s="29">
        <v>44403</v>
      </c>
      <c r="C518" s="25" t="s">
        <v>403</v>
      </c>
      <c r="D518" s="25">
        <v>49.6</v>
      </c>
      <c r="E518" s="25" t="s">
        <v>131</v>
      </c>
      <c r="G518" s="25">
        <v>23</v>
      </c>
      <c r="H518" s="27">
        <f t="shared" si="28"/>
        <v>12.965</v>
      </c>
      <c r="I518" s="25">
        <f t="shared" si="29"/>
        <v>12.666</v>
      </c>
      <c r="J518" s="25">
        <f t="shared" si="30"/>
        <v>0.29899999999999999</v>
      </c>
      <c r="L518" s="25">
        <v>12.666</v>
      </c>
      <c r="S518" s="25">
        <v>0.29899999999999999</v>
      </c>
      <c r="AK518" s="25">
        <v>0.39400000000000002</v>
      </c>
    </row>
    <row r="519" spans="1:37" x14ac:dyDescent="0.25">
      <c r="A519" s="25">
        <v>2021</v>
      </c>
      <c r="B519" s="29">
        <v>44391</v>
      </c>
      <c r="C519" s="25" t="s">
        <v>403</v>
      </c>
      <c r="D519" s="25">
        <v>51.1</v>
      </c>
      <c r="E519" s="25" t="s">
        <v>113</v>
      </c>
      <c r="G519" s="25">
        <v>13</v>
      </c>
      <c r="H519" s="27">
        <f t="shared" si="28"/>
        <v>49.861000000000004</v>
      </c>
      <c r="I519" s="25">
        <f t="shared" si="29"/>
        <v>49.861000000000004</v>
      </c>
      <c r="J519" s="25">
        <f t="shared" si="30"/>
        <v>0</v>
      </c>
      <c r="K519" s="25">
        <v>4.0449999999999999</v>
      </c>
      <c r="L519" s="25">
        <v>45.816000000000003</v>
      </c>
      <c r="AK519" s="25">
        <v>1.77</v>
      </c>
    </row>
    <row r="520" spans="1:37" x14ac:dyDescent="0.25">
      <c r="A520" s="25">
        <v>2021</v>
      </c>
      <c r="B520" s="29">
        <v>44391</v>
      </c>
      <c r="C520" s="25" t="s">
        <v>403</v>
      </c>
      <c r="D520" s="25">
        <v>51.1</v>
      </c>
      <c r="E520" s="25" t="s">
        <v>113</v>
      </c>
      <c r="G520" s="25">
        <v>23</v>
      </c>
      <c r="H520" s="27">
        <f t="shared" si="28"/>
        <v>15.328000000000001</v>
      </c>
      <c r="I520" s="25">
        <f t="shared" si="29"/>
        <v>13.137</v>
      </c>
      <c r="J520" s="25">
        <f t="shared" si="30"/>
        <v>2.1909999999999998</v>
      </c>
      <c r="L520" s="25">
        <v>9.5350000000000001</v>
      </c>
      <c r="N520" s="25">
        <v>3.6019999999999999</v>
      </c>
      <c r="R520" s="25">
        <v>4.3999999999999997E-2</v>
      </c>
      <c r="S520" s="25">
        <v>2.1469999999999998</v>
      </c>
      <c r="AK520" s="25">
        <v>0.70899999999999996</v>
      </c>
    </row>
    <row r="521" spans="1:37" x14ac:dyDescent="0.25">
      <c r="A521" s="25">
        <v>2021</v>
      </c>
      <c r="B521" s="29">
        <v>44391</v>
      </c>
      <c r="C521" s="25" t="s">
        <v>403</v>
      </c>
      <c r="D521" s="25">
        <v>51.3</v>
      </c>
      <c r="E521" s="25" t="s">
        <v>112</v>
      </c>
      <c r="G521" s="25">
        <v>13</v>
      </c>
      <c r="H521" s="27">
        <f t="shared" si="28"/>
        <v>12.933000000000002</v>
      </c>
      <c r="I521" s="25">
        <f t="shared" si="29"/>
        <v>1.5980000000000001</v>
      </c>
      <c r="J521" s="25">
        <f t="shared" si="30"/>
        <v>11.335000000000001</v>
      </c>
      <c r="L521" s="25">
        <v>1.5980000000000001</v>
      </c>
      <c r="S521" s="25">
        <v>11.335000000000001</v>
      </c>
      <c r="AK521" s="25">
        <v>0.47399999999999998</v>
      </c>
    </row>
    <row r="522" spans="1:37" x14ac:dyDescent="0.25">
      <c r="A522" s="25">
        <v>2021</v>
      </c>
      <c r="B522" s="29">
        <v>44391</v>
      </c>
      <c r="C522" s="25" t="s">
        <v>403</v>
      </c>
      <c r="D522" s="25">
        <v>51.3</v>
      </c>
      <c r="E522" s="25" t="s">
        <v>112</v>
      </c>
      <c r="G522" s="25">
        <v>23</v>
      </c>
      <c r="H522" s="27">
        <f t="shared" si="28"/>
        <v>26.192999999999998</v>
      </c>
      <c r="I522" s="25">
        <f t="shared" si="29"/>
        <v>14.488</v>
      </c>
      <c r="J522" s="25">
        <f t="shared" si="30"/>
        <v>11.705</v>
      </c>
      <c r="L522" s="25">
        <v>13.23</v>
      </c>
      <c r="N522" s="25">
        <v>1.258</v>
      </c>
      <c r="S522" s="25">
        <v>11.705</v>
      </c>
      <c r="AK522" s="25">
        <v>2.581</v>
      </c>
    </row>
    <row r="523" spans="1:37" x14ac:dyDescent="0.25">
      <c r="A523" s="25">
        <v>2021</v>
      </c>
      <c r="B523" s="29">
        <v>44391</v>
      </c>
      <c r="C523" s="25" t="s">
        <v>403</v>
      </c>
      <c r="D523" s="25">
        <v>51.4</v>
      </c>
      <c r="E523" s="25" t="s">
        <v>106</v>
      </c>
      <c r="G523" s="25">
        <v>13</v>
      </c>
      <c r="H523" s="27">
        <f t="shared" si="28"/>
        <v>31.7</v>
      </c>
      <c r="I523" s="25">
        <f t="shared" si="29"/>
        <v>28.437999999999999</v>
      </c>
      <c r="J523" s="25">
        <f t="shared" si="30"/>
        <v>3.0609999999999999</v>
      </c>
      <c r="K523" s="25">
        <v>6.6000000000000003E-2</v>
      </c>
      <c r="L523" s="25">
        <v>24.584</v>
      </c>
      <c r="N523" s="25">
        <v>3.7879999999999998</v>
      </c>
      <c r="Q523" s="25">
        <v>0.20100000000000001</v>
      </c>
      <c r="R523" s="25">
        <v>8.4000000000000005E-2</v>
      </c>
      <c r="S523" s="25">
        <v>2.9769999999999999</v>
      </c>
      <c r="AK523" s="25">
        <v>3.085</v>
      </c>
    </row>
    <row r="524" spans="1:37" x14ac:dyDescent="0.25">
      <c r="A524" s="25">
        <v>2021</v>
      </c>
      <c r="B524" s="29">
        <v>44391</v>
      </c>
      <c r="C524" s="25" t="s">
        <v>403</v>
      </c>
      <c r="D524" s="25">
        <v>51.4</v>
      </c>
      <c r="E524" s="25" t="s">
        <v>106</v>
      </c>
      <c r="G524" s="25">
        <v>23</v>
      </c>
      <c r="H524" s="27">
        <f t="shared" si="28"/>
        <v>38.86</v>
      </c>
      <c r="I524" s="25">
        <f t="shared" si="29"/>
        <v>35.749000000000002</v>
      </c>
      <c r="J524" s="25">
        <f t="shared" si="30"/>
        <v>3.1110000000000002</v>
      </c>
      <c r="L524" s="25">
        <v>35.749000000000002</v>
      </c>
      <c r="S524" s="25">
        <v>3.1110000000000002</v>
      </c>
      <c r="AK524" s="25">
        <v>11.723000000000001</v>
      </c>
    </row>
    <row r="525" spans="1:37" x14ac:dyDescent="0.25">
      <c r="A525" s="25">
        <v>2021</v>
      </c>
      <c r="B525" s="29">
        <v>44396</v>
      </c>
      <c r="C525" s="25" t="s">
        <v>403</v>
      </c>
      <c r="D525" s="25">
        <v>52.1</v>
      </c>
      <c r="E525" s="25" t="s">
        <v>41</v>
      </c>
      <c r="G525" s="25">
        <v>13</v>
      </c>
      <c r="H525" s="27">
        <f t="shared" si="28"/>
        <v>26.183999999999997</v>
      </c>
      <c r="I525" s="25">
        <f t="shared" si="29"/>
        <v>24.779</v>
      </c>
      <c r="J525" s="25">
        <f t="shared" si="30"/>
        <v>1.405</v>
      </c>
      <c r="L525" s="25">
        <v>18.893999999999998</v>
      </c>
      <c r="N525" s="25">
        <v>4.6829999999999998</v>
      </c>
      <c r="O525" s="25">
        <v>1.036</v>
      </c>
      <c r="P525" s="25">
        <v>0.16600000000000001</v>
      </c>
      <c r="R525" s="25">
        <v>0.22</v>
      </c>
      <c r="S525" s="25">
        <v>1.1850000000000001</v>
      </c>
      <c r="AK525" s="25">
        <v>3.5910000000000002</v>
      </c>
    </row>
    <row r="526" spans="1:37" x14ac:dyDescent="0.25">
      <c r="A526" s="25">
        <v>2021</v>
      </c>
      <c r="B526" s="29">
        <v>44396</v>
      </c>
      <c r="C526" s="25" t="s">
        <v>403</v>
      </c>
      <c r="D526" s="25">
        <v>52.1</v>
      </c>
      <c r="E526" s="25" t="s">
        <v>41</v>
      </c>
      <c r="G526" s="25">
        <v>23</v>
      </c>
      <c r="H526" s="27">
        <f t="shared" si="28"/>
        <v>20.596</v>
      </c>
      <c r="I526" s="25">
        <f t="shared" si="29"/>
        <v>9.8970000000000002</v>
      </c>
      <c r="J526" s="25">
        <f t="shared" si="30"/>
        <v>10.699</v>
      </c>
      <c r="L526" s="25">
        <v>9.7279999999999998</v>
      </c>
      <c r="N526" s="25">
        <v>0.16900000000000001</v>
      </c>
      <c r="R526" s="25">
        <v>0.40400000000000003</v>
      </c>
      <c r="S526" s="25">
        <v>10.295</v>
      </c>
      <c r="AK526" s="25">
        <v>1.58</v>
      </c>
    </row>
    <row r="527" spans="1:37" x14ac:dyDescent="0.25">
      <c r="A527" s="25">
        <v>2021</v>
      </c>
      <c r="B527" s="29">
        <v>44392</v>
      </c>
      <c r="C527" s="25" t="s">
        <v>403</v>
      </c>
      <c r="D527" s="25">
        <v>52.2</v>
      </c>
      <c r="E527" s="25" t="s">
        <v>42</v>
      </c>
      <c r="G527" s="25">
        <v>13</v>
      </c>
      <c r="H527" s="27">
        <f t="shared" si="28"/>
        <v>23.273999999999997</v>
      </c>
      <c r="I527" s="25">
        <f t="shared" si="29"/>
        <v>22.950999999999997</v>
      </c>
      <c r="J527" s="25">
        <f t="shared" si="30"/>
        <v>0.32300000000000001</v>
      </c>
      <c r="K527" s="25">
        <v>1.855</v>
      </c>
      <c r="L527" s="25">
        <v>19.597999999999999</v>
      </c>
      <c r="N527" s="25">
        <v>0.16500000000000001</v>
      </c>
      <c r="O527" s="25">
        <v>1.333</v>
      </c>
      <c r="S527" s="25">
        <v>0.32300000000000001</v>
      </c>
      <c r="AK527" s="25">
        <v>2.1379999999999999</v>
      </c>
    </row>
    <row r="528" spans="1:37" x14ac:dyDescent="0.25">
      <c r="A528" s="25">
        <v>2021</v>
      </c>
      <c r="B528" s="29">
        <v>44392</v>
      </c>
      <c r="C528" s="25" t="s">
        <v>403</v>
      </c>
      <c r="D528" s="25">
        <v>52.2</v>
      </c>
      <c r="E528" s="25" t="s">
        <v>42</v>
      </c>
      <c r="G528" s="25">
        <v>23</v>
      </c>
      <c r="H528" s="27">
        <f t="shared" si="28"/>
        <v>73.165999999999983</v>
      </c>
      <c r="I528" s="25">
        <f t="shared" si="29"/>
        <v>72.574999999999989</v>
      </c>
      <c r="J528" s="25">
        <f t="shared" si="30"/>
        <v>0.59099999999999997</v>
      </c>
      <c r="K528" s="25">
        <v>0.63600000000000001</v>
      </c>
      <c r="L528" s="25">
        <v>71.938999999999993</v>
      </c>
      <c r="S528" s="25">
        <v>0.59099999999999997</v>
      </c>
      <c r="AK528" s="25">
        <v>2.5815000000000001</v>
      </c>
    </row>
    <row r="529" spans="1:37" x14ac:dyDescent="0.25">
      <c r="A529" s="25">
        <v>2021</v>
      </c>
      <c r="B529" s="29">
        <v>44392</v>
      </c>
      <c r="C529" s="25" t="s">
        <v>403</v>
      </c>
      <c r="D529" s="25">
        <v>52.4</v>
      </c>
      <c r="E529" s="25" t="s">
        <v>39</v>
      </c>
      <c r="G529" s="25">
        <v>13</v>
      </c>
      <c r="H529" s="27">
        <f t="shared" si="28"/>
        <v>2.7089999999999996</v>
      </c>
      <c r="I529" s="25">
        <f t="shared" si="29"/>
        <v>2.5074999999999998</v>
      </c>
      <c r="J529" s="25">
        <f t="shared" si="30"/>
        <v>0.20150000000000001</v>
      </c>
      <c r="L529" s="25">
        <v>1.5545</v>
      </c>
      <c r="N529" s="25">
        <v>0.95299999999999996</v>
      </c>
      <c r="S529" s="25">
        <v>0.20150000000000001</v>
      </c>
      <c r="AK529" s="25">
        <v>6.4000000000000001E-2</v>
      </c>
    </row>
    <row r="530" spans="1:37" x14ac:dyDescent="0.25">
      <c r="A530" s="25">
        <v>2021</v>
      </c>
      <c r="B530" s="29">
        <v>44392</v>
      </c>
      <c r="C530" s="25" t="s">
        <v>403</v>
      </c>
      <c r="D530" s="25">
        <v>52.4</v>
      </c>
      <c r="E530" s="25" t="s">
        <v>39</v>
      </c>
      <c r="G530" s="25">
        <v>23</v>
      </c>
      <c r="H530" s="27">
        <f t="shared" si="28"/>
        <v>4.2510000000000003</v>
      </c>
      <c r="I530" s="25">
        <f t="shared" si="29"/>
        <v>2.0820000000000003</v>
      </c>
      <c r="J530" s="25">
        <f t="shared" si="30"/>
        <v>2.169</v>
      </c>
      <c r="L530" s="25">
        <v>1.9890000000000001</v>
      </c>
      <c r="N530" s="25">
        <v>9.2999999999999999E-2</v>
      </c>
      <c r="S530" s="25">
        <v>2.169</v>
      </c>
      <c r="AK530" s="25">
        <v>0.82099999999999995</v>
      </c>
    </row>
    <row r="531" spans="1:37" x14ac:dyDescent="0.25">
      <c r="A531" s="25">
        <v>2021</v>
      </c>
      <c r="B531" s="29">
        <v>44403</v>
      </c>
      <c r="C531" s="25" t="s">
        <v>403</v>
      </c>
      <c r="D531" s="25">
        <v>55.1</v>
      </c>
      <c r="E531" s="25" t="s">
        <v>47</v>
      </c>
      <c r="G531" s="25">
        <v>13</v>
      </c>
      <c r="H531" s="27">
        <f t="shared" si="28"/>
        <v>6.5370000000000008</v>
      </c>
      <c r="I531" s="25">
        <f t="shared" si="29"/>
        <v>5.2510000000000003</v>
      </c>
      <c r="J531" s="25">
        <f t="shared" si="30"/>
        <v>1.286</v>
      </c>
      <c r="L531" s="25">
        <v>5.2510000000000003</v>
      </c>
      <c r="S531" s="25">
        <v>1.286</v>
      </c>
      <c r="AK531" s="25">
        <v>1.7130000000000001</v>
      </c>
    </row>
    <row r="532" spans="1:37" x14ac:dyDescent="0.25">
      <c r="A532" s="25">
        <v>2021</v>
      </c>
      <c r="B532" s="29">
        <v>44403</v>
      </c>
      <c r="C532" s="25" t="s">
        <v>403</v>
      </c>
      <c r="D532" s="25">
        <v>55.5</v>
      </c>
      <c r="E532" s="25" t="s">
        <v>44</v>
      </c>
      <c r="G532" s="25">
        <v>23</v>
      </c>
      <c r="H532" s="27">
        <f t="shared" si="28"/>
        <v>22.585999999999999</v>
      </c>
      <c r="I532" s="25">
        <f t="shared" si="29"/>
        <v>22.585999999999999</v>
      </c>
      <c r="J532" s="25">
        <f t="shared" si="30"/>
        <v>0</v>
      </c>
      <c r="K532" s="25">
        <v>6.2409999999999997</v>
      </c>
      <c r="L532" s="25">
        <v>16.344999999999999</v>
      </c>
    </row>
    <row r="533" spans="1:37" x14ac:dyDescent="0.25">
      <c r="A533" s="25">
        <v>2021</v>
      </c>
      <c r="B533" s="29">
        <v>44385</v>
      </c>
      <c r="C533" s="25" t="s">
        <v>403</v>
      </c>
      <c r="D533" s="25">
        <v>60.2</v>
      </c>
      <c r="E533" s="25" t="s">
        <v>133</v>
      </c>
      <c r="G533" s="25">
        <v>13</v>
      </c>
      <c r="H533" s="27">
        <f t="shared" si="28"/>
        <v>23.723999999999997</v>
      </c>
      <c r="I533" s="25">
        <f t="shared" si="29"/>
        <v>12.574999999999999</v>
      </c>
      <c r="J533" s="25">
        <f t="shared" si="30"/>
        <v>11.148999999999999</v>
      </c>
      <c r="L533" s="25">
        <v>9.9789999999999992</v>
      </c>
      <c r="N533" s="25">
        <v>2.5960000000000001</v>
      </c>
      <c r="R533" s="25">
        <v>0.123</v>
      </c>
      <c r="S533" s="25">
        <v>11.026</v>
      </c>
      <c r="AK533" s="25">
        <v>0.52</v>
      </c>
    </row>
    <row r="534" spans="1:37" x14ac:dyDescent="0.25">
      <c r="A534" s="25">
        <v>2021</v>
      </c>
      <c r="B534" s="29">
        <v>44385</v>
      </c>
      <c r="C534" s="25" t="s">
        <v>403</v>
      </c>
      <c r="D534" s="25">
        <v>60.2</v>
      </c>
      <c r="E534" s="25" t="s">
        <v>133</v>
      </c>
      <c r="G534" s="25">
        <v>23</v>
      </c>
      <c r="H534" s="27">
        <f t="shared" si="28"/>
        <v>25.723000000000003</v>
      </c>
      <c r="I534" s="25">
        <f t="shared" si="29"/>
        <v>25.655000000000001</v>
      </c>
      <c r="J534" s="25">
        <f t="shared" si="30"/>
        <v>6.8000000000000005E-2</v>
      </c>
      <c r="L534" s="25">
        <v>23.966000000000001</v>
      </c>
      <c r="N534" s="25">
        <v>1.6890000000000001</v>
      </c>
      <c r="R534" s="25">
        <v>0.01</v>
      </c>
      <c r="S534" s="25">
        <v>5.8000000000000003E-2</v>
      </c>
      <c r="AK534" s="25">
        <v>2.915</v>
      </c>
    </row>
    <row r="535" spans="1:37" x14ac:dyDescent="0.25">
      <c r="A535" s="25">
        <v>2021</v>
      </c>
      <c r="B535" s="29">
        <v>44385</v>
      </c>
      <c r="C535" s="25" t="s">
        <v>403</v>
      </c>
      <c r="D535" s="25">
        <v>60.5</v>
      </c>
      <c r="E535" s="25" t="s">
        <v>135</v>
      </c>
      <c r="G535" s="25">
        <v>13</v>
      </c>
      <c r="H535" s="27">
        <f t="shared" si="28"/>
        <v>27.672000000000001</v>
      </c>
      <c r="I535" s="25">
        <f t="shared" si="29"/>
        <v>27.672000000000001</v>
      </c>
      <c r="J535" s="25">
        <f t="shared" si="30"/>
        <v>0</v>
      </c>
      <c r="K535" s="25">
        <v>0.01</v>
      </c>
      <c r="L535" s="25">
        <v>24.47</v>
      </c>
      <c r="N535" s="25">
        <v>2.992</v>
      </c>
      <c r="O535" s="25">
        <v>0.2</v>
      </c>
      <c r="AK535" s="25">
        <v>3.5960000000000001</v>
      </c>
    </row>
    <row r="536" spans="1:37" x14ac:dyDescent="0.25">
      <c r="A536" s="25">
        <v>2021</v>
      </c>
      <c r="B536" s="29">
        <v>44385</v>
      </c>
      <c r="C536" s="25" t="s">
        <v>403</v>
      </c>
      <c r="D536" s="25">
        <v>60.5</v>
      </c>
      <c r="E536" s="25" t="s">
        <v>135</v>
      </c>
      <c r="G536" s="25">
        <v>23</v>
      </c>
      <c r="H536" s="27">
        <f t="shared" si="28"/>
        <v>35.082999999999998</v>
      </c>
      <c r="I536" s="25">
        <f t="shared" si="29"/>
        <v>34.957000000000001</v>
      </c>
      <c r="J536" s="25">
        <f t="shared" si="30"/>
        <v>0.126</v>
      </c>
      <c r="L536" s="25">
        <v>22.640999999999998</v>
      </c>
      <c r="N536" s="25">
        <v>11.920999999999999</v>
      </c>
      <c r="O536" s="25">
        <v>0.39500000000000002</v>
      </c>
      <c r="S536" s="25">
        <v>0.126</v>
      </c>
      <c r="AK536" s="25">
        <v>3.0369999999999999</v>
      </c>
    </row>
    <row r="537" spans="1:37" x14ac:dyDescent="0.25">
      <c r="A537" s="25">
        <v>2021</v>
      </c>
      <c r="B537" s="29">
        <v>44397</v>
      </c>
      <c r="C537" s="25" t="s">
        <v>403</v>
      </c>
      <c r="D537" s="25">
        <v>7.2</v>
      </c>
      <c r="E537" s="25" t="s">
        <v>76</v>
      </c>
      <c r="G537" s="25">
        <v>13</v>
      </c>
      <c r="H537" s="27">
        <f t="shared" si="28"/>
        <v>18.506000000000004</v>
      </c>
      <c r="I537" s="25">
        <f t="shared" si="29"/>
        <v>17.857000000000003</v>
      </c>
      <c r="J537" s="25">
        <f t="shared" si="30"/>
        <v>0.64900000000000002</v>
      </c>
      <c r="K537" s="25">
        <v>4.7930000000000001</v>
      </c>
      <c r="L537" s="25">
        <v>11.848000000000001</v>
      </c>
      <c r="O537" s="25">
        <v>1.216</v>
      </c>
      <c r="R537" s="25">
        <v>0.64900000000000002</v>
      </c>
      <c r="AK537" s="25">
        <v>0.312</v>
      </c>
    </row>
    <row r="538" spans="1:37" x14ac:dyDescent="0.25">
      <c r="A538" s="25">
        <v>2021</v>
      </c>
      <c r="B538" s="29">
        <v>44397</v>
      </c>
      <c r="C538" s="25" t="s">
        <v>403</v>
      </c>
      <c r="D538" s="25">
        <v>7.2</v>
      </c>
      <c r="E538" s="25" t="s">
        <v>76</v>
      </c>
      <c r="G538" s="25">
        <v>23</v>
      </c>
      <c r="H538" s="27">
        <f t="shared" si="28"/>
        <v>16.556000000000001</v>
      </c>
      <c r="I538" s="25">
        <f t="shared" si="29"/>
        <v>15.832000000000001</v>
      </c>
      <c r="J538" s="25">
        <f t="shared" si="30"/>
        <v>0.67100000000000004</v>
      </c>
      <c r="K538" s="25">
        <v>1.724</v>
      </c>
      <c r="L538" s="25">
        <v>12.941000000000001</v>
      </c>
      <c r="N538" s="25">
        <v>1.167</v>
      </c>
      <c r="Q538" s="25">
        <v>5.2999999999999999E-2</v>
      </c>
      <c r="R538" s="25">
        <v>0.439</v>
      </c>
      <c r="S538" s="25">
        <v>0.23200000000000001</v>
      </c>
      <c r="AK538" s="25">
        <v>4.3840000000000003</v>
      </c>
    </row>
    <row r="539" spans="1:37" x14ac:dyDescent="0.25">
      <c r="A539" s="25">
        <v>2021</v>
      </c>
      <c r="B539" s="29">
        <v>44397</v>
      </c>
      <c r="C539" s="25" t="s">
        <v>403</v>
      </c>
      <c r="D539" s="25">
        <v>7.4</v>
      </c>
      <c r="E539" s="25" t="s">
        <v>78</v>
      </c>
      <c r="G539" s="25">
        <v>13</v>
      </c>
      <c r="H539" s="27">
        <f t="shared" si="28"/>
        <v>10.62</v>
      </c>
      <c r="I539" s="25">
        <f t="shared" si="29"/>
        <v>9.4809999999999999</v>
      </c>
      <c r="J539" s="25">
        <f t="shared" si="30"/>
        <v>1.139</v>
      </c>
      <c r="L539" s="25">
        <v>4.782</v>
      </c>
      <c r="N539" s="25">
        <v>4.3490000000000002</v>
      </c>
      <c r="O539" s="25">
        <v>0.33600000000000002</v>
      </c>
      <c r="P539" s="25">
        <v>1.4E-2</v>
      </c>
      <c r="S539" s="25">
        <v>1.139</v>
      </c>
      <c r="AK539" s="25">
        <v>0.14499999999999999</v>
      </c>
    </row>
    <row r="540" spans="1:37" x14ac:dyDescent="0.25">
      <c r="A540" s="25">
        <v>2021</v>
      </c>
      <c r="B540" s="29">
        <v>44397</v>
      </c>
      <c r="C540" s="25" t="s">
        <v>403</v>
      </c>
      <c r="D540" s="25">
        <v>7.4</v>
      </c>
      <c r="E540" s="25" t="s">
        <v>78</v>
      </c>
      <c r="G540" s="25">
        <v>23</v>
      </c>
      <c r="H540" s="27">
        <f t="shared" si="28"/>
        <v>29.125</v>
      </c>
      <c r="I540" s="25">
        <f t="shared" si="29"/>
        <v>29.125</v>
      </c>
      <c r="J540" s="25">
        <f t="shared" si="30"/>
        <v>0</v>
      </c>
      <c r="L540" s="25">
        <v>18.099</v>
      </c>
      <c r="N540" s="25">
        <v>11.026</v>
      </c>
      <c r="AK540" s="25">
        <v>9.9320000000000004</v>
      </c>
    </row>
    <row r="541" spans="1:37" x14ac:dyDescent="0.25">
      <c r="A541" s="25">
        <v>2021</v>
      </c>
      <c r="B541" s="29">
        <v>44397</v>
      </c>
      <c r="C541" s="25" t="s">
        <v>403</v>
      </c>
      <c r="D541" s="25">
        <v>7.5</v>
      </c>
      <c r="E541" s="25" t="s">
        <v>82</v>
      </c>
      <c r="G541" s="25">
        <v>13</v>
      </c>
      <c r="H541" s="27">
        <f t="shared" si="28"/>
        <v>19.730999999999998</v>
      </c>
      <c r="I541" s="25">
        <f t="shared" si="29"/>
        <v>17.710999999999999</v>
      </c>
      <c r="J541" s="25">
        <f t="shared" si="30"/>
        <v>2.02</v>
      </c>
      <c r="L541" s="25">
        <v>13.587</v>
      </c>
      <c r="N541" s="25">
        <v>0.89100000000000001</v>
      </c>
      <c r="O541" s="25">
        <v>2.4340000000000002</v>
      </c>
      <c r="P541" s="25">
        <v>0.79900000000000004</v>
      </c>
      <c r="S541" s="25">
        <v>2.02</v>
      </c>
      <c r="AK541" s="25">
        <v>6.6000000000000003E-2</v>
      </c>
    </row>
    <row r="542" spans="1:37" x14ac:dyDescent="0.25">
      <c r="A542" s="25">
        <v>2021</v>
      </c>
      <c r="B542" s="29">
        <v>44397</v>
      </c>
      <c r="C542" s="25" t="s">
        <v>403</v>
      </c>
      <c r="D542" s="25">
        <v>7.5</v>
      </c>
      <c r="E542" s="25" t="s">
        <v>82</v>
      </c>
      <c r="G542" s="25">
        <v>23</v>
      </c>
      <c r="H542" s="27">
        <f t="shared" si="28"/>
        <v>21.583000000000002</v>
      </c>
      <c r="I542" s="25">
        <f t="shared" si="29"/>
        <v>20.911000000000001</v>
      </c>
      <c r="J542" s="25">
        <f t="shared" si="30"/>
        <v>0.67200000000000004</v>
      </c>
      <c r="L542" s="25">
        <v>11.702</v>
      </c>
      <c r="N542" s="25">
        <v>5.3540000000000001</v>
      </c>
      <c r="O542" s="25">
        <v>2.5169999999999999</v>
      </c>
      <c r="P542" s="25">
        <v>1.3380000000000001</v>
      </c>
      <c r="S542" s="25">
        <v>0.67200000000000004</v>
      </c>
      <c r="AK542" s="25">
        <v>0.23300000000000001</v>
      </c>
    </row>
    <row r="543" spans="1:37" x14ac:dyDescent="0.25">
      <c r="A543" s="25">
        <v>2021</v>
      </c>
      <c r="B543" s="29">
        <v>44397</v>
      </c>
      <c r="C543" s="25" t="s">
        <v>403</v>
      </c>
      <c r="D543" s="25">
        <v>8.1</v>
      </c>
      <c r="E543" s="25" t="s">
        <v>68</v>
      </c>
      <c r="G543" s="25">
        <v>13</v>
      </c>
      <c r="H543" s="27">
        <f t="shared" si="28"/>
        <v>12.293000000000001</v>
      </c>
      <c r="I543" s="25">
        <f t="shared" si="29"/>
        <v>12.046000000000001</v>
      </c>
      <c r="J543" s="25">
        <f t="shared" si="30"/>
        <v>0.247</v>
      </c>
      <c r="L543" s="25">
        <v>8.6240000000000006</v>
      </c>
      <c r="N543" s="25">
        <v>3.4220000000000002</v>
      </c>
      <c r="S543" s="25">
        <v>0.247</v>
      </c>
      <c r="AK543" s="25">
        <v>7.1999999999999995E-2</v>
      </c>
    </row>
    <row r="544" spans="1:37" x14ac:dyDescent="0.25">
      <c r="A544" s="25">
        <v>2021</v>
      </c>
      <c r="B544" s="29">
        <v>44397</v>
      </c>
      <c r="C544" s="25" t="s">
        <v>403</v>
      </c>
      <c r="D544" s="25">
        <v>8.1</v>
      </c>
      <c r="E544" s="25" t="s">
        <v>68</v>
      </c>
      <c r="G544" s="25">
        <v>23</v>
      </c>
      <c r="H544" s="27">
        <f t="shared" si="28"/>
        <v>17.288</v>
      </c>
      <c r="I544" s="25">
        <f t="shared" si="29"/>
        <v>15.429</v>
      </c>
      <c r="J544" s="25">
        <f t="shared" si="30"/>
        <v>1.859</v>
      </c>
      <c r="L544" s="25">
        <v>12.337</v>
      </c>
      <c r="N544" s="25">
        <v>3.0920000000000001</v>
      </c>
      <c r="R544" s="25">
        <v>0.123</v>
      </c>
      <c r="S544" s="25">
        <v>1.736</v>
      </c>
      <c r="AK544" s="25">
        <v>0.16400000000000001</v>
      </c>
    </row>
    <row r="545" spans="1:37" x14ac:dyDescent="0.25">
      <c r="A545" s="25">
        <v>2021</v>
      </c>
      <c r="B545" s="29">
        <v>44397</v>
      </c>
      <c r="C545" s="25" t="s">
        <v>403</v>
      </c>
      <c r="D545" s="25">
        <v>8.1999999999999993</v>
      </c>
      <c r="E545" s="25" t="s">
        <v>67</v>
      </c>
      <c r="G545" s="25">
        <v>13</v>
      </c>
      <c r="H545" s="27">
        <f t="shared" si="28"/>
        <v>14.74</v>
      </c>
      <c r="I545" s="25">
        <f t="shared" si="29"/>
        <v>14.681000000000001</v>
      </c>
      <c r="J545" s="25">
        <f t="shared" si="30"/>
        <v>5.8999999999999997E-2</v>
      </c>
      <c r="L545" s="25">
        <v>14.525</v>
      </c>
      <c r="N545" s="25">
        <v>0.156</v>
      </c>
      <c r="S545" s="25">
        <v>5.8999999999999997E-2</v>
      </c>
      <c r="AK545" s="25">
        <v>6.9000000000000006E-2</v>
      </c>
    </row>
    <row r="546" spans="1:37" x14ac:dyDescent="0.25">
      <c r="A546" s="25">
        <v>2021</v>
      </c>
      <c r="B546" s="29">
        <v>44397</v>
      </c>
      <c r="C546" s="25" t="s">
        <v>403</v>
      </c>
      <c r="D546" s="25">
        <v>8.1999999999999993</v>
      </c>
      <c r="E546" s="25" t="s">
        <v>67</v>
      </c>
      <c r="G546" s="25">
        <v>23</v>
      </c>
      <c r="H546" s="27">
        <f t="shared" si="28"/>
        <v>26.033000000000001</v>
      </c>
      <c r="I546" s="25">
        <f t="shared" si="29"/>
        <v>25.967000000000002</v>
      </c>
      <c r="J546" s="25">
        <f t="shared" si="30"/>
        <v>6.6000000000000003E-2</v>
      </c>
      <c r="K546" s="25">
        <v>2.9000000000000001E-2</v>
      </c>
      <c r="L546" s="25">
        <v>23.318000000000001</v>
      </c>
      <c r="N546" s="25">
        <v>2.4940000000000002</v>
      </c>
      <c r="P546" s="25">
        <v>0.126</v>
      </c>
      <c r="R546" s="25">
        <v>6.6000000000000003E-2</v>
      </c>
      <c r="AK546" s="25">
        <v>1.048</v>
      </c>
    </row>
    <row r="547" spans="1:37" x14ac:dyDescent="0.25">
      <c r="A547" s="25">
        <v>2021</v>
      </c>
      <c r="B547" s="29">
        <v>44397</v>
      </c>
      <c r="C547" s="25" t="s">
        <v>403</v>
      </c>
      <c r="D547" s="25">
        <v>9.1</v>
      </c>
      <c r="E547" s="25" t="s">
        <v>69</v>
      </c>
      <c r="F547" s="25" t="s">
        <v>425</v>
      </c>
      <c r="G547" s="25">
        <v>13</v>
      </c>
      <c r="H547" s="27">
        <f t="shared" si="28"/>
        <v>24.899000000000004</v>
      </c>
      <c r="I547" s="25">
        <f t="shared" si="29"/>
        <v>24.651000000000003</v>
      </c>
      <c r="J547" s="25">
        <f t="shared" si="30"/>
        <v>0.248</v>
      </c>
      <c r="L547" s="25">
        <v>22.122</v>
      </c>
      <c r="N547" s="25">
        <v>3.9E-2</v>
      </c>
      <c r="O547" s="25">
        <v>2.4900000000000002</v>
      </c>
      <c r="R547" s="25">
        <v>0.158</v>
      </c>
      <c r="S547" s="25">
        <v>0.09</v>
      </c>
      <c r="AK547" s="25">
        <v>0.316</v>
      </c>
    </row>
    <row r="548" spans="1:37" x14ac:dyDescent="0.25">
      <c r="A548" s="25">
        <v>2021</v>
      </c>
      <c r="B548" s="29">
        <v>44397</v>
      </c>
      <c r="C548" s="25" t="s">
        <v>403</v>
      </c>
      <c r="D548" s="25">
        <v>9.1</v>
      </c>
      <c r="E548" s="25" t="s">
        <v>69</v>
      </c>
      <c r="F548" s="25" t="s">
        <v>425</v>
      </c>
      <c r="G548" s="25">
        <v>23</v>
      </c>
      <c r="H548" s="27">
        <f t="shared" si="28"/>
        <v>32.513000000000005</v>
      </c>
      <c r="I548" s="25">
        <f t="shared" si="29"/>
        <v>32.154000000000003</v>
      </c>
      <c r="J548" s="25">
        <f t="shared" si="30"/>
        <v>0.35899999999999999</v>
      </c>
      <c r="L548" s="25">
        <v>25.469000000000001</v>
      </c>
      <c r="N548" s="25">
        <v>0.26100000000000001</v>
      </c>
      <c r="P548" s="25">
        <v>6.4240000000000004</v>
      </c>
      <c r="R548" s="25">
        <v>0.35899999999999999</v>
      </c>
      <c r="AK548" s="25">
        <v>0.33</v>
      </c>
    </row>
    <row r="549" spans="1:37" x14ac:dyDescent="0.25">
      <c r="A549" s="25">
        <v>2021</v>
      </c>
      <c r="B549" s="29">
        <v>44397</v>
      </c>
      <c r="C549" s="25" t="s">
        <v>403</v>
      </c>
      <c r="D549" s="25">
        <v>9.1</v>
      </c>
      <c r="E549" s="25" t="s">
        <v>69</v>
      </c>
      <c r="F549" s="25" t="s">
        <v>426</v>
      </c>
      <c r="G549" s="25">
        <v>13</v>
      </c>
      <c r="H549" s="27">
        <f t="shared" si="28"/>
        <v>44.625</v>
      </c>
      <c r="I549" s="25">
        <f t="shared" si="29"/>
        <v>43.292000000000002</v>
      </c>
      <c r="J549" s="25">
        <f t="shared" si="30"/>
        <v>1.333</v>
      </c>
      <c r="K549" s="25">
        <v>7.3070000000000004</v>
      </c>
      <c r="L549" s="25">
        <v>0.72099999999999997</v>
      </c>
      <c r="N549" s="25">
        <v>5.931</v>
      </c>
      <c r="O549" s="25">
        <v>25.460999999999999</v>
      </c>
      <c r="P549" s="25">
        <v>3.8719999999999999</v>
      </c>
      <c r="S549" s="25">
        <v>1.333</v>
      </c>
      <c r="AK549" s="25">
        <v>18.818999999999999</v>
      </c>
    </row>
    <row r="550" spans="1:37" x14ac:dyDescent="0.25">
      <c r="A550" s="25">
        <v>2021</v>
      </c>
      <c r="B550" s="29">
        <v>44397</v>
      </c>
      <c r="C550" s="25" t="s">
        <v>403</v>
      </c>
      <c r="D550" s="25">
        <v>9.1</v>
      </c>
      <c r="E550" s="25" t="s">
        <v>69</v>
      </c>
      <c r="F550" s="25" t="s">
        <v>426</v>
      </c>
      <c r="G550" s="25">
        <v>23</v>
      </c>
      <c r="H550" s="27">
        <f t="shared" si="28"/>
        <v>12.438000000000001</v>
      </c>
      <c r="I550" s="25">
        <f t="shared" si="29"/>
        <v>11.969000000000001</v>
      </c>
      <c r="J550" s="25">
        <f t="shared" si="30"/>
        <v>0.46899999999999997</v>
      </c>
      <c r="K550" s="25">
        <v>0.185</v>
      </c>
      <c r="L550" s="25">
        <v>7.2050000000000001</v>
      </c>
      <c r="O550" s="25">
        <v>2.5000000000000001E-2</v>
      </c>
      <c r="P550" s="25">
        <v>4.5540000000000003</v>
      </c>
      <c r="S550" s="25">
        <v>0.46899999999999997</v>
      </c>
      <c r="AK550" s="25">
        <v>2.661</v>
      </c>
    </row>
    <row r="551" spans="1:37" x14ac:dyDescent="0.25">
      <c r="A551" s="25">
        <v>2021</v>
      </c>
      <c r="B551" s="29">
        <v>44397</v>
      </c>
      <c r="C551" s="25" t="s">
        <v>403</v>
      </c>
      <c r="D551" s="25">
        <v>9.1</v>
      </c>
      <c r="E551" s="25" t="s">
        <v>69</v>
      </c>
      <c r="F551" s="25" t="s">
        <v>402</v>
      </c>
      <c r="G551" s="25">
        <v>23</v>
      </c>
      <c r="H551" s="27">
        <f t="shared" ref="H551:H592" si="31">SUM(K551:U551)</f>
        <v>27.634</v>
      </c>
      <c r="I551" s="25">
        <f t="shared" ref="I551:I593" si="32">SUM(K551:P551)</f>
        <v>27.634</v>
      </c>
      <c r="J551" s="25">
        <f t="shared" ref="J551:J593" si="33">SUM(R551:T551)</f>
        <v>0</v>
      </c>
      <c r="K551" s="25">
        <v>9.6000000000000002E-2</v>
      </c>
      <c r="O551" s="25">
        <v>27.419</v>
      </c>
      <c r="P551" s="25">
        <v>0.11899999999999999</v>
      </c>
      <c r="AK551" s="25">
        <v>23.123000000000001</v>
      </c>
    </row>
    <row r="552" spans="1:37" x14ac:dyDescent="0.25">
      <c r="A552" s="25">
        <v>2021</v>
      </c>
      <c r="B552" s="29">
        <v>44397</v>
      </c>
      <c r="C552" s="25" t="s">
        <v>403</v>
      </c>
      <c r="D552" s="25">
        <v>9.1999999999999993</v>
      </c>
      <c r="E552" s="25" t="s">
        <v>91</v>
      </c>
      <c r="G552" s="25">
        <v>13</v>
      </c>
      <c r="H552" s="27">
        <f t="shared" si="31"/>
        <v>15.376999999999999</v>
      </c>
      <c r="I552" s="25">
        <f t="shared" si="32"/>
        <v>15.376999999999999</v>
      </c>
      <c r="J552" s="25">
        <f t="shared" si="33"/>
        <v>0</v>
      </c>
      <c r="L552" s="25">
        <v>4.8650000000000002</v>
      </c>
      <c r="N552" s="25">
        <v>10.484999999999999</v>
      </c>
      <c r="P552" s="25">
        <v>2.7E-2</v>
      </c>
      <c r="AK552" s="25">
        <v>0.31900000000000001</v>
      </c>
    </row>
    <row r="553" spans="1:37" x14ac:dyDescent="0.25">
      <c r="A553" s="25">
        <v>2021</v>
      </c>
      <c r="B553" s="29">
        <v>44397</v>
      </c>
      <c r="C553" s="25" t="s">
        <v>403</v>
      </c>
      <c r="D553" s="25">
        <v>9.1999999999999993</v>
      </c>
      <c r="E553" s="25" t="s">
        <v>91</v>
      </c>
      <c r="G553" s="25">
        <v>23</v>
      </c>
      <c r="H553" s="27">
        <f t="shared" si="31"/>
        <v>19.946999999999999</v>
      </c>
      <c r="I553" s="25">
        <f t="shared" si="32"/>
        <v>19.946999999999999</v>
      </c>
      <c r="J553" s="25">
        <f t="shared" si="33"/>
        <v>0</v>
      </c>
      <c r="L553" s="25">
        <v>15.567</v>
      </c>
      <c r="N553" s="25">
        <v>4.22</v>
      </c>
      <c r="O553" s="25">
        <v>0.16</v>
      </c>
      <c r="AK553" s="25">
        <v>2.8919999999999999</v>
      </c>
    </row>
    <row r="554" spans="1:37" x14ac:dyDescent="0.25">
      <c r="A554" s="25">
        <v>2021</v>
      </c>
      <c r="B554" s="29">
        <v>44391</v>
      </c>
      <c r="C554" s="25" t="s">
        <v>404</v>
      </c>
      <c r="D554" s="25">
        <v>4.2</v>
      </c>
      <c r="E554" s="25" t="s">
        <v>132</v>
      </c>
      <c r="G554" s="25">
        <v>13</v>
      </c>
      <c r="H554" s="27">
        <f t="shared" si="31"/>
        <v>22.951000000000001</v>
      </c>
      <c r="I554" s="25">
        <f t="shared" si="32"/>
        <v>12.041</v>
      </c>
      <c r="J554" s="25">
        <f t="shared" si="33"/>
        <v>10.91</v>
      </c>
      <c r="K554" s="25">
        <v>7.0999999999999994E-2</v>
      </c>
      <c r="L554" s="25">
        <v>8.3010000000000002</v>
      </c>
      <c r="N554" s="25">
        <v>3.6179999999999999</v>
      </c>
      <c r="P554" s="25">
        <v>5.0999999999999997E-2</v>
      </c>
      <c r="S554" s="25">
        <v>10.91</v>
      </c>
      <c r="AK554" s="25">
        <v>1.921</v>
      </c>
    </row>
    <row r="555" spans="1:37" x14ac:dyDescent="0.25">
      <c r="A555" s="25">
        <v>2021</v>
      </c>
      <c r="B555" s="29">
        <v>44391</v>
      </c>
      <c r="C555" s="25" t="s">
        <v>404</v>
      </c>
      <c r="D555" s="25">
        <v>4.2</v>
      </c>
      <c r="E555" s="25" t="s">
        <v>132</v>
      </c>
      <c r="G555" s="25">
        <v>23</v>
      </c>
      <c r="H555" s="27">
        <f t="shared" si="31"/>
        <v>38.295999999999992</v>
      </c>
      <c r="I555" s="25">
        <f t="shared" si="32"/>
        <v>38.295999999999992</v>
      </c>
      <c r="J555" s="25">
        <f t="shared" si="33"/>
        <v>0</v>
      </c>
      <c r="K555" s="25">
        <v>1.4750000000000001</v>
      </c>
      <c r="L555" s="25">
        <v>36.058999999999997</v>
      </c>
      <c r="O555" s="25">
        <v>0.34599999999999997</v>
      </c>
      <c r="P555" s="25">
        <v>0.41599999999999998</v>
      </c>
      <c r="AK555" s="25">
        <v>1.153</v>
      </c>
    </row>
    <row r="556" spans="1:37" x14ac:dyDescent="0.25">
      <c r="A556" s="25">
        <v>2021</v>
      </c>
      <c r="B556" s="29">
        <v>44392</v>
      </c>
      <c r="C556" s="25" t="s">
        <v>404</v>
      </c>
      <c r="D556" s="25">
        <v>4.5999999999999996</v>
      </c>
      <c r="E556" s="25" t="s">
        <v>136</v>
      </c>
      <c r="G556" s="25">
        <v>13</v>
      </c>
      <c r="H556" s="27">
        <f t="shared" si="31"/>
        <v>20.75</v>
      </c>
      <c r="I556" s="25">
        <f t="shared" si="32"/>
        <v>20.448999999999998</v>
      </c>
      <c r="J556" s="25">
        <f t="shared" si="33"/>
        <v>0.30099999999999999</v>
      </c>
      <c r="K556" s="25">
        <v>2.99</v>
      </c>
      <c r="L556" s="25">
        <v>17.459</v>
      </c>
      <c r="R556" s="25">
        <v>0.01</v>
      </c>
      <c r="S556" s="25">
        <v>0.29099999999999998</v>
      </c>
      <c r="AK556" s="25">
        <v>0.309</v>
      </c>
    </row>
    <row r="557" spans="1:37" x14ac:dyDescent="0.25">
      <c r="A557" s="25">
        <v>2021</v>
      </c>
      <c r="B557" s="29">
        <v>44392</v>
      </c>
      <c r="C557" s="25" t="s">
        <v>404</v>
      </c>
      <c r="D557" s="25">
        <v>4.5999999999999996</v>
      </c>
      <c r="E557" s="25" t="s">
        <v>136</v>
      </c>
      <c r="G557" s="25">
        <v>23</v>
      </c>
      <c r="H557" s="27">
        <f t="shared" si="31"/>
        <v>20.12</v>
      </c>
      <c r="I557" s="25">
        <f t="shared" si="32"/>
        <v>20.112000000000002</v>
      </c>
      <c r="J557" s="25">
        <f t="shared" si="33"/>
        <v>8.0000000000000002E-3</v>
      </c>
      <c r="K557" s="25">
        <v>6.359</v>
      </c>
      <c r="L557" s="25">
        <v>12.058</v>
      </c>
      <c r="N557" s="25">
        <v>1.6950000000000001</v>
      </c>
      <c r="R557" s="25">
        <v>8.0000000000000002E-3</v>
      </c>
      <c r="AK557" s="25">
        <v>3.8290000000000002</v>
      </c>
    </row>
    <row r="558" spans="1:37" x14ac:dyDescent="0.25">
      <c r="A558" s="25">
        <v>2021</v>
      </c>
      <c r="B558" s="29">
        <v>44385</v>
      </c>
      <c r="C558" s="25" t="s">
        <v>404</v>
      </c>
      <c r="D558" s="25">
        <v>4.8</v>
      </c>
      <c r="E558" s="25" t="s">
        <v>137</v>
      </c>
      <c r="G558" s="25">
        <v>13</v>
      </c>
      <c r="H558" s="27">
        <f t="shared" si="31"/>
        <v>29.128000000000004</v>
      </c>
      <c r="I558" s="25">
        <f t="shared" si="32"/>
        <v>28.277000000000001</v>
      </c>
      <c r="J558" s="25">
        <f t="shared" si="33"/>
        <v>7.3999999999999996E-2</v>
      </c>
      <c r="L558" s="25">
        <v>23.308</v>
      </c>
      <c r="N558" s="25">
        <v>2.609</v>
      </c>
      <c r="O558" s="25">
        <v>1.9590000000000001</v>
      </c>
      <c r="P558" s="25">
        <v>0.40100000000000002</v>
      </c>
      <c r="Q558" s="25">
        <v>0.77700000000000002</v>
      </c>
      <c r="R558" s="25">
        <v>7.3999999999999996E-2</v>
      </c>
      <c r="AK558" s="25">
        <v>1.2829999999999999</v>
      </c>
    </row>
    <row r="559" spans="1:37" x14ac:dyDescent="0.25">
      <c r="A559" s="25">
        <v>2021</v>
      </c>
      <c r="B559" s="29">
        <v>44385</v>
      </c>
      <c r="C559" s="25" t="s">
        <v>404</v>
      </c>
      <c r="D559" s="25">
        <v>4.8</v>
      </c>
      <c r="E559" s="25" t="s">
        <v>137</v>
      </c>
      <c r="G559" s="25">
        <v>23</v>
      </c>
      <c r="H559" s="27">
        <f t="shared" si="31"/>
        <v>27.137</v>
      </c>
      <c r="I559" s="25">
        <f t="shared" si="32"/>
        <v>21.653000000000002</v>
      </c>
      <c r="J559" s="25">
        <f t="shared" si="33"/>
        <v>3.319</v>
      </c>
      <c r="K559" s="25">
        <v>0.32400000000000001</v>
      </c>
      <c r="L559" s="25">
        <v>16.210999999999999</v>
      </c>
      <c r="N559" s="25">
        <v>4.1369999999999996</v>
      </c>
      <c r="O559" s="25">
        <v>0.98099999999999998</v>
      </c>
      <c r="Q559" s="25">
        <v>2.165</v>
      </c>
      <c r="R559" s="25">
        <v>2.38</v>
      </c>
      <c r="S559" s="25">
        <v>0.93899999999999995</v>
      </c>
      <c r="AK559" s="25">
        <v>1.0640000000000001</v>
      </c>
    </row>
    <row r="560" spans="1:37" x14ac:dyDescent="0.25">
      <c r="A560" s="25">
        <v>2021</v>
      </c>
      <c r="B560" s="29">
        <v>44397</v>
      </c>
      <c r="C560" s="25" t="s">
        <v>404</v>
      </c>
      <c r="D560" s="25">
        <v>5.2</v>
      </c>
      <c r="E560" s="25" t="s">
        <v>152</v>
      </c>
      <c r="G560" s="25">
        <v>13</v>
      </c>
      <c r="H560" s="27">
        <f t="shared" si="31"/>
        <v>38.464999999999996</v>
      </c>
      <c r="I560" s="25">
        <f t="shared" si="32"/>
        <v>21.527999999999999</v>
      </c>
      <c r="J560" s="25">
        <f t="shared" si="33"/>
        <v>1.2070000000000001</v>
      </c>
      <c r="L560" s="25">
        <v>21.527999999999999</v>
      </c>
      <c r="Q560" s="25">
        <v>15.73</v>
      </c>
      <c r="S560" s="25">
        <v>1.2070000000000001</v>
      </c>
      <c r="AK560" s="25">
        <v>7.891</v>
      </c>
    </row>
    <row r="561" spans="1:37" x14ac:dyDescent="0.25">
      <c r="A561" s="25">
        <v>2021</v>
      </c>
      <c r="B561" s="29">
        <v>44397</v>
      </c>
      <c r="C561" s="25" t="s">
        <v>404</v>
      </c>
      <c r="D561" s="25">
        <v>5.2</v>
      </c>
      <c r="E561" s="25" t="s">
        <v>152</v>
      </c>
      <c r="G561" s="25">
        <v>23</v>
      </c>
      <c r="H561" s="27">
        <f t="shared" si="31"/>
        <v>18.216000000000001</v>
      </c>
      <c r="I561" s="25">
        <f t="shared" si="32"/>
        <v>8.0220000000000002</v>
      </c>
      <c r="J561" s="25">
        <f t="shared" si="33"/>
        <v>10.194000000000001</v>
      </c>
      <c r="L561" s="25">
        <v>6.4390000000000001</v>
      </c>
      <c r="N561" s="25">
        <v>1.583</v>
      </c>
      <c r="S561" s="25">
        <v>10.194000000000001</v>
      </c>
      <c r="AK561" s="25">
        <v>1.43</v>
      </c>
    </row>
    <row r="562" spans="1:37" x14ac:dyDescent="0.25">
      <c r="A562" s="25">
        <v>2021</v>
      </c>
      <c r="B562" s="29">
        <v>44397</v>
      </c>
      <c r="C562" s="25" t="s">
        <v>404</v>
      </c>
      <c r="D562" s="25">
        <v>5.7</v>
      </c>
      <c r="E562" s="25" t="s">
        <v>155</v>
      </c>
      <c r="G562" s="25">
        <v>13</v>
      </c>
      <c r="H562" s="27">
        <f t="shared" si="31"/>
        <v>11.675000000000001</v>
      </c>
      <c r="I562" s="25">
        <f t="shared" si="32"/>
        <v>11.675000000000001</v>
      </c>
      <c r="J562" s="25">
        <f t="shared" si="33"/>
        <v>0</v>
      </c>
      <c r="L562" s="25">
        <v>10.478</v>
      </c>
      <c r="N562" s="25">
        <v>1.153</v>
      </c>
      <c r="P562" s="25">
        <v>4.3999999999999997E-2</v>
      </c>
      <c r="AK562" s="25">
        <v>0.68400000000000005</v>
      </c>
    </row>
    <row r="563" spans="1:37" x14ac:dyDescent="0.25">
      <c r="A563" s="25">
        <v>2021</v>
      </c>
      <c r="B563" s="29">
        <v>44397</v>
      </c>
      <c r="C563" s="25" t="s">
        <v>404</v>
      </c>
      <c r="D563" s="25">
        <v>5.7</v>
      </c>
      <c r="E563" s="25" t="s">
        <v>155</v>
      </c>
      <c r="G563" s="25">
        <v>23</v>
      </c>
      <c r="H563" s="27">
        <f t="shared" si="31"/>
        <v>16.063000000000002</v>
      </c>
      <c r="I563" s="25">
        <f t="shared" si="32"/>
        <v>16.063000000000002</v>
      </c>
      <c r="J563" s="25">
        <f t="shared" si="33"/>
        <v>0</v>
      </c>
      <c r="L563" s="25">
        <v>15.925000000000001</v>
      </c>
      <c r="N563" s="25">
        <v>0.13800000000000001</v>
      </c>
      <c r="AK563" s="25">
        <v>1.569</v>
      </c>
    </row>
    <row r="564" spans="1:37" x14ac:dyDescent="0.25">
      <c r="A564" s="25">
        <v>2021</v>
      </c>
      <c r="B564" s="29">
        <v>44392</v>
      </c>
      <c r="C564" s="25" t="s">
        <v>404</v>
      </c>
      <c r="D564" s="25">
        <v>6.6</v>
      </c>
      <c r="E564" s="25" t="s">
        <v>141</v>
      </c>
      <c r="G564" s="25">
        <v>13</v>
      </c>
      <c r="H564" s="27">
        <f t="shared" si="31"/>
        <v>12.566000000000001</v>
      </c>
      <c r="I564" s="25">
        <f t="shared" si="32"/>
        <v>12.566000000000001</v>
      </c>
      <c r="J564" s="25">
        <f t="shared" si="33"/>
        <v>0</v>
      </c>
      <c r="L564" s="25">
        <v>0.84799999999999998</v>
      </c>
      <c r="N564" s="25">
        <v>11.718</v>
      </c>
      <c r="AK564" s="25">
        <v>5.76</v>
      </c>
    </row>
    <row r="565" spans="1:37" x14ac:dyDescent="0.25">
      <c r="A565" s="25">
        <v>2021</v>
      </c>
      <c r="B565" s="29">
        <v>44392</v>
      </c>
      <c r="C565" s="25" t="s">
        <v>404</v>
      </c>
      <c r="D565" s="25">
        <v>6.6</v>
      </c>
      <c r="E565" s="25" t="s">
        <v>141</v>
      </c>
      <c r="G565" s="25">
        <v>23</v>
      </c>
      <c r="H565" s="27">
        <f t="shared" si="31"/>
        <v>16.438000000000002</v>
      </c>
      <c r="I565" s="25">
        <f t="shared" si="32"/>
        <v>16.388000000000002</v>
      </c>
      <c r="J565" s="25">
        <f t="shared" si="33"/>
        <v>0.05</v>
      </c>
      <c r="K565" s="25">
        <v>0.16600000000000001</v>
      </c>
      <c r="L565" s="25">
        <v>1.6879999999999999</v>
      </c>
      <c r="N565" s="25">
        <v>14.534000000000001</v>
      </c>
      <c r="S565" s="25">
        <v>0.05</v>
      </c>
      <c r="AK565" s="25">
        <v>7.1440000000000001</v>
      </c>
    </row>
    <row r="566" spans="1:37" x14ac:dyDescent="0.25">
      <c r="A566" s="25">
        <v>2021</v>
      </c>
      <c r="B566" s="29">
        <v>44397</v>
      </c>
      <c r="C566" s="25" t="s">
        <v>404</v>
      </c>
      <c r="D566" s="25">
        <v>7.1</v>
      </c>
      <c r="E566" s="25" t="s">
        <v>72</v>
      </c>
      <c r="G566" s="25">
        <v>13</v>
      </c>
      <c r="H566" s="27">
        <f t="shared" si="31"/>
        <v>11.532999999999999</v>
      </c>
      <c r="I566" s="25">
        <f t="shared" si="32"/>
        <v>9.0709999999999997</v>
      </c>
      <c r="J566" s="25">
        <f t="shared" si="33"/>
        <v>1.097</v>
      </c>
      <c r="L566" s="25">
        <v>9.0709999999999997</v>
      </c>
      <c r="Q566" s="25">
        <v>1.365</v>
      </c>
      <c r="S566" s="25">
        <v>1.097</v>
      </c>
    </row>
    <row r="567" spans="1:37" x14ac:dyDescent="0.25">
      <c r="A567" s="25">
        <v>2021</v>
      </c>
      <c r="B567" s="29">
        <v>44397</v>
      </c>
      <c r="C567" s="25" t="s">
        <v>404</v>
      </c>
      <c r="D567" s="25">
        <v>7.1</v>
      </c>
      <c r="E567" s="25" t="s">
        <v>72</v>
      </c>
      <c r="G567" s="25">
        <v>23</v>
      </c>
      <c r="H567" s="27">
        <f t="shared" si="31"/>
        <v>13.468</v>
      </c>
      <c r="I567" s="25">
        <f t="shared" si="32"/>
        <v>12.547000000000001</v>
      </c>
      <c r="J567" s="25">
        <f t="shared" si="33"/>
        <v>0.66500000000000004</v>
      </c>
      <c r="L567" s="25">
        <v>12.422000000000001</v>
      </c>
      <c r="N567" s="25">
        <v>0.125</v>
      </c>
      <c r="Q567" s="25">
        <v>0.25600000000000001</v>
      </c>
      <c r="S567" s="25">
        <v>0.66500000000000004</v>
      </c>
      <c r="AK567" s="25">
        <v>0.06</v>
      </c>
    </row>
    <row r="568" spans="1:37" x14ac:dyDescent="0.25">
      <c r="A568" s="25">
        <v>2021</v>
      </c>
      <c r="B568" s="29">
        <v>44397</v>
      </c>
      <c r="C568" s="25" t="s">
        <v>404</v>
      </c>
      <c r="D568" s="25">
        <v>7.6</v>
      </c>
      <c r="E568" s="25" t="s">
        <v>75</v>
      </c>
      <c r="G568" s="25">
        <v>13</v>
      </c>
      <c r="H568" s="27">
        <f t="shared" si="31"/>
        <v>14.946000000000002</v>
      </c>
      <c r="I568" s="25">
        <f t="shared" si="32"/>
        <v>10.58</v>
      </c>
      <c r="J568" s="25">
        <f t="shared" si="33"/>
        <v>1.0620000000000001</v>
      </c>
      <c r="K568" s="25">
        <v>4.5999999999999999E-2</v>
      </c>
      <c r="L568" s="25">
        <v>6.99</v>
      </c>
      <c r="N568" s="25">
        <v>3.544</v>
      </c>
      <c r="Q568" s="25">
        <v>3.3039999999999998</v>
      </c>
      <c r="R568" s="25">
        <v>8.2000000000000003E-2</v>
      </c>
      <c r="S568" s="25">
        <v>0.98</v>
      </c>
      <c r="AK568" s="25">
        <v>2.323</v>
      </c>
    </row>
    <row r="569" spans="1:37" x14ac:dyDescent="0.25">
      <c r="A569" s="25">
        <v>2021</v>
      </c>
      <c r="B569" s="29">
        <v>44397</v>
      </c>
      <c r="C569" s="25" t="s">
        <v>404</v>
      </c>
      <c r="D569" s="25">
        <v>7.6</v>
      </c>
      <c r="E569" s="25" t="s">
        <v>75</v>
      </c>
      <c r="G569" s="25">
        <v>23</v>
      </c>
      <c r="H569" s="27">
        <f t="shared" si="31"/>
        <v>23.838999999999999</v>
      </c>
      <c r="I569" s="25">
        <f t="shared" si="32"/>
        <v>18.867000000000001</v>
      </c>
      <c r="J569" s="25">
        <f t="shared" si="33"/>
        <v>1.4179999999999999</v>
      </c>
      <c r="L569" s="25">
        <v>17.234999999999999</v>
      </c>
      <c r="N569" s="25">
        <v>1.6319999999999999</v>
      </c>
      <c r="Q569" s="25">
        <v>3.5539999999999998</v>
      </c>
      <c r="S569" s="25">
        <v>1.4179999999999999</v>
      </c>
      <c r="AK569" s="25">
        <v>7.35</v>
      </c>
    </row>
    <row r="570" spans="1:37" x14ac:dyDescent="0.25">
      <c r="A570" s="25">
        <v>2021</v>
      </c>
      <c r="B570" s="29">
        <v>44397</v>
      </c>
      <c r="C570" s="25" t="s">
        <v>404</v>
      </c>
      <c r="D570" s="25">
        <v>8.3000000000000007</v>
      </c>
      <c r="E570" s="25" t="s">
        <v>83</v>
      </c>
      <c r="G570" s="25">
        <v>13</v>
      </c>
      <c r="H570" s="27">
        <f t="shared" si="31"/>
        <v>21.286999999999999</v>
      </c>
      <c r="I570" s="25">
        <f t="shared" si="32"/>
        <v>14.584999999999999</v>
      </c>
      <c r="J570" s="25">
        <f t="shared" si="33"/>
        <v>0.96099999999999997</v>
      </c>
      <c r="K570" s="25">
        <v>4.3999999999999997E-2</v>
      </c>
      <c r="L570" s="25">
        <v>10.481999999999999</v>
      </c>
      <c r="N570" s="25">
        <v>0.79300000000000004</v>
      </c>
      <c r="O570" s="25">
        <v>3.266</v>
      </c>
      <c r="Q570" s="25">
        <v>5.7409999999999997</v>
      </c>
      <c r="S570" s="25">
        <v>0.96099999999999997</v>
      </c>
      <c r="AK570" s="25">
        <v>1.6579999999999999</v>
      </c>
    </row>
    <row r="571" spans="1:37" x14ac:dyDescent="0.25">
      <c r="A571" s="25">
        <v>2021</v>
      </c>
      <c r="B571" s="29">
        <v>44397</v>
      </c>
      <c r="C571" s="25" t="s">
        <v>404</v>
      </c>
      <c r="D571" s="25">
        <v>8.3000000000000007</v>
      </c>
      <c r="E571" s="25" t="s">
        <v>83</v>
      </c>
      <c r="G571" s="25">
        <v>23</v>
      </c>
      <c r="H571" s="27">
        <f t="shared" si="31"/>
        <v>16.635000000000002</v>
      </c>
      <c r="I571" s="25">
        <f t="shared" si="32"/>
        <v>14.675000000000001</v>
      </c>
      <c r="J571" s="25">
        <f t="shared" si="33"/>
        <v>0.13700000000000001</v>
      </c>
      <c r="L571" s="25">
        <v>12.484999999999999</v>
      </c>
      <c r="N571" s="25">
        <v>1.1559999999999999</v>
      </c>
      <c r="O571" s="25">
        <v>1.034</v>
      </c>
      <c r="Q571" s="25">
        <v>1.823</v>
      </c>
      <c r="S571" s="25">
        <v>0.13700000000000001</v>
      </c>
      <c r="AK571" s="25">
        <v>1.6519999999999999</v>
      </c>
    </row>
    <row r="572" spans="1:37" x14ac:dyDescent="0.25">
      <c r="A572" s="25">
        <v>2021</v>
      </c>
      <c r="B572" s="29">
        <v>44397</v>
      </c>
      <c r="C572" s="25" t="s">
        <v>404</v>
      </c>
      <c r="D572" s="25">
        <v>8.6</v>
      </c>
      <c r="E572" s="25" t="s">
        <v>435</v>
      </c>
      <c r="G572" s="25">
        <v>13</v>
      </c>
      <c r="H572" s="27">
        <f t="shared" si="31"/>
        <v>25.881000000000004</v>
      </c>
      <c r="I572" s="25">
        <f t="shared" si="32"/>
        <v>18.126000000000001</v>
      </c>
      <c r="J572" s="25">
        <f t="shared" si="33"/>
        <v>0.60799999999999998</v>
      </c>
      <c r="L572" s="25">
        <v>16.919</v>
      </c>
      <c r="N572" s="25">
        <v>1.2070000000000001</v>
      </c>
      <c r="Q572" s="25">
        <v>7.1470000000000002</v>
      </c>
      <c r="S572" s="25">
        <v>0.60799999999999998</v>
      </c>
      <c r="AK572" s="25">
        <v>1.72</v>
      </c>
    </row>
    <row r="573" spans="1:37" x14ac:dyDescent="0.25">
      <c r="A573" s="25">
        <v>2021</v>
      </c>
      <c r="B573" s="29">
        <v>44397</v>
      </c>
      <c r="C573" s="25" t="s">
        <v>404</v>
      </c>
      <c r="D573" s="25">
        <v>8.6</v>
      </c>
      <c r="E573" s="25" t="s">
        <v>435</v>
      </c>
      <c r="G573" s="25">
        <v>23</v>
      </c>
      <c r="H573" s="27">
        <f t="shared" si="31"/>
        <v>19.990000000000002</v>
      </c>
      <c r="I573" s="25">
        <f t="shared" si="32"/>
        <v>19.003</v>
      </c>
      <c r="J573" s="25">
        <f t="shared" si="33"/>
        <v>8.2000000000000003E-2</v>
      </c>
      <c r="L573" s="25">
        <v>16.026</v>
      </c>
      <c r="N573" s="25">
        <v>2.9769999999999999</v>
      </c>
      <c r="Q573" s="25">
        <v>0.90500000000000003</v>
      </c>
      <c r="S573" s="25">
        <v>8.2000000000000003E-2</v>
      </c>
      <c r="AK573" s="25">
        <v>1.6739999999999999</v>
      </c>
    </row>
    <row r="574" spans="1:37" x14ac:dyDescent="0.25">
      <c r="A574" s="25">
        <v>2021</v>
      </c>
      <c r="B574" s="29">
        <v>44398</v>
      </c>
      <c r="C574" s="25" t="s">
        <v>404</v>
      </c>
      <c r="D574" s="25">
        <v>8.8000000000000007</v>
      </c>
      <c r="E574" s="25" t="s">
        <v>84</v>
      </c>
      <c r="G574" s="25">
        <v>13</v>
      </c>
      <c r="H574" s="27">
        <f t="shared" si="31"/>
        <v>23.593</v>
      </c>
      <c r="I574" s="25">
        <f t="shared" si="32"/>
        <v>23.593</v>
      </c>
      <c r="J574" s="25">
        <f t="shared" si="33"/>
        <v>0</v>
      </c>
      <c r="K574" s="25">
        <v>2.5999999999999999E-2</v>
      </c>
      <c r="L574" s="25">
        <v>20.529</v>
      </c>
      <c r="N574" s="25">
        <v>2.944</v>
      </c>
      <c r="P574" s="25">
        <v>9.4E-2</v>
      </c>
      <c r="AK574" s="25">
        <v>2.1749999999999998</v>
      </c>
    </row>
    <row r="575" spans="1:37" x14ac:dyDescent="0.25">
      <c r="A575" s="25">
        <v>2021</v>
      </c>
      <c r="B575" s="29">
        <v>44398</v>
      </c>
      <c r="C575" s="25" t="s">
        <v>404</v>
      </c>
      <c r="D575" s="25">
        <v>8.8000000000000007</v>
      </c>
      <c r="E575" s="25" t="s">
        <v>84</v>
      </c>
      <c r="G575" s="25">
        <v>23</v>
      </c>
      <c r="H575" s="27">
        <f t="shared" si="31"/>
        <v>22.170999999999999</v>
      </c>
      <c r="I575" s="25">
        <f t="shared" si="32"/>
        <v>22.071999999999999</v>
      </c>
      <c r="J575" s="25">
        <f t="shared" si="33"/>
        <v>9.9000000000000005E-2</v>
      </c>
      <c r="K575" s="25">
        <v>4.8000000000000001E-2</v>
      </c>
      <c r="L575" s="25">
        <v>20.498000000000001</v>
      </c>
      <c r="N575" s="25">
        <v>1.494</v>
      </c>
      <c r="P575" s="25">
        <v>3.2000000000000001E-2</v>
      </c>
      <c r="R575" s="25">
        <v>9.9000000000000005E-2</v>
      </c>
      <c r="AK575" s="25">
        <v>0.99299999999999999</v>
      </c>
    </row>
    <row r="576" spans="1:37" x14ac:dyDescent="0.25">
      <c r="A576" s="25">
        <v>2021</v>
      </c>
      <c r="B576" s="29">
        <v>44396</v>
      </c>
      <c r="C576" s="25" t="s">
        <v>436</v>
      </c>
      <c r="D576" s="25" t="s">
        <v>437</v>
      </c>
      <c r="E576" s="25" t="s">
        <v>438</v>
      </c>
      <c r="G576" s="25">
        <v>13</v>
      </c>
      <c r="H576" s="27">
        <f t="shared" si="31"/>
        <v>17.956000000000003</v>
      </c>
      <c r="I576" s="25">
        <f t="shared" si="32"/>
        <v>12.911000000000001</v>
      </c>
      <c r="J576" s="25">
        <f t="shared" si="33"/>
        <v>5.0449999999999999</v>
      </c>
      <c r="K576" s="25">
        <v>3.4910000000000001</v>
      </c>
      <c r="L576" s="25">
        <v>5.3289999999999997</v>
      </c>
      <c r="N576" s="25">
        <v>0.46</v>
      </c>
      <c r="O576" s="25">
        <v>3.5990000000000002</v>
      </c>
      <c r="P576" s="25">
        <v>3.2000000000000001E-2</v>
      </c>
      <c r="R576" s="25">
        <v>4.5410000000000004</v>
      </c>
      <c r="S576" s="25">
        <v>0.504</v>
      </c>
      <c r="AK576" s="25">
        <v>1.1060000000000001</v>
      </c>
    </row>
    <row r="577" spans="1:46" x14ac:dyDescent="0.25">
      <c r="A577" s="25">
        <v>2021</v>
      </c>
      <c r="B577" s="29">
        <v>44396</v>
      </c>
      <c r="C577" s="25" t="s">
        <v>436</v>
      </c>
      <c r="D577" s="25" t="s">
        <v>437</v>
      </c>
      <c r="E577" s="25" t="s">
        <v>438</v>
      </c>
      <c r="G577" s="25">
        <v>23</v>
      </c>
      <c r="H577" s="27">
        <f t="shared" si="31"/>
        <v>16.579000000000001</v>
      </c>
      <c r="I577" s="25">
        <f t="shared" si="32"/>
        <v>14.858000000000002</v>
      </c>
      <c r="J577" s="25">
        <f>SUM(R577:T577)</f>
        <v>1.484</v>
      </c>
      <c r="K577" s="25">
        <v>3.8929999999999998</v>
      </c>
      <c r="L577" s="25">
        <v>9.2420000000000009</v>
      </c>
      <c r="N577" s="25">
        <v>1.4999999999999999E-2</v>
      </c>
      <c r="O577" s="25">
        <v>1.6859999999999999</v>
      </c>
      <c r="P577" s="25">
        <v>2.1999999999999999E-2</v>
      </c>
      <c r="Q577" s="25">
        <v>0.23699999999999999</v>
      </c>
      <c r="R577" s="25">
        <v>1.1830000000000001</v>
      </c>
      <c r="S577" s="25">
        <v>0.30099999999999999</v>
      </c>
      <c r="AK577" s="25">
        <v>0.48599999999999999</v>
      </c>
    </row>
    <row r="578" spans="1:46" x14ac:dyDescent="0.25">
      <c r="A578" s="25">
        <v>2021</v>
      </c>
      <c r="B578" s="29">
        <v>44398</v>
      </c>
      <c r="C578" s="25" t="s">
        <v>436</v>
      </c>
      <c r="D578" s="25" t="s">
        <v>439</v>
      </c>
      <c r="E578" s="25" t="s">
        <v>440</v>
      </c>
      <c r="F578" s="25" t="s">
        <v>425</v>
      </c>
      <c r="G578" s="25">
        <v>23</v>
      </c>
      <c r="H578" s="27">
        <f t="shared" si="31"/>
        <v>35.707999999999998</v>
      </c>
      <c r="I578" s="25">
        <f t="shared" si="32"/>
        <v>35.363</v>
      </c>
      <c r="J578" s="25">
        <f t="shared" si="33"/>
        <v>0.34499999999999997</v>
      </c>
      <c r="L578" s="25">
        <v>33.338000000000001</v>
      </c>
      <c r="O578" s="25">
        <v>2.0249999999999999</v>
      </c>
      <c r="S578" s="25">
        <v>0.34499999999999997</v>
      </c>
      <c r="AK578" s="25">
        <v>0.53100000000000003</v>
      </c>
    </row>
    <row r="579" spans="1:46" x14ac:dyDescent="0.25">
      <c r="A579" s="25">
        <v>2021</v>
      </c>
      <c r="B579" s="29">
        <v>44396</v>
      </c>
      <c r="C579" s="25" t="s">
        <v>436</v>
      </c>
      <c r="D579" s="25" t="s">
        <v>439</v>
      </c>
      <c r="E579" s="25" t="s">
        <v>440</v>
      </c>
      <c r="F579" s="25" t="s">
        <v>426</v>
      </c>
      <c r="G579" s="25">
        <v>23</v>
      </c>
      <c r="H579" s="27">
        <f t="shared" si="31"/>
        <v>38.320000000000007</v>
      </c>
      <c r="I579" s="25">
        <f t="shared" si="32"/>
        <v>38.320000000000007</v>
      </c>
      <c r="J579" s="25">
        <f t="shared" si="33"/>
        <v>0</v>
      </c>
      <c r="K579" s="25">
        <v>5.2770000000000001</v>
      </c>
      <c r="L579" s="25">
        <v>20.658000000000001</v>
      </c>
      <c r="N579" s="25">
        <v>0.371</v>
      </c>
      <c r="O579" s="25">
        <v>11.832000000000001</v>
      </c>
      <c r="P579" s="25">
        <v>0.182</v>
      </c>
      <c r="AK579" s="25">
        <v>1.712</v>
      </c>
    </row>
    <row r="580" spans="1:46" x14ac:dyDescent="0.25">
      <c r="A580" s="25">
        <v>2021</v>
      </c>
      <c r="B580" s="29">
        <v>44396</v>
      </c>
      <c r="C580" s="25" t="s">
        <v>436</v>
      </c>
      <c r="D580" s="25" t="s">
        <v>439</v>
      </c>
      <c r="E580" s="25" t="s">
        <v>440</v>
      </c>
      <c r="G580" s="25">
        <v>13</v>
      </c>
      <c r="H580" s="27">
        <f t="shared" si="31"/>
        <v>29.219000000000001</v>
      </c>
      <c r="I580" s="25">
        <f t="shared" si="32"/>
        <v>29.219000000000001</v>
      </c>
      <c r="J580" s="25">
        <f t="shared" si="33"/>
        <v>0</v>
      </c>
      <c r="K580" s="25">
        <v>2.2999999999999998</v>
      </c>
      <c r="L580" s="25">
        <v>19.381</v>
      </c>
      <c r="N580" s="25">
        <v>1.8819999999999999</v>
      </c>
      <c r="O580" s="25">
        <v>5.5839999999999996</v>
      </c>
      <c r="P580" s="25">
        <v>7.1999999999999995E-2</v>
      </c>
      <c r="AK580" s="25">
        <v>2.2599999999999998</v>
      </c>
    </row>
    <row r="581" spans="1:46" x14ac:dyDescent="0.25">
      <c r="A581" s="25">
        <v>2021</v>
      </c>
      <c r="B581" s="29">
        <v>44398</v>
      </c>
      <c r="C581" s="25" t="s">
        <v>436</v>
      </c>
      <c r="D581" s="25" t="s">
        <v>441</v>
      </c>
      <c r="E581" s="25" t="s">
        <v>442</v>
      </c>
      <c r="G581" s="25">
        <v>13</v>
      </c>
      <c r="H581" s="27">
        <f t="shared" si="31"/>
        <v>24.823</v>
      </c>
      <c r="I581" s="25">
        <f t="shared" si="32"/>
        <v>24.324000000000002</v>
      </c>
      <c r="J581" s="25">
        <f t="shared" si="33"/>
        <v>0.499</v>
      </c>
      <c r="L581" s="25">
        <v>22.053000000000001</v>
      </c>
      <c r="O581" s="25">
        <v>2.2709999999999999</v>
      </c>
      <c r="S581" s="25">
        <v>0.499</v>
      </c>
      <c r="AK581" s="25">
        <v>0.83799999999999997</v>
      </c>
    </row>
    <row r="582" spans="1:46" x14ac:dyDescent="0.25">
      <c r="A582" s="25">
        <v>2021</v>
      </c>
      <c r="B582" s="29">
        <v>44398</v>
      </c>
      <c r="C582" s="25" t="s">
        <v>436</v>
      </c>
      <c r="D582" s="25" t="s">
        <v>443</v>
      </c>
      <c r="E582" s="25" t="s">
        <v>444</v>
      </c>
      <c r="G582" s="25">
        <v>13</v>
      </c>
      <c r="H582" s="27">
        <f t="shared" si="31"/>
        <v>19.843</v>
      </c>
      <c r="I582" s="25">
        <f t="shared" si="32"/>
        <v>12.015000000000001</v>
      </c>
      <c r="J582" s="25">
        <f t="shared" si="33"/>
        <v>7.8280000000000003</v>
      </c>
      <c r="L582" s="25">
        <v>11.968</v>
      </c>
      <c r="O582" s="25">
        <v>4.7E-2</v>
      </c>
      <c r="S582" s="25">
        <v>7.8280000000000003</v>
      </c>
      <c r="AK582" s="25">
        <v>0.219</v>
      </c>
    </row>
    <row r="583" spans="1:46" x14ac:dyDescent="0.25">
      <c r="A583" s="25">
        <v>2021</v>
      </c>
      <c r="B583" s="29">
        <v>44398</v>
      </c>
      <c r="C583" s="25" t="s">
        <v>436</v>
      </c>
      <c r="D583" s="25" t="s">
        <v>443</v>
      </c>
      <c r="E583" s="25" t="s">
        <v>444</v>
      </c>
      <c r="G583" s="25">
        <v>23</v>
      </c>
      <c r="H583" s="27">
        <f t="shared" si="31"/>
        <v>36.936999999999998</v>
      </c>
      <c r="I583" s="25">
        <f t="shared" si="32"/>
        <v>36.21</v>
      </c>
      <c r="J583" s="25">
        <f t="shared" si="33"/>
        <v>0.72699999999999998</v>
      </c>
      <c r="L583" s="25">
        <v>35.777000000000001</v>
      </c>
      <c r="O583" s="25">
        <v>0.433</v>
      </c>
      <c r="S583" s="25">
        <v>0.72699999999999998</v>
      </c>
      <c r="AK583" s="25">
        <v>0.27700000000000002</v>
      </c>
    </row>
    <row r="584" spans="1:46" x14ac:dyDescent="0.25">
      <c r="A584" s="25">
        <v>2021</v>
      </c>
      <c r="B584" s="29">
        <v>44396</v>
      </c>
      <c r="C584" s="25" t="s">
        <v>436</v>
      </c>
      <c r="D584" s="25" t="s">
        <v>445</v>
      </c>
      <c r="E584" s="25" t="s">
        <v>446</v>
      </c>
      <c r="G584" s="25">
        <v>13</v>
      </c>
      <c r="H584" s="27">
        <f t="shared" si="31"/>
        <v>38.481999999999999</v>
      </c>
      <c r="I584" s="25">
        <f t="shared" si="32"/>
        <v>38.243000000000002</v>
      </c>
      <c r="J584" s="25">
        <f t="shared" si="33"/>
        <v>0.23899999999999999</v>
      </c>
      <c r="K584" s="25">
        <v>2.9660000000000002</v>
      </c>
      <c r="L584" s="25">
        <v>25.042999999999999</v>
      </c>
      <c r="N584" s="25">
        <v>2.1739999999999999</v>
      </c>
      <c r="O584" s="25">
        <v>8.06</v>
      </c>
      <c r="S584" s="25">
        <v>0.23899999999999999</v>
      </c>
      <c r="AK584" s="25">
        <v>2.6840000000000002</v>
      </c>
    </row>
    <row r="585" spans="1:46" x14ac:dyDescent="0.25">
      <c r="A585" s="25">
        <v>2021</v>
      </c>
      <c r="B585" s="29">
        <v>44396</v>
      </c>
      <c r="C585" s="25" t="s">
        <v>436</v>
      </c>
      <c r="D585" s="25" t="s">
        <v>445</v>
      </c>
      <c r="E585" s="25" t="s">
        <v>446</v>
      </c>
      <c r="G585" s="25">
        <v>23</v>
      </c>
      <c r="H585" s="27">
        <f t="shared" si="31"/>
        <v>32.879000000000005</v>
      </c>
      <c r="I585" s="25">
        <f t="shared" si="32"/>
        <v>32.879000000000005</v>
      </c>
      <c r="J585" s="25">
        <f t="shared" si="33"/>
        <v>0</v>
      </c>
      <c r="K585" s="25">
        <v>7.0279999999999996</v>
      </c>
      <c r="L585" s="25">
        <v>15.65</v>
      </c>
      <c r="N585" s="25">
        <v>0.5</v>
      </c>
      <c r="O585" s="25">
        <v>9.641</v>
      </c>
      <c r="P585" s="25">
        <v>0.06</v>
      </c>
      <c r="AK585" s="25">
        <v>5.0469999999999997</v>
      </c>
      <c r="AT585" s="25" t="s">
        <v>447</v>
      </c>
    </row>
    <row r="586" spans="1:46" x14ac:dyDescent="0.25">
      <c r="A586" s="25">
        <v>2021</v>
      </c>
      <c r="B586" s="29">
        <v>44398</v>
      </c>
      <c r="C586" s="25" t="s">
        <v>436</v>
      </c>
      <c r="D586" s="25" t="s">
        <v>448</v>
      </c>
      <c r="E586" s="25" t="s">
        <v>449</v>
      </c>
      <c r="G586" s="25">
        <v>13</v>
      </c>
      <c r="H586" s="27">
        <f t="shared" si="31"/>
        <v>20.205000000000002</v>
      </c>
      <c r="I586" s="25">
        <f t="shared" si="32"/>
        <v>19.690000000000001</v>
      </c>
      <c r="J586" s="25">
        <f t="shared" si="33"/>
        <v>0.51500000000000001</v>
      </c>
      <c r="L586" s="25">
        <v>19.667000000000002</v>
      </c>
      <c r="N586" s="25">
        <v>2.3E-2</v>
      </c>
      <c r="S586" s="25">
        <v>0.51500000000000001</v>
      </c>
      <c r="AK586" s="25">
        <v>0.22600000000000001</v>
      </c>
    </row>
    <row r="587" spans="1:46" x14ac:dyDescent="0.25">
      <c r="A587" s="25">
        <v>2021</v>
      </c>
      <c r="B587" s="29">
        <v>44398</v>
      </c>
      <c r="C587" s="25" t="s">
        <v>436</v>
      </c>
      <c r="D587" s="25" t="s">
        <v>448</v>
      </c>
      <c r="E587" s="25" t="s">
        <v>449</v>
      </c>
      <c r="G587" s="25">
        <v>23</v>
      </c>
      <c r="H587" s="27">
        <f t="shared" si="31"/>
        <v>28.527999999999999</v>
      </c>
      <c r="I587" s="25">
        <f t="shared" si="32"/>
        <v>27.436</v>
      </c>
      <c r="J587" s="25">
        <f t="shared" si="33"/>
        <v>1.0920000000000001</v>
      </c>
      <c r="L587" s="25">
        <v>26.751999999999999</v>
      </c>
      <c r="O587" s="25">
        <v>0.68400000000000005</v>
      </c>
      <c r="R587" s="25">
        <v>0.221</v>
      </c>
      <c r="S587" s="25">
        <v>0.871</v>
      </c>
      <c r="AK587" s="25">
        <v>6.6000000000000003E-2</v>
      </c>
    </row>
    <row r="588" spans="1:46" x14ac:dyDescent="0.25">
      <c r="A588" s="25">
        <v>2021</v>
      </c>
      <c r="B588" s="29">
        <v>44399</v>
      </c>
      <c r="C588" s="25" t="s">
        <v>436</v>
      </c>
      <c r="D588" s="25" t="s">
        <v>450</v>
      </c>
      <c r="E588" s="25" t="s">
        <v>451</v>
      </c>
      <c r="G588" s="25">
        <v>13</v>
      </c>
      <c r="H588" s="27">
        <f t="shared" si="31"/>
        <v>18.128</v>
      </c>
      <c r="I588" s="25">
        <f t="shared" si="32"/>
        <v>18.128</v>
      </c>
      <c r="J588" s="25">
        <f t="shared" si="33"/>
        <v>0</v>
      </c>
      <c r="L588" s="25">
        <v>17.152000000000001</v>
      </c>
      <c r="O588" s="25">
        <v>0.97599999999999998</v>
      </c>
      <c r="AK588" s="25">
        <v>0.192</v>
      </c>
    </row>
    <row r="589" spans="1:46" x14ac:dyDescent="0.25">
      <c r="A589" s="25">
        <v>2021</v>
      </c>
      <c r="B589" s="29">
        <v>44399</v>
      </c>
      <c r="C589" s="25" t="s">
        <v>436</v>
      </c>
      <c r="D589" s="25" t="s">
        <v>450</v>
      </c>
      <c r="E589" s="25" t="s">
        <v>451</v>
      </c>
      <c r="G589" s="25">
        <v>23</v>
      </c>
      <c r="H589" s="27">
        <f t="shared" si="31"/>
        <v>5.2860000000000005</v>
      </c>
      <c r="I589" s="25">
        <f t="shared" si="32"/>
        <v>4.5670000000000002</v>
      </c>
      <c r="J589" s="25">
        <f t="shared" si="33"/>
        <v>0.71899999999999997</v>
      </c>
      <c r="N589" s="25">
        <v>1.198</v>
      </c>
      <c r="O589" s="25">
        <v>3.3690000000000002</v>
      </c>
      <c r="S589" s="25">
        <v>0.71899999999999997</v>
      </c>
      <c r="AK589" s="25">
        <v>7.0000000000000007E-2</v>
      </c>
    </row>
    <row r="590" spans="1:46" x14ac:dyDescent="0.25">
      <c r="A590" s="25">
        <v>2021</v>
      </c>
      <c r="B590" s="29">
        <v>44398</v>
      </c>
      <c r="C590" s="25" t="s">
        <v>436</v>
      </c>
      <c r="D590" s="25" t="s">
        <v>452</v>
      </c>
      <c r="E590" s="25" t="s">
        <v>453</v>
      </c>
      <c r="G590" s="25">
        <v>13</v>
      </c>
      <c r="H590" s="27">
        <f t="shared" si="31"/>
        <v>17.205000000000002</v>
      </c>
      <c r="I590" s="25">
        <f t="shared" si="32"/>
        <v>8.5830000000000002</v>
      </c>
      <c r="J590" s="25">
        <f t="shared" si="33"/>
        <v>2.3820000000000001</v>
      </c>
      <c r="L590" s="25">
        <v>3.1070000000000002</v>
      </c>
      <c r="N590" s="25">
        <v>1.762</v>
      </c>
      <c r="O590" s="25">
        <v>3.714</v>
      </c>
      <c r="Q590" s="25">
        <v>6.24</v>
      </c>
      <c r="S590" s="25">
        <v>2.3820000000000001</v>
      </c>
      <c r="AK590" s="25">
        <v>2.238</v>
      </c>
    </row>
    <row r="591" spans="1:46" x14ac:dyDescent="0.25">
      <c r="A591" s="25">
        <v>2021</v>
      </c>
      <c r="B591" s="29">
        <v>44398</v>
      </c>
      <c r="C591" s="25" t="s">
        <v>436</v>
      </c>
      <c r="D591" s="25" t="s">
        <v>452</v>
      </c>
      <c r="E591" s="25" t="s">
        <v>453</v>
      </c>
      <c r="G591" s="25">
        <v>23</v>
      </c>
      <c r="H591" s="27">
        <f t="shared" si="31"/>
        <v>25.506000000000004</v>
      </c>
      <c r="I591" s="25">
        <f t="shared" si="32"/>
        <v>18.135000000000002</v>
      </c>
      <c r="J591" s="25">
        <f t="shared" si="33"/>
        <v>8.8999999999999996E-2</v>
      </c>
      <c r="L591" s="25">
        <v>0.59599999999999997</v>
      </c>
      <c r="N591" s="25">
        <v>17.529</v>
      </c>
      <c r="P591" s="25">
        <v>0.01</v>
      </c>
      <c r="Q591" s="25">
        <v>7.282</v>
      </c>
      <c r="R591" s="25">
        <v>0.01</v>
      </c>
      <c r="S591" s="25">
        <v>7.9000000000000001E-2</v>
      </c>
      <c r="AK591" s="25">
        <v>3.226</v>
      </c>
    </row>
    <row r="592" spans="1:46" x14ac:dyDescent="0.25">
      <c r="A592" s="25">
        <v>2021</v>
      </c>
      <c r="B592" s="29">
        <v>44398</v>
      </c>
      <c r="C592" s="25" t="s">
        <v>436</v>
      </c>
      <c r="D592" s="25" t="s">
        <v>454</v>
      </c>
      <c r="E592" s="25" t="s">
        <v>455</v>
      </c>
      <c r="G592" s="25">
        <v>13</v>
      </c>
      <c r="H592" s="27">
        <f t="shared" si="31"/>
        <v>24.327000000000002</v>
      </c>
      <c r="I592" s="25">
        <f t="shared" si="32"/>
        <v>23.222000000000001</v>
      </c>
      <c r="J592" s="25">
        <f t="shared" si="33"/>
        <v>1.105</v>
      </c>
      <c r="L592" s="25">
        <v>16.795999999999999</v>
      </c>
      <c r="N592" s="25">
        <v>6.4080000000000004</v>
      </c>
      <c r="P592" s="25">
        <v>1.7999999999999999E-2</v>
      </c>
      <c r="S592" s="25">
        <v>1.105</v>
      </c>
      <c r="AK592" s="25">
        <v>0.78800000000000003</v>
      </c>
    </row>
    <row r="593" spans="1:19" x14ac:dyDescent="0.25">
      <c r="A593" s="25">
        <v>2021</v>
      </c>
      <c r="B593" s="29">
        <v>44398</v>
      </c>
      <c r="C593" s="25" t="s">
        <v>436</v>
      </c>
      <c r="D593" s="25" t="s">
        <v>454</v>
      </c>
      <c r="E593" s="25" t="s">
        <v>455</v>
      </c>
      <c r="G593" s="25">
        <v>23</v>
      </c>
      <c r="H593" s="27">
        <f>SUM(K593:U593)</f>
        <v>6.1259999999999994</v>
      </c>
      <c r="I593" s="25">
        <f t="shared" si="32"/>
        <v>0.82900000000000007</v>
      </c>
      <c r="J593" s="25">
        <f t="shared" si="33"/>
        <v>5.2969999999999997</v>
      </c>
      <c r="L593" s="25">
        <v>0.27200000000000002</v>
      </c>
      <c r="N593" s="25">
        <v>0.55700000000000005</v>
      </c>
      <c r="S593" s="25">
        <v>5.2969999999999997</v>
      </c>
    </row>
  </sheetData>
  <conditionalFormatting sqref="AT226">
    <cfRule type="expression" dxfId="1" priority="1">
      <formula>MOD(ROW(),2)=1</formula>
    </cfRule>
  </conditionalFormatting>
  <conditionalFormatting sqref="AT199">
    <cfRule type="expression" dxfId="0" priority="2">
      <formula>MOD(ROW(),2)=1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1"/>
  <sheetViews>
    <sheetView workbookViewId="0">
      <pane ySplit="1" topLeftCell="A251" activePane="bottomLeft" state="frozen"/>
      <selection pane="bottomLeft" activeCell="D262" sqref="D262"/>
    </sheetView>
  </sheetViews>
  <sheetFormatPr defaultRowHeight="15" x14ac:dyDescent="0.25"/>
  <cols>
    <col min="1" max="1" width="9.7109375" bestFit="1" customWidth="1"/>
    <col min="4" max="4" width="12.42578125" bestFit="1" customWidth="1"/>
    <col min="8" max="8" width="10.140625" bestFit="1" customWidth="1"/>
    <col min="9" max="9" width="21.85546875" bestFit="1" customWidth="1"/>
    <col min="10" max="10" width="23.28515625" bestFit="1" customWidth="1"/>
    <col min="11" max="11" width="20.28515625" bestFit="1" customWidth="1"/>
    <col min="12" max="12" width="9.140625" style="7"/>
  </cols>
  <sheetData>
    <row r="1" spans="1:12" x14ac:dyDescent="0.25">
      <c r="A1" s="1" t="s">
        <v>0</v>
      </c>
      <c r="B1" s="1" t="s">
        <v>1</v>
      </c>
      <c r="C1" s="1" t="s">
        <v>2</v>
      </c>
      <c r="D1" s="1" t="s">
        <v>303</v>
      </c>
      <c r="E1" s="1" t="s">
        <v>16</v>
      </c>
      <c r="F1" s="1" t="s">
        <v>17</v>
      </c>
      <c r="G1" s="1" t="s">
        <v>467</v>
      </c>
      <c r="H1" s="1" t="s">
        <v>302</v>
      </c>
      <c r="I1" s="1" t="s">
        <v>288</v>
      </c>
      <c r="J1" s="1" t="s">
        <v>289</v>
      </c>
      <c r="K1" s="1" t="s">
        <v>301</v>
      </c>
      <c r="L1" s="6" t="s">
        <v>30</v>
      </c>
    </row>
    <row r="2" spans="1:12" x14ac:dyDescent="0.25">
      <c r="A2" s="3">
        <v>42962</v>
      </c>
      <c r="B2" t="s">
        <v>151</v>
      </c>
      <c r="C2" t="s">
        <v>40</v>
      </c>
      <c r="D2" t="s">
        <v>157</v>
      </c>
      <c r="E2">
        <v>0</v>
      </c>
      <c r="F2">
        <v>4</v>
      </c>
      <c r="H2">
        <v>8</v>
      </c>
      <c r="I2">
        <f t="shared" ref="I2:I33" si="0">E2/(H2*30)*10000</f>
        <v>0</v>
      </c>
      <c r="J2">
        <f t="shared" ref="J2:J33" si="1">F2/(H2*30)*10000</f>
        <v>166.66666666666666</v>
      </c>
      <c r="K2">
        <f>SUM(I2:J2)</f>
        <v>166.66666666666666</v>
      </c>
    </row>
    <row r="3" spans="1:12" x14ac:dyDescent="0.25">
      <c r="A3" s="3">
        <v>42962</v>
      </c>
      <c r="B3" t="s">
        <v>151</v>
      </c>
      <c r="C3" t="s">
        <v>40</v>
      </c>
      <c r="D3" t="s">
        <v>158</v>
      </c>
      <c r="E3">
        <v>0</v>
      </c>
      <c r="F3">
        <v>4</v>
      </c>
      <c r="H3">
        <v>8</v>
      </c>
      <c r="I3">
        <f t="shared" si="0"/>
        <v>0</v>
      </c>
      <c r="J3">
        <f t="shared" si="1"/>
        <v>166.66666666666666</v>
      </c>
      <c r="K3">
        <f t="shared" ref="K3:K66" si="2">SUM(I3:J3)</f>
        <v>166.66666666666666</v>
      </c>
    </row>
    <row r="4" spans="1:12" x14ac:dyDescent="0.25">
      <c r="A4" s="3">
        <v>42955</v>
      </c>
      <c r="B4" t="s">
        <v>6</v>
      </c>
      <c r="C4" t="s">
        <v>7</v>
      </c>
      <c r="D4" t="s">
        <v>127</v>
      </c>
      <c r="E4">
        <v>0</v>
      </c>
      <c r="F4">
        <v>5</v>
      </c>
      <c r="H4">
        <v>8</v>
      </c>
      <c r="I4">
        <f t="shared" si="0"/>
        <v>0</v>
      </c>
      <c r="J4">
        <f t="shared" si="1"/>
        <v>208.33333333333331</v>
      </c>
      <c r="K4">
        <f t="shared" si="2"/>
        <v>208.33333333333331</v>
      </c>
    </row>
    <row r="5" spans="1:12" x14ac:dyDescent="0.25">
      <c r="A5" s="3">
        <v>42955</v>
      </c>
      <c r="B5" t="s">
        <v>6</v>
      </c>
      <c r="C5" t="s">
        <v>54</v>
      </c>
      <c r="D5" t="s">
        <v>128</v>
      </c>
      <c r="E5">
        <v>0</v>
      </c>
      <c r="F5">
        <v>2</v>
      </c>
      <c r="H5">
        <v>8</v>
      </c>
      <c r="I5">
        <f t="shared" si="0"/>
        <v>0</v>
      </c>
      <c r="J5">
        <f t="shared" si="1"/>
        <v>83.333333333333329</v>
      </c>
      <c r="K5">
        <f t="shared" si="2"/>
        <v>83.333333333333329</v>
      </c>
    </row>
    <row r="6" spans="1:12" x14ac:dyDescent="0.25">
      <c r="A6" s="3">
        <v>42963</v>
      </c>
      <c r="B6" t="s">
        <v>6</v>
      </c>
      <c r="C6" t="s">
        <v>7</v>
      </c>
      <c r="D6" t="s">
        <v>142</v>
      </c>
      <c r="E6">
        <v>2</v>
      </c>
      <c r="F6">
        <v>1</v>
      </c>
      <c r="H6">
        <v>8</v>
      </c>
      <c r="I6">
        <f t="shared" si="0"/>
        <v>83.333333333333329</v>
      </c>
      <c r="J6">
        <f t="shared" si="1"/>
        <v>41.666666666666664</v>
      </c>
      <c r="K6">
        <f t="shared" si="2"/>
        <v>125</v>
      </c>
    </row>
    <row r="7" spans="1:12" x14ac:dyDescent="0.25">
      <c r="A7" s="3">
        <v>42963</v>
      </c>
      <c r="B7" t="s">
        <v>6</v>
      </c>
      <c r="C7" t="s">
        <v>40</v>
      </c>
      <c r="D7" t="s">
        <v>146</v>
      </c>
      <c r="E7">
        <v>0</v>
      </c>
      <c r="F7">
        <v>2</v>
      </c>
      <c r="H7">
        <v>8</v>
      </c>
      <c r="I7">
        <f t="shared" si="0"/>
        <v>0</v>
      </c>
      <c r="J7">
        <f t="shared" si="1"/>
        <v>83.333333333333329</v>
      </c>
      <c r="K7">
        <f t="shared" si="2"/>
        <v>83.333333333333329</v>
      </c>
    </row>
    <row r="8" spans="1:12" x14ac:dyDescent="0.25">
      <c r="A8" s="3">
        <v>42955</v>
      </c>
      <c r="B8" t="s">
        <v>6</v>
      </c>
      <c r="C8" t="s">
        <v>7</v>
      </c>
      <c r="D8" t="s">
        <v>129</v>
      </c>
      <c r="E8">
        <v>1</v>
      </c>
      <c r="F8">
        <v>3</v>
      </c>
      <c r="H8">
        <v>8</v>
      </c>
      <c r="I8">
        <f t="shared" si="0"/>
        <v>41.666666666666664</v>
      </c>
      <c r="J8">
        <f t="shared" si="1"/>
        <v>125</v>
      </c>
      <c r="K8">
        <f t="shared" si="2"/>
        <v>166.66666666666666</v>
      </c>
    </row>
    <row r="9" spans="1:12" x14ac:dyDescent="0.25">
      <c r="A9" s="3">
        <v>42955</v>
      </c>
      <c r="B9" t="s">
        <v>6</v>
      </c>
      <c r="C9" t="s">
        <v>7</v>
      </c>
      <c r="D9" t="s">
        <v>130</v>
      </c>
      <c r="E9">
        <v>0</v>
      </c>
      <c r="F9">
        <v>3</v>
      </c>
      <c r="H9">
        <v>8</v>
      </c>
      <c r="I9">
        <f t="shared" si="0"/>
        <v>0</v>
      </c>
      <c r="J9">
        <f t="shared" si="1"/>
        <v>125</v>
      </c>
      <c r="K9">
        <f t="shared" si="2"/>
        <v>125</v>
      </c>
    </row>
    <row r="10" spans="1:12" x14ac:dyDescent="0.25">
      <c r="A10" s="3">
        <v>42950</v>
      </c>
      <c r="B10" t="s">
        <v>48</v>
      </c>
      <c r="C10" t="s">
        <v>56</v>
      </c>
      <c r="D10" t="s">
        <v>57</v>
      </c>
      <c r="E10">
        <v>0</v>
      </c>
      <c r="F10">
        <v>3</v>
      </c>
      <c r="H10">
        <v>8</v>
      </c>
      <c r="I10">
        <f t="shared" si="0"/>
        <v>0</v>
      </c>
      <c r="J10">
        <f t="shared" si="1"/>
        <v>125</v>
      </c>
      <c r="K10">
        <f t="shared" si="2"/>
        <v>125</v>
      </c>
    </row>
    <row r="11" spans="1:12" x14ac:dyDescent="0.25">
      <c r="A11" s="3">
        <v>42950</v>
      </c>
      <c r="B11" t="s">
        <v>48</v>
      </c>
      <c r="C11" t="s">
        <v>7</v>
      </c>
      <c r="D11" t="s">
        <v>58</v>
      </c>
      <c r="E11">
        <v>2</v>
      </c>
      <c r="F11">
        <v>4</v>
      </c>
      <c r="H11">
        <v>8</v>
      </c>
      <c r="I11">
        <f t="shared" si="0"/>
        <v>83.333333333333329</v>
      </c>
      <c r="J11">
        <f t="shared" si="1"/>
        <v>166.66666666666666</v>
      </c>
      <c r="K11">
        <f t="shared" si="2"/>
        <v>250</v>
      </c>
    </row>
    <row r="12" spans="1:12" x14ac:dyDescent="0.25">
      <c r="A12" s="3">
        <v>42961</v>
      </c>
      <c r="B12" t="s">
        <v>151</v>
      </c>
      <c r="C12" t="s">
        <v>105</v>
      </c>
      <c r="D12" t="s">
        <v>167</v>
      </c>
      <c r="E12">
        <v>1</v>
      </c>
      <c r="F12">
        <v>1</v>
      </c>
      <c r="H12">
        <v>8</v>
      </c>
      <c r="I12">
        <f t="shared" si="0"/>
        <v>41.666666666666664</v>
      </c>
      <c r="J12">
        <f t="shared" si="1"/>
        <v>41.666666666666664</v>
      </c>
      <c r="K12">
        <f t="shared" si="2"/>
        <v>83.333333333333329</v>
      </c>
    </row>
    <row r="13" spans="1:12" x14ac:dyDescent="0.25">
      <c r="A13" s="3">
        <v>42961</v>
      </c>
      <c r="B13" t="s">
        <v>151</v>
      </c>
      <c r="C13" t="s">
        <v>105</v>
      </c>
      <c r="D13" t="s">
        <v>163</v>
      </c>
      <c r="E13">
        <v>4</v>
      </c>
      <c r="F13">
        <v>0</v>
      </c>
      <c r="H13">
        <v>8</v>
      </c>
      <c r="I13">
        <f t="shared" si="0"/>
        <v>166.66666666666666</v>
      </c>
      <c r="J13">
        <f t="shared" si="1"/>
        <v>0</v>
      </c>
      <c r="K13">
        <f t="shared" si="2"/>
        <v>166.66666666666666</v>
      </c>
    </row>
    <row r="14" spans="1:12" x14ac:dyDescent="0.25">
      <c r="A14" s="3">
        <v>42961</v>
      </c>
      <c r="B14" t="s">
        <v>151</v>
      </c>
      <c r="C14" t="s">
        <v>105</v>
      </c>
      <c r="D14" t="s">
        <v>160</v>
      </c>
      <c r="E14">
        <v>2</v>
      </c>
      <c r="F14">
        <v>3</v>
      </c>
      <c r="H14">
        <v>12</v>
      </c>
      <c r="I14">
        <f t="shared" si="0"/>
        <v>55.555555555555557</v>
      </c>
      <c r="J14">
        <f t="shared" si="1"/>
        <v>83.333333333333329</v>
      </c>
      <c r="K14">
        <f t="shared" si="2"/>
        <v>138.88888888888889</v>
      </c>
      <c r="L14" s="7" t="s">
        <v>177</v>
      </c>
    </row>
    <row r="15" spans="1:12" x14ac:dyDescent="0.25">
      <c r="A15" s="3">
        <v>42956</v>
      </c>
      <c r="B15" t="s">
        <v>6</v>
      </c>
      <c r="C15" t="s">
        <v>40</v>
      </c>
      <c r="D15" t="s">
        <v>123</v>
      </c>
      <c r="E15">
        <v>5</v>
      </c>
      <c r="F15">
        <v>0</v>
      </c>
      <c r="H15">
        <v>8</v>
      </c>
      <c r="I15">
        <f t="shared" si="0"/>
        <v>208.33333333333331</v>
      </c>
      <c r="J15">
        <f t="shared" si="1"/>
        <v>0</v>
      </c>
      <c r="K15">
        <f t="shared" si="2"/>
        <v>208.33333333333331</v>
      </c>
    </row>
    <row r="16" spans="1:12" x14ac:dyDescent="0.25">
      <c r="A16" s="3">
        <v>42956</v>
      </c>
      <c r="B16" t="s">
        <v>6</v>
      </c>
      <c r="C16" t="s">
        <v>40</v>
      </c>
      <c r="D16" t="s">
        <v>122</v>
      </c>
      <c r="E16">
        <v>3</v>
      </c>
      <c r="F16">
        <v>1</v>
      </c>
      <c r="H16">
        <v>8</v>
      </c>
      <c r="I16">
        <f t="shared" si="0"/>
        <v>125</v>
      </c>
      <c r="J16">
        <f t="shared" si="1"/>
        <v>41.666666666666664</v>
      </c>
      <c r="K16">
        <f t="shared" si="2"/>
        <v>166.66666666666666</v>
      </c>
    </row>
    <row r="17" spans="1:11" x14ac:dyDescent="0.25">
      <c r="A17" s="3">
        <v>42948</v>
      </c>
      <c r="B17" t="s">
        <v>81</v>
      </c>
      <c r="C17" t="s">
        <v>7</v>
      </c>
      <c r="D17" t="s">
        <v>85</v>
      </c>
      <c r="E17">
        <v>0</v>
      </c>
      <c r="F17">
        <v>0</v>
      </c>
      <c r="H17">
        <v>8</v>
      </c>
      <c r="I17">
        <f t="shared" si="0"/>
        <v>0</v>
      </c>
      <c r="J17">
        <f t="shared" si="1"/>
        <v>0</v>
      </c>
      <c r="K17">
        <f t="shared" si="2"/>
        <v>0</v>
      </c>
    </row>
    <row r="18" spans="1:11" x14ac:dyDescent="0.25">
      <c r="A18" s="3">
        <v>42948</v>
      </c>
      <c r="B18" t="s">
        <v>81</v>
      </c>
      <c r="C18" t="s">
        <v>87</v>
      </c>
      <c r="D18" t="s">
        <v>88</v>
      </c>
      <c r="E18">
        <v>1</v>
      </c>
      <c r="F18">
        <v>4</v>
      </c>
      <c r="H18">
        <v>8</v>
      </c>
      <c r="I18">
        <f t="shared" si="0"/>
        <v>41.666666666666664</v>
      </c>
      <c r="J18">
        <f t="shared" si="1"/>
        <v>166.66666666666666</v>
      </c>
      <c r="K18">
        <f t="shared" si="2"/>
        <v>208.33333333333331</v>
      </c>
    </row>
    <row r="19" spans="1:11" x14ac:dyDescent="0.25">
      <c r="A19" s="3">
        <v>42948</v>
      </c>
      <c r="B19" t="s">
        <v>81</v>
      </c>
      <c r="C19" t="s">
        <v>54</v>
      </c>
      <c r="D19" t="s">
        <v>90</v>
      </c>
      <c r="E19">
        <v>0</v>
      </c>
      <c r="F19">
        <v>1</v>
      </c>
      <c r="H19">
        <v>8</v>
      </c>
      <c r="I19">
        <f t="shared" si="0"/>
        <v>0</v>
      </c>
      <c r="J19">
        <f t="shared" si="1"/>
        <v>41.666666666666664</v>
      </c>
      <c r="K19">
        <f t="shared" si="2"/>
        <v>41.666666666666664</v>
      </c>
    </row>
    <row r="20" spans="1:11" x14ac:dyDescent="0.25">
      <c r="A20" s="3">
        <v>42963</v>
      </c>
      <c r="B20" t="s">
        <v>6</v>
      </c>
      <c r="C20" t="s">
        <v>40</v>
      </c>
      <c r="D20" t="s">
        <v>145</v>
      </c>
      <c r="E20">
        <v>0</v>
      </c>
      <c r="F20">
        <v>2</v>
      </c>
      <c r="H20">
        <v>8</v>
      </c>
      <c r="I20">
        <f t="shared" si="0"/>
        <v>0</v>
      </c>
      <c r="J20">
        <f t="shared" si="1"/>
        <v>83.333333333333329</v>
      </c>
      <c r="K20">
        <f t="shared" si="2"/>
        <v>83.333333333333329</v>
      </c>
    </row>
    <row r="21" spans="1:11" x14ac:dyDescent="0.25">
      <c r="A21" s="3">
        <v>42963</v>
      </c>
      <c r="B21" t="s">
        <v>6</v>
      </c>
      <c r="C21" t="s">
        <v>40</v>
      </c>
      <c r="D21" t="s">
        <v>138</v>
      </c>
      <c r="E21">
        <v>1</v>
      </c>
      <c r="F21">
        <v>1</v>
      </c>
      <c r="H21">
        <v>8</v>
      </c>
      <c r="I21">
        <f t="shared" si="0"/>
        <v>41.666666666666664</v>
      </c>
      <c r="J21">
        <f t="shared" si="1"/>
        <v>41.666666666666664</v>
      </c>
      <c r="K21">
        <f t="shared" si="2"/>
        <v>83.333333333333329</v>
      </c>
    </row>
    <row r="22" spans="1:11" x14ac:dyDescent="0.25">
      <c r="A22" s="3">
        <v>42963</v>
      </c>
      <c r="B22" t="s">
        <v>6</v>
      </c>
      <c r="C22" t="s">
        <v>40</v>
      </c>
      <c r="D22" t="s">
        <v>140</v>
      </c>
      <c r="E22">
        <v>0</v>
      </c>
      <c r="F22">
        <v>1</v>
      </c>
      <c r="H22">
        <v>8</v>
      </c>
      <c r="I22">
        <f t="shared" si="0"/>
        <v>0</v>
      </c>
      <c r="J22">
        <f t="shared" si="1"/>
        <v>41.666666666666664</v>
      </c>
      <c r="K22">
        <f t="shared" si="2"/>
        <v>41.666666666666664</v>
      </c>
    </row>
    <row r="23" spans="1:11" x14ac:dyDescent="0.25">
      <c r="A23" s="3">
        <v>42957</v>
      </c>
      <c r="B23" t="s">
        <v>169</v>
      </c>
      <c r="C23" t="s">
        <v>40</v>
      </c>
      <c r="D23" t="s">
        <v>173</v>
      </c>
      <c r="E23">
        <v>3</v>
      </c>
      <c r="F23">
        <v>1</v>
      </c>
      <c r="H23">
        <v>8</v>
      </c>
      <c r="I23">
        <f t="shared" si="0"/>
        <v>125</v>
      </c>
      <c r="J23">
        <f t="shared" si="1"/>
        <v>41.666666666666664</v>
      </c>
      <c r="K23">
        <f t="shared" si="2"/>
        <v>166.66666666666666</v>
      </c>
    </row>
    <row r="24" spans="1:11" x14ac:dyDescent="0.25">
      <c r="A24" s="3">
        <v>42956</v>
      </c>
      <c r="B24" t="s">
        <v>6</v>
      </c>
      <c r="C24" t="s">
        <v>40</v>
      </c>
      <c r="D24" t="s">
        <v>117</v>
      </c>
      <c r="E24">
        <v>5</v>
      </c>
      <c r="F24">
        <v>1</v>
      </c>
      <c r="H24">
        <v>8</v>
      </c>
      <c r="I24">
        <f t="shared" si="0"/>
        <v>208.33333333333331</v>
      </c>
      <c r="J24">
        <f t="shared" si="1"/>
        <v>41.666666666666664</v>
      </c>
      <c r="K24">
        <f t="shared" si="2"/>
        <v>249.99999999999997</v>
      </c>
    </row>
    <row r="25" spans="1:11" x14ac:dyDescent="0.25">
      <c r="A25" s="3">
        <v>42956</v>
      </c>
      <c r="B25" t="s">
        <v>6</v>
      </c>
      <c r="C25" t="s">
        <v>40</v>
      </c>
      <c r="D25" t="s">
        <v>125</v>
      </c>
      <c r="E25">
        <v>1</v>
      </c>
      <c r="F25">
        <v>2</v>
      </c>
      <c r="H25">
        <v>8</v>
      </c>
      <c r="I25">
        <f t="shared" si="0"/>
        <v>41.666666666666664</v>
      </c>
      <c r="J25">
        <f t="shared" si="1"/>
        <v>83.333333333333329</v>
      </c>
      <c r="K25">
        <f t="shared" si="2"/>
        <v>125</v>
      </c>
    </row>
    <row r="26" spans="1:11" x14ac:dyDescent="0.25">
      <c r="A26" s="3">
        <v>42956</v>
      </c>
      <c r="B26" t="s">
        <v>6</v>
      </c>
      <c r="C26" t="s">
        <v>40</v>
      </c>
      <c r="D26" t="s">
        <v>116</v>
      </c>
      <c r="E26">
        <v>0</v>
      </c>
      <c r="F26">
        <v>0</v>
      </c>
      <c r="H26">
        <v>8</v>
      </c>
      <c r="I26">
        <f t="shared" si="0"/>
        <v>0</v>
      </c>
      <c r="J26">
        <f t="shared" si="1"/>
        <v>0</v>
      </c>
      <c r="K26">
        <f t="shared" si="2"/>
        <v>0</v>
      </c>
    </row>
    <row r="27" spans="1:11" x14ac:dyDescent="0.25">
      <c r="A27" s="3">
        <v>42956</v>
      </c>
      <c r="B27" t="s">
        <v>6</v>
      </c>
      <c r="C27" t="s">
        <v>40</v>
      </c>
      <c r="D27" t="s">
        <v>115</v>
      </c>
      <c r="E27">
        <v>1</v>
      </c>
      <c r="F27">
        <v>4</v>
      </c>
      <c r="H27">
        <v>8</v>
      </c>
      <c r="I27">
        <f t="shared" si="0"/>
        <v>41.666666666666664</v>
      </c>
      <c r="J27">
        <f t="shared" si="1"/>
        <v>166.66666666666666</v>
      </c>
      <c r="K27">
        <f t="shared" si="2"/>
        <v>208.33333333333331</v>
      </c>
    </row>
    <row r="28" spans="1:11" x14ac:dyDescent="0.25">
      <c r="A28" s="3">
        <v>42956</v>
      </c>
      <c r="B28" t="s">
        <v>6</v>
      </c>
      <c r="C28" t="s">
        <v>40</v>
      </c>
      <c r="D28" t="s">
        <v>120</v>
      </c>
      <c r="E28">
        <v>2</v>
      </c>
      <c r="F28">
        <v>2</v>
      </c>
      <c r="H28">
        <v>8</v>
      </c>
      <c r="I28">
        <f t="shared" si="0"/>
        <v>83.333333333333329</v>
      </c>
      <c r="J28">
        <f t="shared" si="1"/>
        <v>83.333333333333329</v>
      </c>
      <c r="K28">
        <f t="shared" si="2"/>
        <v>166.66666666666666</v>
      </c>
    </row>
    <row r="29" spans="1:11" x14ac:dyDescent="0.25">
      <c r="A29" s="3">
        <v>42943</v>
      </c>
      <c r="B29" t="s">
        <v>6</v>
      </c>
      <c r="C29" t="s">
        <v>105</v>
      </c>
      <c r="D29" t="s">
        <v>107</v>
      </c>
      <c r="E29">
        <v>0</v>
      </c>
      <c r="F29">
        <v>0</v>
      </c>
      <c r="H29">
        <v>8</v>
      </c>
      <c r="I29">
        <f t="shared" si="0"/>
        <v>0</v>
      </c>
      <c r="J29">
        <f t="shared" si="1"/>
        <v>0</v>
      </c>
      <c r="K29">
        <f t="shared" si="2"/>
        <v>0</v>
      </c>
    </row>
    <row r="30" spans="1:11" x14ac:dyDescent="0.25">
      <c r="A30" s="3">
        <v>42943</v>
      </c>
      <c r="B30" t="s">
        <v>6</v>
      </c>
      <c r="C30" t="s">
        <v>105</v>
      </c>
      <c r="D30" t="s">
        <v>109</v>
      </c>
      <c r="E30">
        <v>2</v>
      </c>
      <c r="F30">
        <v>3</v>
      </c>
      <c r="H30">
        <v>8</v>
      </c>
      <c r="I30">
        <f t="shared" si="0"/>
        <v>83.333333333333329</v>
      </c>
      <c r="J30">
        <f t="shared" si="1"/>
        <v>125</v>
      </c>
      <c r="K30">
        <f t="shared" si="2"/>
        <v>208.33333333333331</v>
      </c>
    </row>
    <row r="31" spans="1:11" x14ac:dyDescent="0.25">
      <c r="A31" s="3">
        <v>42943</v>
      </c>
      <c r="B31" t="s">
        <v>6</v>
      </c>
      <c r="C31" t="s">
        <v>87</v>
      </c>
      <c r="D31" t="s">
        <v>111</v>
      </c>
      <c r="E31">
        <v>2</v>
      </c>
      <c r="F31">
        <v>3</v>
      </c>
      <c r="H31">
        <v>8</v>
      </c>
      <c r="I31">
        <f t="shared" si="0"/>
        <v>83.333333333333329</v>
      </c>
      <c r="J31">
        <f t="shared" si="1"/>
        <v>125</v>
      </c>
      <c r="K31">
        <f t="shared" si="2"/>
        <v>208.33333333333331</v>
      </c>
    </row>
    <row r="32" spans="1:11" x14ac:dyDescent="0.25">
      <c r="A32" s="3">
        <v>42957</v>
      </c>
      <c r="B32" t="s">
        <v>169</v>
      </c>
      <c r="C32" t="s">
        <v>40</v>
      </c>
      <c r="D32" t="s">
        <v>170</v>
      </c>
      <c r="E32">
        <v>0</v>
      </c>
      <c r="F32">
        <v>0</v>
      </c>
      <c r="H32">
        <v>8</v>
      </c>
      <c r="I32">
        <f t="shared" si="0"/>
        <v>0</v>
      </c>
      <c r="J32">
        <f t="shared" si="1"/>
        <v>0</v>
      </c>
      <c r="K32">
        <f t="shared" si="2"/>
        <v>0</v>
      </c>
    </row>
    <row r="33" spans="1:12" x14ac:dyDescent="0.25">
      <c r="A33" s="3">
        <v>42957</v>
      </c>
      <c r="B33" t="s">
        <v>169</v>
      </c>
      <c r="C33" t="s">
        <v>40</v>
      </c>
      <c r="D33" t="s">
        <v>171</v>
      </c>
      <c r="E33">
        <v>5</v>
      </c>
      <c r="F33">
        <v>1</v>
      </c>
      <c r="H33">
        <v>8</v>
      </c>
      <c r="I33">
        <f t="shared" si="0"/>
        <v>208.33333333333331</v>
      </c>
      <c r="J33">
        <f t="shared" si="1"/>
        <v>41.666666666666664</v>
      </c>
      <c r="K33">
        <f t="shared" si="2"/>
        <v>249.99999999999997</v>
      </c>
    </row>
    <row r="34" spans="1:12" x14ac:dyDescent="0.25">
      <c r="A34" s="3">
        <v>42957</v>
      </c>
      <c r="B34" t="s">
        <v>169</v>
      </c>
      <c r="C34" t="s">
        <v>40</v>
      </c>
      <c r="D34" t="s">
        <v>172</v>
      </c>
      <c r="E34">
        <v>2</v>
      </c>
      <c r="F34">
        <v>3</v>
      </c>
      <c r="H34">
        <v>8</v>
      </c>
      <c r="I34">
        <f t="shared" ref="I34:I65" si="3">E34/(H34*30)*10000</f>
        <v>83.333333333333329</v>
      </c>
      <c r="J34">
        <f t="shared" ref="J34:J65" si="4">F34/(H34*30)*10000</f>
        <v>125</v>
      </c>
      <c r="K34">
        <f t="shared" si="2"/>
        <v>208.33333333333331</v>
      </c>
    </row>
    <row r="35" spans="1:12" x14ac:dyDescent="0.25">
      <c r="A35" s="3">
        <v>42961</v>
      </c>
      <c r="B35" t="s">
        <v>151</v>
      </c>
      <c r="C35" t="s">
        <v>105</v>
      </c>
      <c r="D35" t="s">
        <v>164</v>
      </c>
      <c r="E35">
        <v>4</v>
      </c>
      <c r="F35">
        <v>0</v>
      </c>
      <c r="H35">
        <v>8</v>
      </c>
      <c r="I35">
        <f t="shared" si="3"/>
        <v>166.66666666666666</v>
      </c>
      <c r="J35">
        <f t="shared" si="4"/>
        <v>0</v>
      </c>
      <c r="K35">
        <f t="shared" si="2"/>
        <v>166.66666666666666</v>
      </c>
    </row>
    <row r="36" spans="1:12" x14ac:dyDescent="0.25">
      <c r="A36" s="3">
        <v>42961</v>
      </c>
      <c r="B36" t="s">
        <v>151</v>
      </c>
      <c r="C36" t="s">
        <v>105</v>
      </c>
      <c r="D36" t="s">
        <v>166</v>
      </c>
      <c r="E36">
        <v>3</v>
      </c>
      <c r="F36">
        <v>0</v>
      </c>
      <c r="H36">
        <v>8</v>
      </c>
      <c r="I36">
        <f t="shared" si="3"/>
        <v>125</v>
      </c>
      <c r="J36">
        <f t="shared" si="4"/>
        <v>0</v>
      </c>
      <c r="K36">
        <f t="shared" si="2"/>
        <v>125</v>
      </c>
    </row>
    <row r="37" spans="1:12" x14ac:dyDescent="0.25">
      <c r="A37" s="3">
        <v>42961</v>
      </c>
      <c r="B37" t="s">
        <v>151</v>
      </c>
      <c r="C37" t="s">
        <v>105</v>
      </c>
      <c r="D37" t="s">
        <v>162</v>
      </c>
      <c r="E37">
        <v>2</v>
      </c>
      <c r="F37">
        <v>1</v>
      </c>
      <c r="H37">
        <v>8</v>
      </c>
      <c r="I37">
        <f t="shared" si="3"/>
        <v>83.333333333333329</v>
      </c>
      <c r="J37">
        <f t="shared" si="4"/>
        <v>41.666666666666664</v>
      </c>
      <c r="K37">
        <f t="shared" si="2"/>
        <v>125</v>
      </c>
    </row>
    <row r="38" spans="1:12" x14ac:dyDescent="0.25">
      <c r="A38" s="3">
        <v>42962</v>
      </c>
      <c r="B38" t="s">
        <v>151</v>
      </c>
      <c r="C38" t="s">
        <v>40</v>
      </c>
      <c r="D38" t="s">
        <v>153</v>
      </c>
      <c r="E38">
        <v>0</v>
      </c>
      <c r="F38">
        <v>4</v>
      </c>
      <c r="H38">
        <v>8</v>
      </c>
      <c r="I38">
        <f t="shared" si="3"/>
        <v>0</v>
      </c>
      <c r="J38">
        <f t="shared" si="4"/>
        <v>166.66666666666666</v>
      </c>
      <c r="K38">
        <f t="shared" si="2"/>
        <v>166.66666666666666</v>
      </c>
    </row>
    <row r="39" spans="1:12" x14ac:dyDescent="0.25">
      <c r="A39" s="3">
        <v>42962</v>
      </c>
      <c r="B39" t="s">
        <v>151</v>
      </c>
      <c r="C39" t="s">
        <v>105</v>
      </c>
      <c r="D39" t="s">
        <v>156</v>
      </c>
      <c r="E39">
        <v>2</v>
      </c>
      <c r="F39">
        <v>2</v>
      </c>
      <c r="H39">
        <v>8</v>
      </c>
      <c r="I39">
        <f t="shared" si="3"/>
        <v>83.333333333333329</v>
      </c>
      <c r="J39">
        <f t="shared" si="4"/>
        <v>83.333333333333329</v>
      </c>
      <c r="K39">
        <f t="shared" si="2"/>
        <v>166.66666666666666</v>
      </c>
    </row>
    <row r="40" spans="1:12" x14ac:dyDescent="0.25">
      <c r="A40" s="3">
        <v>42950</v>
      </c>
      <c r="B40" t="s">
        <v>48</v>
      </c>
      <c r="C40" t="s">
        <v>7</v>
      </c>
      <c r="D40" t="s">
        <v>52</v>
      </c>
      <c r="E40">
        <v>1</v>
      </c>
      <c r="F40">
        <v>0</v>
      </c>
      <c r="H40">
        <v>8</v>
      </c>
      <c r="I40">
        <f t="shared" si="3"/>
        <v>41.666666666666664</v>
      </c>
      <c r="J40">
        <f t="shared" si="4"/>
        <v>0</v>
      </c>
      <c r="K40">
        <f t="shared" si="2"/>
        <v>41.666666666666664</v>
      </c>
    </row>
    <row r="41" spans="1:12" x14ac:dyDescent="0.25">
      <c r="A41" s="3">
        <v>42950</v>
      </c>
      <c r="B41" t="s">
        <v>48</v>
      </c>
      <c r="C41" t="s">
        <v>54</v>
      </c>
      <c r="D41" t="s">
        <v>55</v>
      </c>
      <c r="E41">
        <v>0</v>
      </c>
      <c r="F41">
        <v>0</v>
      </c>
      <c r="H41">
        <v>8</v>
      </c>
      <c r="I41">
        <f t="shared" si="3"/>
        <v>0</v>
      </c>
      <c r="J41">
        <f t="shared" si="4"/>
        <v>0</v>
      </c>
      <c r="K41">
        <f t="shared" si="2"/>
        <v>0</v>
      </c>
      <c r="L41" s="7" t="s">
        <v>175</v>
      </c>
    </row>
    <row r="42" spans="1:12" x14ac:dyDescent="0.25">
      <c r="A42" s="3">
        <v>42950</v>
      </c>
      <c r="B42" t="s">
        <v>48</v>
      </c>
      <c r="C42" t="s">
        <v>7</v>
      </c>
      <c r="D42" t="s">
        <v>60</v>
      </c>
      <c r="E42">
        <v>4</v>
      </c>
      <c r="F42">
        <v>1</v>
      </c>
      <c r="H42">
        <v>8</v>
      </c>
      <c r="I42">
        <f t="shared" si="3"/>
        <v>166.66666666666666</v>
      </c>
      <c r="J42">
        <f t="shared" si="4"/>
        <v>41.666666666666664</v>
      </c>
      <c r="K42">
        <f t="shared" si="2"/>
        <v>208.33333333333331</v>
      </c>
    </row>
    <row r="43" spans="1:12" x14ac:dyDescent="0.25">
      <c r="A43" s="3">
        <v>42950</v>
      </c>
      <c r="B43" t="s">
        <v>48</v>
      </c>
      <c r="C43" t="s">
        <v>7</v>
      </c>
      <c r="D43" t="s">
        <v>51</v>
      </c>
      <c r="E43">
        <v>2</v>
      </c>
      <c r="F43">
        <v>4</v>
      </c>
      <c r="H43">
        <v>8</v>
      </c>
      <c r="I43">
        <f t="shared" si="3"/>
        <v>83.333333333333329</v>
      </c>
      <c r="J43">
        <f t="shared" si="4"/>
        <v>166.66666666666666</v>
      </c>
      <c r="K43">
        <f t="shared" si="2"/>
        <v>250</v>
      </c>
    </row>
    <row r="44" spans="1:12" x14ac:dyDescent="0.25">
      <c r="A44" s="3">
        <v>42950</v>
      </c>
      <c r="B44" t="s">
        <v>48</v>
      </c>
      <c r="C44" t="s">
        <v>7</v>
      </c>
      <c r="D44" t="s">
        <v>49</v>
      </c>
      <c r="E44">
        <v>3</v>
      </c>
      <c r="F44">
        <v>3</v>
      </c>
      <c r="H44">
        <v>8</v>
      </c>
      <c r="I44">
        <f t="shared" si="3"/>
        <v>125</v>
      </c>
      <c r="J44">
        <f t="shared" si="4"/>
        <v>125</v>
      </c>
      <c r="K44">
        <f t="shared" si="2"/>
        <v>250</v>
      </c>
    </row>
    <row r="45" spans="1:12" x14ac:dyDescent="0.25">
      <c r="A45" s="3">
        <v>42950</v>
      </c>
      <c r="B45" t="s">
        <v>48</v>
      </c>
      <c r="C45" t="s">
        <v>7</v>
      </c>
      <c r="D45" t="s">
        <v>62</v>
      </c>
      <c r="E45">
        <v>3</v>
      </c>
      <c r="F45">
        <v>0</v>
      </c>
      <c r="H45">
        <v>8</v>
      </c>
      <c r="I45">
        <f t="shared" si="3"/>
        <v>125</v>
      </c>
      <c r="J45">
        <f t="shared" si="4"/>
        <v>0</v>
      </c>
      <c r="K45">
        <f t="shared" si="2"/>
        <v>125</v>
      </c>
    </row>
    <row r="46" spans="1:12" x14ac:dyDescent="0.25">
      <c r="A46" s="3">
        <v>42950</v>
      </c>
      <c r="B46" t="s">
        <v>48</v>
      </c>
      <c r="C46" t="s">
        <v>7</v>
      </c>
      <c r="D46" t="s">
        <v>64</v>
      </c>
      <c r="E46">
        <v>2</v>
      </c>
      <c r="F46">
        <v>1</v>
      </c>
      <c r="H46">
        <v>8</v>
      </c>
      <c r="I46">
        <f t="shared" si="3"/>
        <v>83.333333333333329</v>
      </c>
      <c r="J46">
        <f t="shared" si="4"/>
        <v>41.666666666666664</v>
      </c>
      <c r="K46">
        <f t="shared" si="2"/>
        <v>125</v>
      </c>
    </row>
    <row r="47" spans="1:12" x14ac:dyDescent="0.25">
      <c r="A47" s="3">
        <v>42950</v>
      </c>
      <c r="B47" t="s">
        <v>48</v>
      </c>
      <c r="C47" t="s">
        <v>7</v>
      </c>
      <c r="D47" t="s">
        <v>65</v>
      </c>
      <c r="E47">
        <v>0</v>
      </c>
      <c r="F47">
        <v>0</v>
      </c>
      <c r="H47">
        <v>8</v>
      </c>
      <c r="I47">
        <f t="shared" si="3"/>
        <v>0</v>
      </c>
      <c r="J47">
        <f t="shared" si="4"/>
        <v>0</v>
      </c>
      <c r="K47">
        <f t="shared" si="2"/>
        <v>0</v>
      </c>
    </row>
    <row r="48" spans="1:12" x14ac:dyDescent="0.25">
      <c r="A48" s="3">
        <v>42955</v>
      </c>
      <c r="B48" t="s">
        <v>6</v>
      </c>
      <c r="C48" t="s">
        <v>7</v>
      </c>
      <c r="D48" t="s">
        <v>8</v>
      </c>
      <c r="E48">
        <v>0</v>
      </c>
      <c r="F48">
        <v>0</v>
      </c>
      <c r="H48">
        <v>8</v>
      </c>
      <c r="I48">
        <f t="shared" si="3"/>
        <v>0</v>
      </c>
      <c r="J48">
        <f t="shared" si="4"/>
        <v>0</v>
      </c>
      <c r="K48">
        <f t="shared" si="2"/>
        <v>0</v>
      </c>
    </row>
    <row r="49" spans="1:12" x14ac:dyDescent="0.25">
      <c r="A49" s="3">
        <v>42955</v>
      </c>
      <c r="B49" t="s">
        <v>6</v>
      </c>
      <c r="C49" t="s">
        <v>7</v>
      </c>
      <c r="D49" t="s">
        <v>31</v>
      </c>
      <c r="E49">
        <v>1</v>
      </c>
      <c r="F49">
        <v>2</v>
      </c>
      <c r="H49">
        <v>8</v>
      </c>
      <c r="I49">
        <f t="shared" si="3"/>
        <v>41.666666666666664</v>
      </c>
      <c r="J49">
        <f t="shared" si="4"/>
        <v>83.333333333333329</v>
      </c>
      <c r="K49">
        <f t="shared" si="2"/>
        <v>125</v>
      </c>
    </row>
    <row r="50" spans="1:12" x14ac:dyDescent="0.25">
      <c r="A50" s="3">
        <v>42955</v>
      </c>
      <c r="B50" t="s">
        <v>6</v>
      </c>
      <c r="C50" t="s">
        <v>7</v>
      </c>
      <c r="D50" t="s">
        <v>37</v>
      </c>
      <c r="E50">
        <v>1</v>
      </c>
      <c r="F50">
        <v>3</v>
      </c>
      <c r="H50">
        <v>8</v>
      </c>
      <c r="I50">
        <f t="shared" si="3"/>
        <v>41.666666666666664</v>
      </c>
      <c r="J50">
        <f t="shared" si="4"/>
        <v>125</v>
      </c>
      <c r="K50">
        <f t="shared" si="2"/>
        <v>166.66666666666666</v>
      </c>
    </row>
    <row r="51" spans="1:12" x14ac:dyDescent="0.25">
      <c r="A51" s="3">
        <v>42963</v>
      </c>
      <c r="B51" t="s">
        <v>6</v>
      </c>
      <c r="C51" t="s">
        <v>40</v>
      </c>
      <c r="D51" t="s">
        <v>149</v>
      </c>
      <c r="E51">
        <v>1</v>
      </c>
      <c r="F51">
        <v>1</v>
      </c>
      <c r="H51">
        <v>8</v>
      </c>
      <c r="I51">
        <f t="shared" si="3"/>
        <v>41.666666666666664</v>
      </c>
      <c r="J51">
        <f t="shared" si="4"/>
        <v>41.666666666666664</v>
      </c>
      <c r="K51">
        <f t="shared" si="2"/>
        <v>83.333333333333329</v>
      </c>
    </row>
    <row r="52" spans="1:12" x14ac:dyDescent="0.25">
      <c r="A52" s="3">
        <v>42963</v>
      </c>
      <c r="B52" t="s">
        <v>6</v>
      </c>
      <c r="C52" t="s">
        <v>7</v>
      </c>
      <c r="D52" t="s">
        <v>147</v>
      </c>
      <c r="E52">
        <v>2</v>
      </c>
      <c r="F52">
        <v>2</v>
      </c>
      <c r="H52">
        <v>8</v>
      </c>
      <c r="I52">
        <f t="shared" si="3"/>
        <v>83.333333333333329</v>
      </c>
      <c r="J52">
        <f t="shared" si="4"/>
        <v>83.333333333333329</v>
      </c>
      <c r="K52">
        <f t="shared" si="2"/>
        <v>166.66666666666666</v>
      </c>
    </row>
    <row r="53" spans="1:12" x14ac:dyDescent="0.25">
      <c r="A53" s="3">
        <v>42955</v>
      </c>
      <c r="B53" t="s">
        <v>6</v>
      </c>
      <c r="C53" t="s">
        <v>7</v>
      </c>
      <c r="D53" t="s">
        <v>131</v>
      </c>
      <c r="E53">
        <v>0</v>
      </c>
      <c r="F53">
        <v>0</v>
      </c>
      <c r="H53">
        <v>8</v>
      </c>
      <c r="I53">
        <f t="shared" si="3"/>
        <v>0</v>
      </c>
      <c r="J53">
        <f t="shared" si="4"/>
        <v>0</v>
      </c>
      <c r="K53">
        <f t="shared" si="2"/>
        <v>0</v>
      </c>
    </row>
    <row r="54" spans="1:12" x14ac:dyDescent="0.25">
      <c r="A54" s="3">
        <v>42942</v>
      </c>
      <c r="B54" t="s">
        <v>6</v>
      </c>
      <c r="C54" t="s">
        <v>40</v>
      </c>
      <c r="D54" t="s">
        <v>113</v>
      </c>
      <c r="E54">
        <v>0</v>
      </c>
      <c r="F54">
        <v>6</v>
      </c>
      <c r="H54">
        <v>8</v>
      </c>
      <c r="I54">
        <f t="shared" si="3"/>
        <v>0</v>
      </c>
      <c r="J54">
        <f t="shared" si="4"/>
        <v>250</v>
      </c>
      <c r="K54">
        <f t="shared" si="2"/>
        <v>250</v>
      </c>
    </row>
    <row r="55" spans="1:12" x14ac:dyDescent="0.25">
      <c r="A55" s="3">
        <v>42942</v>
      </c>
      <c r="B55" t="s">
        <v>6</v>
      </c>
      <c r="C55" t="s">
        <v>66</v>
      </c>
      <c r="D55" t="s">
        <v>112</v>
      </c>
      <c r="E55">
        <v>0</v>
      </c>
      <c r="F55">
        <v>2</v>
      </c>
      <c r="H55">
        <v>8</v>
      </c>
      <c r="I55">
        <f t="shared" si="3"/>
        <v>0</v>
      </c>
      <c r="J55">
        <f t="shared" si="4"/>
        <v>83.333333333333329</v>
      </c>
      <c r="K55">
        <f t="shared" si="2"/>
        <v>83.333333333333329</v>
      </c>
    </row>
    <row r="56" spans="1:12" x14ac:dyDescent="0.25">
      <c r="A56" s="3">
        <v>42943</v>
      </c>
      <c r="B56" t="s">
        <v>6</v>
      </c>
      <c r="C56" t="s">
        <v>105</v>
      </c>
      <c r="D56" t="s">
        <v>106</v>
      </c>
      <c r="E56">
        <v>0</v>
      </c>
      <c r="F56">
        <v>1</v>
      </c>
      <c r="H56">
        <v>8</v>
      </c>
      <c r="I56">
        <f t="shared" si="3"/>
        <v>0</v>
      </c>
      <c r="J56">
        <f t="shared" si="4"/>
        <v>41.666666666666664</v>
      </c>
      <c r="K56">
        <f t="shared" si="2"/>
        <v>41.666666666666664</v>
      </c>
    </row>
    <row r="57" spans="1:12" x14ac:dyDescent="0.25">
      <c r="A57" s="3">
        <v>42954</v>
      </c>
      <c r="B57" t="s">
        <v>6</v>
      </c>
      <c r="C57" t="s">
        <v>40</v>
      </c>
      <c r="D57" t="s">
        <v>41</v>
      </c>
      <c r="E57">
        <v>2</v>
      </c>
      <c r="F57">
        <v>0</v>
      </c>
      <c r="H57">
        <v>8</v>
      </c>
      <c r="I57">
        <f t="shared" si="3"/>
        <v>83.333333333333329</v>
      </c>
      <c r="J57">
        <f t="shared" si="4"/>
        <v>0</v>
      </c>
      <c r="K57">
        <f t="shared" si="2"/>
        <v>83.333333333333329</v>
      </c>
    </row>
    <row r="58" spans="1:12" x14ac:dyDescent="0.25">
      <c r="A58" s="3">
        <v>42954</v>
      </c>
      <c r="B58" t="s">
        <v>6</v>
      </c>
      <c r="C58" t="s">
        <v>6</v>
      </c>
      <c r="D58" t="s">
        <v>42</v>
      </c>
      <c r="E58">
        <v>2</v>
      </c>
      <c r="F58">
        <v>2</v>
      </c>
      <c r="H58">
        <v>8</v>
      </c>
      <c r="I58">
        <f t="shared" si="3"/>
        <v>83.333333333333329</v>
      </c>
      <c r="J58">
        <f t="shared" si="4"/>
        <v>83.333333333333329</v>
      </c>
      <c r="K58">
        <f t="shared" si="2"/>
        <v>166.66666666666666</v>
      </c>
    </row>
    <row r="59" spans="1:12" x14ac:dyDescent="0.25">
      <c r="A59" s="3">
        <v>42954</v>
      </c>
      <c r="B59" t="s">
        <v>6</v>
      </c>
      <c r="C59" t="s">
        <v>7</v>
      </c>
      <c r="D59" t="s">
        <v>39</v>
      </c>
      <c r="E59">
        <v>0</v>
      </c>
      <c r="F59">
        <v>0</v>
      </c>
      <c r="H59">
        <v>8</v>
      </c>
      <c r="I59">
        <f t="shared" si="3"/>
        <v>0</v>
      </c>
      <c r="J59">
        <f t="shared" si="4"/>
        <v>0</v>
      </c>
      <c r="K59">
        <f t="shared" si="2"/>
        <v>0</v>
      </c>
    </row>
    <row r="60" spans="1:12" x14ac:dyDescent="0.25">
      <c r="A60" s="3">
        <v>42954</v>
      </c>
      <c r="B60" t="s">
        <v>6</v>
      </c>
      <c r="C60" t="s">
        <v>7</v>
      </c>
      <c r="D60" t="s">
        <v>47</v>
      </c>
      <c r="E60">
        <v>1</v>
      </c>
      <c r="F60">
        <v>6</v>
      </c>
      <c r="H60">
        <v>8</v>
      </c>
      <c r="I60">
        <f t="shared" si="3"/>
        <v>41.666666666666664</v>
      </c>
      <c r="J60">
        <f t="shared" si="4"/>
        <v>250</v>
      </c>
      <c r="K60">
        <f t="shared" si="2"/>
        <v>291.66666666666669</v>
      </c>
    </row>
    <row r="61" spans="1:12" x14ac:dyDescent="0.25">
      <c r="A61" s="3">
        <v>42954</v>
      </c>
      <c r="B61" t="s">
        <v>6</v>
      </c>
      <c r="C61" t="s">
        <v>7</v>
      </c>
      <c r="D61" t="s">
        <v>46</v>
      </c>
      <c r="E61">
        <v>1</v>
      </c>
      <c r="F61">
        <v>2</v>
      </c>
      <c r="H61">
        <v>8</v>
      </c>
      <c r="I61">
        <f t="shared" si="3"/>
        <v>41.666666666666664</v>
      </c>
      <c r="J61">
        <f t="shared" si="4"/>
        <v>83.333333333333329</v>
      </c>
      <c r="K61">
        <f t="shared" si="2"/>
        <v>125</v>
      </c>
      <c r="L61" s="7" t="s">
        <v>174</v>
      </c>
    </row>
    <row r="62" spans="1:12" x14ac:dyDescent="0.25">
      <c r="A62" s="3">
        <v>42954</v>
      </c>
      <c r="B62" t="s">
        <v>6</v>
      </c>
      <c r="C62" t="s">
        <v>6</v>
      </c>
      <c r="D62" t="s">
        <v>44</v>
      </c>
      <c r="E62">
        <v>0</v>
      </c>
      <c r="F62">
        <v>0</v>
      </c>
      <c r="H62">
        <v>8</v>
      </c>
      <c r="I62">
        <f t="shared" si="3"/>
        <v>0</v>
      </c>
      <c r="J62">
        <f t="shared" si="4"/>
        <v>0</v>
      </c>
      <c r="K62">
        <f t="shared" si="2"/>
        <v>0</v>
      </c>
    </row>
    <row r="63" spans="1:12" x14ac:dyDescent="0.25">
      <c r="A63" s="3">
        <v>42947</v>
      </c>
      <c r="B63" t="s">
        <v>6</v>
      </c>
      <c r="C63" t="s">
        <v>66</v>
      </c>
      <c r="D63" t="s">
        <v>98</v>
      </c>
      <c r="E63">
        <v>1</v>
      </c>
      <c r="F63">
        <v>2</v>
      </c>
      <c r="H63">
        <v>8</v>
      </c>
      <c r="I63">
        <f t="shared" si="3"/>
        <v>41.666666666666664</v>
      </c>
      <c r="J63">
        <f t="shared" si="4"/>
        <v>83.333333333333329</v>
      </c>
      <c r="K63">
        <f t="shared" si="2"/>
        <v>125</v>
      </c>
    </row>
    <row r="64" spans="1:12" x14ac:dyDescent="0.25">
      <c r="A64" s="3">
        <v>42947</v>
      </c>
      <c r="B64" t="s">
        <v>6</v>
      </c>
      <c r="C64" t="s">
        <v>40</v>
      </c>
      <c r="D64" t="s">
        <v>100</v>
      </c>
      <c r="E64">
        <v>0</v>
      </c>
      <c r="F64">
        <v>2</v>
      </c>
      <c r="H64">
        <v>8</v>
      </c>
      <c r="I64">
        <f t="shared" si="3"/>
        <v>0</v>
      </c>
      <c r="J64">
        <f t="shared" si="4"/>
        <v>83.333333333333329</v>
      </c>
      <c r="K64">
        <f t="shared" si="2"/>
        <v>83.333333333333329</v>
      </c>
    </row>
    <row r="65" spans="1:12" x14ac:dyDescent="0.25">
      <c r="A65" s="3">
        <v>42947</v>
      </c>
      <c r="B65" t="s">
        <v>6</v>
      </c>
      <c r="C65" t="s">
        <v>40</v>
      </c>
      <c r="D65" t="s">
        <v>102</v>
      </c>
      <c r="E65">
        <v>0</v>
      </c>
      <c r="F65">
        <v>0</v>
      </c>
      <c r="H65">
        <v>8</v>
      </c>
      <c r="I65">
        <f t="shared" si="3"/>
        <v>0</v>
      </c>
      <c r="J65">
        <f t="shared" si="4"/>
        <v>0</v>
      </c>
      <c r="K65">
        <f t="shared" si="2"/>
        <v>0</v>
      </c>
    </row>
    <row r="66" spans="1:12" x14ac:dyDescent="0.25">
      <c r="A66" s="3">
        <v>42964</v>
      </c>
      <c r="B66" t="s">
        <v>6</v>
      </c>
      <c r="C66" t="s">
        <v>105</v>
      </c>
      <c r="D66" t="s">
        <v>133</v>
      </c>
      <c r="E66">
        <v>0</v>
      </c>
      <c r="F66">
        <v>0</v>
      </c>
      <c r="H66">
        <v>8</v>
      </c>
      <c r="I66">
        <f t="shared" ref="I66:I92" si="5">E66/(H66*30)*10000</f>
        <v>0</v>
      </c>
      <c r="J66">
        <f t="shared" ref="J66:J92" si="6">F66/(H66*30)*10000</f>
        <v>0</v>
      </c>
      <c r="K66">
        <f t="shared" si="2"/>
        <v>0</v>
      </c>
    </row>
    <row r="67" spans="1:12" x14ac:dyDescent="0.25">
      <c r="A67" s="3">
        <v>42964</v>
      </c>
      <c r="B67" t="s">
        <v>6</v>
      </c>
      <c r="C67" t="s">
        <v>7</v>
      </c>
      <c r="D67" t="s">
        <v>135</v>
      </c>
      <c r="E67">
        <v>2</v>
      </c>
      <c r="F67">
        <v>3</v>
      </c>
      <c r="H67">
        <v>8</v>
      </c>
      <c r="I67">
        <f t="shared" si="5"/>
        <v>83.333333333333329</v>
      </c>
      <c r="J67">
        <f t="shared" si="6"/>
        <v>125</v>
      </c>
      <c r="K67">
        <f t="shared" ref="K67:K92" si="7">SUM(I67:J67)</f>
        <v>208.33333333333331</v>
      </c>
    </row>
    <row r="68" spans="1:12" x14ac:dyDescent="0.25">
      <c r="A68" s="3">
        <v>42948</v>
      </c>
      <c r="B68" t="s">
        <v>81</v>
      </c>
      <c r="C68" t="s">
        <v>7</v>
      </c>
      <c r="D68" t="s">
        <v>76</v>
      </c>
      <c r="E68">
        <v>0</v>
      </c>
      <c r="F68">
        <v>1</v>
      </c>
      <c r="H68">
        <v>8</v>
      </c>
      <c r="I68">
        <f t="shared" si="5"/>
        <v>0</v>
      </c>
      <c r="J68">
        <f t="shared" si="6"/>
        <v>41.666666666666664</v>
      </c>
      <c r="K68">
        <f t="shared" si="7"/>
        <v>41.666666666666664</v>
      </c>
    </row>
    <row r="69" spans="1:12" x14ac:dyDescent="0.25">
      <c r="A69" s="3">
        <v>42948</v>
      </c>
      <c r="B69" t="s">
        <v>81</v>
      </c>
      <c r="C69" t="s">
        <v>7</v>
      </c>
      <c r="D69" t="s">
        <v>78</v>
      </c>
      <c r="E69">
        <v>5</v>
      </c>
      <c r="F69">
        <v>0</v>
      </c>
      <c r="H69">
        <v>8</v>
      </c>
      <c r="I69">
        <f t="shared" si="5"/>
        <v>208.33333333333331</v>
      </c>
      <c r="J69">
        <f t="shared" si="6"/>
        <v>0</v>
      </c>
      <c r="K69">
        <f t="shared" si="7"/>
        <v>208.33333333333331</v>
      </c>
    </row>
    <row r="70" spans="1:12" x14ac:dyDescent="0.25">
      <c r="A70" s="3">
        <v>42948</v>
      </c>
      <c r="B70" t="s">
        <v>81</v>
      </c>
      <c r="C70" t="s">
        <v>7</v>
      </c>
      <c r="D70" t="s">
        <v>82</v>
      </c>
      <c r="E70">
        <v>2</v>
      </c>
      <c r="F70">
        <v>0</v>
      </c>
      <c r="H70">
        <v>8</v>
      </c>
      <c r="I70">
        <f t="shared" si="5"/>
        <v>83.333333333333329</v>
      </c>
      <c r="J70">
        <f t="shared" si="6"/>
        <v>0</v>
      </c>
      <c r="K70">
        <f t="shared" si="7"/>
        <v>83.333333333333329</v>
      </c>
    </row>
    <row r="71" spans="1:12" x14ac:dyDescent="0.25">
      <c r="A71" s="3">
        <v>42949</v>
      </c>
      <c r="B71" t="s">
        <v>79</v>
      </c>
      <c r="C71" t="s">
        <v>66</v>
      </c>
      <c r="D71" t="s">
        <v>68</v>
      </c>
      <c r="E71">
        <v>0</v>
      </c>
      <c r="F71">
        <v>5</v>
      </c>
      <c r="H71">
        <v>8</v>
      </c>
      <c r="I71">
        <f t="shared" si="5"/>
        <v>0</v>
      </c>
      <c r="J71">
        <f t="shared" si="6"/>
        <v>208.33333333333331</v>
      </c>
      <c r="K71">
        <f t="shared" si="7"/>
        <v>208.33333333333331</v>
      </c>
    </row>
    <row r="72" spans="1:12" x14ac:dyDescent="0.25">
      <c r="A72" s="3">
        <v>42949</v>
      </c>
      <c r="B72" t="s">
        <v>79</v>
      </c>
      <c r="C72" t="s">
        <v>66</v>
      </c>
      <c r="D72" t="s">
        <v>67</v>
      </c>
      <c r="E72">
        <v>3</v>
      </c>
      <c r="F72">
        <v>4</v>
      </c>
      <c r="H72">
        <v>8</v>
      </c>
      <c r="I72">
        <f t="shared" si="5"/>
        <v>125</v>
      </c>
      <c r="J72">
        <f t="shared" si="6"/>
        <v>166.66666666666666</v>
      </c>
      <c r="K72">
        <f t="shared" si="7"/>
        <v>291.66666666666663</v>
      </c>
    </row>
    <row r="73" spans="1:12" x14ac:dyDescent="0.25">
      <c r="A73" s="3">
        <v>42949</v>
      </c>
      <c r="B73" t="s">
        <v>79</v>
      </c>
      <c r="C73" t="s">
        <v>40</v>
      </c>
      <c r="D73" t="s">
        <v>74</v>
      </c>
      <c r="E73">
        <v>0</v>
      </c>
      <c r="F73">
        <v>0</v>
      </c>
      <c r="H73">
        <v>8</v>
      </c>
      <c r="I73">
        <f t="shared" si="5"/>
        <v>0</v>
      </c>
      <c r="J73">
        <f t="shared" si="6"/>
        <v>0</v>
      </c>
      <c r="K73">
        <f t="shared" si="7"/>
        <v>0</v>
      </c>
    </row>
    <row r="74" spans="1:12" x14ac:dyDescent="0.25">
      <c r="A74" s="3">
        <v>42949</v>
      </c>
      <c r="B74" t="s">
        <v>79</v>
      </c>
      <c r="C74" t="s">
        <v>40</v>
      </c>
      <c r="D74" t="s">
        <v>69</v>
      </c>
      <c r="E74">
        <v>2</v>
      </c>
      <c r="F74">
        <v>3</v>
      </c>
      <c r="H74">
        <v>8</v>
      </c>
      <c r="I74">
        <f t="shared" si="5"/>
        <v>83.333333333333329</v>
      </c>
      <c r="J74">
        <f t="shared" si="6"/>
        <v>125</v>
      </c>
      <c r="K74">
        <f t="shared" si="7"/>
        <v>208.33333333333331</v>
      </c>
      <c r="L74" s="7" t="s">
        <v>176</v>
      </c>
    </row>
    <row r="75" spans="1:12" x14ac:dyDescent="0.25">
      <c r="A75" s="3">
        <v>42948</v>
      </c>
      <c r="B75" t="s">
        <v>81</v>
      </c>
      <c r="C75" t="s">
        <v>7</v>
      </c>
      <c r="D75" t="s">
        <v>91</v>
      </c>
      <c r="E75">
        <v>0</v>
      </c>
      <c r="F75">
        <v>0</v>
      </c>
      <c r="H75">
        <v>8</v>
      </c>
      <c r="I75">
        <f t="shared" si="5"/>
        <v>0</v>
      </c>
      <c r="J75">
        <f t="shared" si="6"/>
        <v>0</v>
      </c>
      <c r="K75">
        <f t="shared" si="7"/>
        <v>0</v>
      </c>
    </row>
    <row r="76" spans="1:12" x14ac:dyDescent="0.25">
      <c r="A76" s="3">
        <v>42949</v>
      </c>
      <c r="B76" t="s">
        <v>81</v>
      </c>
      <c r="C76" t="s">
        <v>7</v>
      </c>
      <c r="D76" t="s">
        <v>80</v>
      </c>
      <c r="E76">
        <v>0</v>
      </c>
      <c r="F76">
        <v>0</v>
      </c>
      <c r="H76">
        <v>8</v>
      </c>
      <c r="I76">
        <f t="shared" si="5"/>
        <v>0</v>
      </c>
      <c r="J76">
        <f t="shared" si="6"/>
        <v>0</v>
      </c>
      <c r="K76">
        <f t="shared" si="7"/>
        <v>0</v>
      </c>
    </row>
    <row r="77" spans="1:12" x14ac:dyDescent="0.25">
      <c r="A77" s="3">
        <v>42947</v>
      </c>
      <c r="B77" t="s">
        <v>81</v>
      </c>
      <c r="C77" t="s">
        <v>40</v>
      </c>
      <c r="D77" t="s">
        <v>96</v>
      </c>
      <c r="E77">
        <v>0</v>
      </c>
      <c r="F77">
        <v>0</v>
      </c>
      <c r="H77">
        <v>8</v>
      </c>
      <c r="I77">
        <f t="shared" si="5"/>
        <v>0</v>
      </c>
      <c r="J77">
        <f t="shared" si="6"/>
        <v>0</v>
      </c>
      <c r="K77">
        <f t="shared" si="7"/>
        <v>0</v>
      </c>
    </row>
    <row r="78" spans="1:12" x14ac:dyDescent="0.25">
      <c r="A78" s="3">
        <v>42947</v>
      </c>
      <c r="B78" t="s">
        <v>81</v>
      </c>
      <c r="C78" t="s">
        <v>40</v>
      </c>
      <c r="D78" t="s">
        <v>95</v>
      </c>
      <c r="E78">
        <v>1</v>
      </c>
      <c r="F78">
        <v>1</v>
      </c>
      <c r="H78">
        <v>8</v>
      </c>
      <c r="I78">
        <f t="shared" si="5"/>
        <v>41.666666666666664</v>
      </c>
      <c r="J78">
        <f t="shared" si="6"/>
        <v>41.666666666666664</v>
      </c>
      <c r="K78">
        <f t="shared" si="7"/>
        <v>83.333333333333329</v>
      </c>
    </row>
    <row r="79" spans="1:12" x14ac:dyDescent="0.25">
      <c r="A79" s="3">
        <v>42947</v>
      </c>
      <c r="B79" t="s">
        <v>81</v>
      </c>
      <c r="C79" t="s">
        <v>40</v>
      </c>
      <c r="D79" t="s">
        <v>103</v>
      </c>
      <c r="E79">
        <v>0</v>
      </c>
      <c r="F79">
        <v>0</v>
      </c>
      <c r="H79">
        <v>8</v>
      </c>
      <c r="I79">
        <f t="shared" si="5"/>
        <v>0</v>
      </c>
      <c r="J79">
        <f t="shared" si="6"/>
        <v>0</v>
      </c>
      <c r="K79">
        <f t="shared" si="7"/>
        <v>0</v>
      </c>
    </row>
    <row r="80" spans="1:12" x14ac:dyDescent="0.25">
      <c r="A80" s="3">
        <v>42947</v>
      </c>
      <c r="B80" t="s">
        <v>81</v>
      </c>
      <c r="C80" t="s">
        <v>40</v>
      </c>
      <c r="D80" t="s">
        <v>93</v>
      </c>
      <c r="E80">
        <v>0</v>
      </c>
      <c r="F80">
        <v>0</v>
      </c>
      <c r="H80">
        <v>8</v>
      </c>
      <c r="I80">
        <f t="shared" si="5"/>
        <v>0</v>
      </c>
      <c r="J80">
        <f t="shared" si="6"/>
        <v>0</v>
      </c>
      <c r="K80">
        <f t="shared" si="7"/>
        <v>0</v>
      </c>
    </row>
    <row r="81" spans="1:11" x14ac:dyDescent="0.25">
      <c r="A81" s="3">
        <v>42964</v>
      </c>
      <c r="B81" t="s">
        <v>6</v>
      </c>
      <c r="C81" t="s">
        <v>7</v>
      </c>
      <c r="D81" t="s">
        <v>132</v>
      </c>
      <c r="E81">
        <v>0</v>
      </c>
      <c r="F81">
        <v>0</v>
      </c>
      <c r="H81">
        <v>8</v>
      </c>
      <c r="I81">
        <f t="shared" si="5"/>
        <v>0</v>
      </c>
      <c r="J81">
        <f t="shared" si="6"/>
        <v>0</v>
      </c>
      <c r="K81">
        <f t="shared" si="7"/>
        <v>0</v>
      </c>
    </row>
    <row r="82" spans="1:11" x14ac:dyDescent="0.25">
      <c r="A82" s="3">
        <v>42964</v>
      </c>
      <c r="B82" t="s">
        <v>6</v>
      </c>
      <c r="C82" t="s">
        <v>56</v>
      </c>
      <c r="D82" t="s">
        <v>136</v>
      </c>
      <c r="E82">
        <v>2</v>
      </c>
      <c r="F82">
        <v>0</v>
      </c>
      <c r="H82">
        <v>8</v>
      </c>
      <c r="I82">
        <f t="shared" si="5"/>
        <v>83.333333333333329</v>
      </c>
      <c r="J82">
        <f t="shared" si="6"/>
        <v>0</v>
      </c>
      <c r="K82">
        <f t="shared" si="7"/>
        <v>83.333333333333329</v>
      </c>
    </row>
    <row r="83" spans="1:11" x14ac:dyDescent="0.25">
      <c r="A83" s="3">
        <v>42964</v>
      </c>
      <c r="B83" t="s">
        <v>6</v>
      </c>
      <c r="C83" t="s">
        <v>40</v>
      </c>
      <c r="D83" t="s">
        <v>137</v>
      </c>
      <c r="E83">
        <v>0</v>
      </c>
      <c r="F83">
        <v>0</v>
      </c>
      <c r="H83">
        <v>8</v>
      </c>
      <c r="I83">
        <f t="shared" si="5"/>
        <v>0</v>
      </c>
      <c r="J83">
        <f t="shared" si="6"/>
        <v>0</v>
      </c>
      <c r="K83">
        <f t="shared" si="7"/>
        <v>0</v>
      </c>
    </row>
    <row r="84" spans="1:11" x14ac:dyDescent="0.25">
      <c r="A84" s="3">
        <v>42962</v>
      </c>
      <c r="B84" t="s">
        <v>151</v>
      </c>
      <c r="C84" t="s">
        <v>40</v>
      </c>
      <c r="D84" t="s">
        <v>152</v>
      </c>
      <c r="E84">
        <v>0</v>
      </c>
      <c r="F84">
        <v>0</v>
      </c>
      <c r="H84">
        <v>8</v>
      </c>
      <c r="I84">
        <f t="shared" si="5"/>
        <v>0</v>
      </c>
      <c r="J84">
        <f t="shared" si="6"/>
        <v>0</v>
      </c>
      <c r="K84">
        <f t="shared" si="7"/>
        <v>0</v>
      </c>
    </row>
    <row r="85" spans="1:11" x14ac:dyDescent="0.25">
      <c r="A85" s="3">
        <v>42962</v>
      </c>
      <c r="B85" t="s">
        <v>151</v>
      </c>
      <c r="C85" t="s">
        <v>105</v>
      </c>
      <c r="D85" t="s">
        <v>155</v>
      </c>
      <c r="E85">
        <v>0</v>
      </c>
      <c r="F85">
        <v>0</v>
      </c>
      <c r="H85">
        <v>8</v>
      </c>
      <c r="I85">
        <f t="shared" si="5"/>
        <v>0</v>
      </c>
      <c r="J85">
        <f t="shared" si="6"/>
        <v>0</v>
      </c>
      <c r="K85">
        <f t="shared" si="7"/>
        <v>0</v>
      </c>
    </row>
    <row r="86" spans="1:11" x14ac:dyDescent="0.25">
      <c r="A86" s="3">
        <v>42963</v>
      </c>
      <c r="B86" t="s">
        <v>6</v>
      </c>
      <c r="C86" t="s">
        <v>7</v>
      </c>
      <c r="D86" t="s">
        <v>141</v>
      </c>
      <c r="E86">
        <v>4</v>
      </c>
      <c r="F86">
        <v>1</v>
      </c>
      <c r="H86">
        <v>8</v>
      </c>
      <c r="I86">
        <f t="shared" si="5"/>
        <v>166.66666666666666</v>
      </c>
      <c r="J86">
        <f t="shared" si="6"/>
        <v>41.666666666666664</v>
      </c>
      <c r="K86">
        <f t="shared" si="7"/>
        <v>208.33333333333331</v>
      </c>
    </row>
    <row r="87" spans="1:11" x14ac:dyDescent="0.25">
      <c r="A87" s="3">
        <v>42949</v>
      </c>
      <c r="B87" t="s">
        <v>79</v>
      </c>
      <c r="C87" t="s">
        <v>40</v>
      </c>
      <c r="D87" t="s">
        <v>72</v>
      </c>
      <c r="E87">
        <v>0</v>
      </c>
      <c r="F87">
        <v>0</v>
      </c>
      <c r="H87">
        <v>8</v>
      </c>
      <c r="I87">
        <f t="shared" si="5"/>
        <v>0</v>
      </c>
      <c r="J87">
        <f t="shared" si="6"/>
        <v>0</v>
      </c>
      <c r="K87">
        <f t="shared" si="7"/>
        <v>0</v>
      </c>
    </row>
    <row r="88" spans="1:11" x14ac:dyDescent="0.25">
      <c r="A88" s="3">
        <v>42949</v>
      </c>
      <c r="B88" t="s">
        <v>79</v>
      </c>
      <c r="C88" t="s">
        <v>40</v>
      </c>
      <c r="D88" t="s">
        <v>75</v>
      </c>
      <c r="E88">
        <v>0</v>
      </c>
      <c r="F88">
        <v>0</v>
      </c>
      <c r="H88">
        <v>8</v>
      </c>
      <c r="I88">
        <f t="shared" si="5"/>
        <v>0</v>
      </c>
      <c r="J88">
        <f t="shared" si="6"/>
        <v>0</v>
      </c>
      <c r="K88">
        <f t="shared" si="7"/>
        <v>0</v>
      </c>
    </row>
    <row r="89" spans="1:11" x14ac:dyDescent="0.25">
      <c r="A89" s="3">
        <v>42948</v>
      </c>
      <c r="B89" t="s">
        <v>81</v>
      </c>
      <c r="C89" t="s">
        <v>7</v>
      </c>
      <c r="D89" t="s">
        <v>83</v>
      </c>
      <c r="E89">
        <v>0</v>
      </c>
      <c r="F89">
        <v>2</v>
      </c>
      <c r="H89">
        <v>8</v>
      </c>
      <c r="I89">
        <f t="shared" si="5"/>
        <v>0</v>
      </c>
      <c r="J89">
        <f t="shared" si="6"/>
        <v>83.333333333333329</v>
      </c>
      <c r="K89">
        <f t="shared" si="7"/>
        <v>83.333333333333329</v>
      </c>
    </row>
    <row r="90" spans="1:11" x14ac:dyDescent="0.25">
      <c r="A90" s="3">
        <v>42948</v>
      </c>
      <c r="B90" t="s">
        <v>81</v>
      </c>
      <c r="C90" t="s">
        <v>7</v>
      </c>
      <c r="D90" t="s">
        <v>84</v>
      </c>
      <c r="E90">
        <v>0</v>
      </c>
      <c r="F90">
        <v>0</v>
      </c>
      <c r="H90">
        <v>8</v>
      </c>
      <c r="I90">
        <f t="shared" si="5"/>
        <v>0</v>
      </c>
      <c r="J90">
        <f t="shared" si="6"/>
        <v>0</v>
      </c>
      <c r="K90">
        <f t="shared" si="7"/>
        <v>0</v>
      </c>
    </row>
    <row r="91" spans="1:11" x14ac:dyDescent="0.25">
      <c r="A91" s="3">
        <v>42950</v>
      </c>
      <c r="B91" t="s">
        <v>48</v>
      </c>
      <c r="C91" t="s">
        <v>7</v>
      </c>
      <c r="D91" t="s">
        <v>59</v>
      </c>
      <c r="E91">
        <v>1</v>
      </c>
      <c r="F91">
        <v>4</v>
      </c>
      <c r="H91">
        <v>8</v>
      </c>
      <c r="I91">
        <f t="shared" si="5"/>
        <v>41.666666666666664</v>
      </c>
      <c r="J91">
        <f t="shared" si="6"/>
        <v>166.66666666666666</v>
      </c>
      <c r="K91">
        <f t="shared" si="7"/>
        <v>208.33333333333331</v>
      </c>
    </row>
    <row r="92" spans="1:11" x14ac:dyDescent="0.25">
      <c r="A92" s="3">
        <v>43300</v>
      </c>
      <c r="B92" t="s">
        <v>458</v>
      </c>
      <c r="C92" t="s">
        <v>15</v>
      </c>
      <c r="D92" t="s">
        <v>130</v>
      </c>
      <c r="E92">
        <v>0</v>
      </c>
      <c r="F92">
        <v>3</v>
      </c>
      <c r="G92">
        <v>0</v>
      </c>
      <c r="H92">
        <v>8</v>
      </c>
      <c r="I92">
        <f t="shared" si="5"/>
        <v>0</v>
      </c>
      <c r="J92">
        <f t="shared" si="6"/>
        <v>125</v>
      </c>
      <c r="K92">
        <f t="shared" si="7"/>
        <v>125</v>
      </c>
    </row>
    <row r="93" spans="1:11" x14ac:dyDescent="0.25">
      <c r="A93" s="3">
        <v>43294</v>
      </c>
      <c r="B93" t="s">
        <v>460</v>
      </c>
      <c r="C93" t="s">
        <v>15</v>
      </c>
      <c r="D93" t="s">
        <v>57</v>
      </c>
      <c r="E93">
        <v>0</v>
      </c>
      <c r="F93">
        <v>11</v>
      </c>
      <c r="G93">
        <v>0</v>
      </c>
      <c r="H93">
        <v>8</v>
      </c>
    </row>
    <row r="94" spans="1:11" x14ac:dyDescent="0.25">
      <c r="A94" s="3">
        <v>43294</v>
      </c>
      <c r="B94" t="s">
        <v>461</v>
      </c>
      <c r="C94" t="s">
        <v>15</v>
      </c>
      <c r="D94" t="s">
        <v>58</v>
      </c>
      <c r="E94">
        <v>0</v>
      </c>
      <c r="F94">
        <v>3</v>
      </c>
      <c r="G94">
        <v>2</v>
      </c>
      <c r="H94">
        <v>8</v>
      </c>
    </row>
    <row r="95" spans="1:11" x14ac:dyDescent="0.25">
      <c r="A95" s="3">
        <v>43300</v>
      </c>
      <c r="B95" t="s">
        <v>463</v>
      </c>
      <c r="C95" t="s">
        <v>464</v>
      </c>
      <c r="D95" t="s">
        <v>123</v>
      </c>
      <c r="E95">
        <v>0</v>
      </c>
      <c r="F95">
        <v>1</v>
      </c>
      <c r="G95">
        <v>2</v>
      </c>
      <c r="H95">
        <v>8</v>
      </c>
    </row>
    <row r="96" spans="1:11" x14ac:dyDescent="0.25">
      <c r="A96" s="3">
        <v>43300</v>
      </c>
      <c r="B96" t="s">
        <v>463</v>
      </c>
      <c r="C96" t="s">
        <v>464</v>
      </c>
      <c r="D96" t="s">
        <v>122</v>
      </c>
      <c r="E96">
        <v>0</v>
      </c>
      <c r="F96">
        <v>0</v>
      </c>
      <c r="G96">
        <v>2</v>
      </c>
      <c r="H96">
        <v>8</v>
      </c>
    </row>
    <row r="97" spans="1:8" x14ac:dyDescent="0.25">
      <c r="A97" s="3">
        <v>43298</v>
      </c>
      <c r="B97" t="s">
        <v>458</v>
      </c>
      <c r="C97" t="s">
        <v>15</v>
      </c>
      <c r="D97" t="s">
        <v>142</v>
      </c>
      <c r="E97">
        <v>0</v>
      </c>
      <c r="F97">
        <v>2</v>
      </c>
      <c r="G97">
        <v>0</v>
      </c>
      <c r="H97">
        <v>8</v>
      </c>
    </row>
    <row r="98" spans="1:8" x14ac:dyDescent="0.25">
      <c r="A98" s="3">
        <v>43297</v>
      </c>
      <c r="B98" t="s">
        <v>470</v>
      </c>
      <c r="C98" t="s">
        <v>471</v>
      </c>
      <c r="D98" t="s">
        <v>146</v>
      </c>
      <c r="E98">
        <v>0</v>
      </c>
      <c r="F98">
        <v>3</v>
      </c>
      <c r="G98">
        <v>0</v>
      </c>
      <c r="H98">
        <v>8</v>
      </c>
    </row>
    <row r="99" spans="1:8" x14ac:dyDescent="0.25">
      <c r="A99" s="3">
        <v>43300</v>
      </c>
      <c r="B99" t="s">
        <v>472</v>
      </c>
      <c r="C99" t="s">
        <v>464</v>
      </c>
      <c r="D99" t="s">
        <v>132</v>
      </c>
      <c r="E99">
        <v>0</v>
      </c>
      <c r="F99">
        <v>0</v>
      </c>
      <c r="G99">
        <v>0</v>
      </c>
      <c r="H99">
        <v>8</v>
      </c>
    </row>
    <row r="100" spans="1:8" x14ac:dyDescent="0.25">
      <c r="A100" s="3">
        <v>43306</v>
      </c>
      <c r="B100" t="s">
        <v>473</v>
      </c>
      <c r="C100" t="s">
        <v>15</v>
      </c>
      <c r="D100" t="s">
        <v>136</v>
      </c>
      <c r="E100">
        <v>0</v>
      </c>
      <c r="F100">
        <v>1</v>
      </c>
      <c r="G100">
        <v>1</v>
      </c>
      <c r="H100">
        <v>8</v>
      </c>
    </row>
    <row r="101" spans="1:8" x14ac:dyDescent="0.25">
      <c r="A101" s="3">
        <v>43306</v>
      </c>
      <c r="B101" t="s">
        <v>474</v>
      </c>
      <c r="C101" t="s">
        <v>15</v>
      </c>
      <c r="D101" t="s">
        <v>137</v>
      </c>
      <c r="E101">
        <v>0</v>
      </c>
      <c r="F101">
        <v>0</v>
      </c>
      <c r="G101">
        <v>0</v>
      </c>
      <c r="H101">
        <v>8</v>
      </c>
    </row>
    <row r="102" spans="1:8" x14ac:dyDescent="0.25">
      <c r="A102" s="3">
        <v>43300</v>
      </c>
      <c r="B102" t="s">
        <v>463</v>
      </c>
      <c r="C102" t="s">
        <v>464</v>
      </c>
      <c r="D102" t="s">
        <v>152</v>
      </c>
      <c r="E102">
        <v>0</v>
      </c>
      <c r="F102">
        <v>1</v>
      </c>
      <c r="G102">
        <v>4</v>
      </c>
      <c r="H102">
        <v>8</v>
      </c>
    </row>
    <row r="103" spans="1:8" x14ac:dyDescent="0.25">
      <c r="A103" s="3">
        <v>43306</v>
      </c>
      <c r="B103" t="s">
        <v>477</v>
      </c>
      <c r="C103" t="s">
        <v>478</v>
      </c>
      <c r="D103" t="s">
        <v>155</v>
      </c>
      <c r="E103">
        <v>0</v>
      </c>
      <c r="F103">
        <v>0</v>
      </c>
      <c r="G103">
        <v>0</v>
      </c>
      <c r="H103">
        <v>8</v>
      </c>
    </row>
    <row r="104" spans="1:8" x14ac:dyDescent="0.25">
      <c r="A104" s="3">
        <v>43299</v>
      </c>
      <c r="B104" t="s">
        <v>479</v>
      </c>
      <c r="C104" t="s">
        <v>15</v>
      </c>
      <c r="D104" t="s">
        <v>141</v>
      </c>
      <c r="E104">
        <v>0</v>
      </c>
      <c r="F104">
        <v>1</v>
      </c>
      <c r="G104">
        <v>1</v>
      </c>
      <c r="H104">
        <v>8</v>
      </c>
    </row>
    <row r="105" spans="1:8" x14ac:dyDescent="0.25">
      <c r="A105" s="3">
        <v>43298</v>
      </c>
      <c r="B105" t="s">
        <v>463</v>
      </c>
      <c r="C105" t="s">
        <v>464</v>
      </c>
      <c r="D105" t="s">
        <v>72</v>
      </c>
      <c r="E105">
        <v>0</v>
      </c>
      <c r="F105">
        <v>0</v>
      </c>
      <c r="G105">
        <v>0</v>
      </c>
      <c r="H105">
        <v>8</v>
      </c>
    </row>
    <row r="106" spans="1:8" x14ac:dyDescent="0.25">
      <c r="A106" s="3">
        <v>43298</v>
      </c>
      <c r="B106" t="s">
        <v>463</v>
      </c>
      <c r="C106" t="s">
        <v>464</v>
      </c>
      <c r="D106" t="s">
        <v>75</v>
      </c>
      <c r="E106">
        <v>0</v>
      </c>
      <c r="F106">
        <v>0</v>
      </c>
      <c r="G106">
        <v>0</v>
      </c>
      <c r="H106">
        <v>8</v>
      </c>
    </row>
    <row r="107" spans="1:8" x14ac:dyDescent="0.25">
      <c r="A107" s="3">
        <v>43298</v>
      </c>
      <c r="B107" t="s">
        <v>458</v>
      </c>
      <c r="C107" t="s">
        <v>15</v>
      </c>
      <c r="D107" t="s">
        <v>83</v>
      </c>
      <c r="E107">
        <v>0</v>
      </c>
      <c r="F107">
        <v>0</v>
      </c>
      <c r="G107">
        <v>0</v>
      </c>
      <c r="H107">
        <v>8</v>
      </c>
    </row>
    <row r="108" spans="1:8" x14ac:dyDescent="0.25">
      <c r="A108" s="3">
        <v>43299</v>
      </c>
      <c r="B108" t="s">
        <v>473</v>
      </c>
      <c r="C108" t="s">
        <v>15</v>
      </c>
      <c r="D108" t="s">
        <v>84</v>
      </c>
      <c r="E108">
        <v>0</v>
      </c>
      <c r="F108">
        <v>0</v>
      </c>
      <c r="G108">
        <v>0</v>
      </c>
      <c r="H108">
        <v>8</v>
      </c>
    </row>
    <row r="109" spans="1:8" x14ac:dyDescent="0.25">
      <c r="A109" s="3">
        <v>43298</v>
      </c>
      <c r="B109" t="s">
        <v>458</v>
      </c>
      <c r="C109" t="s">
        <v>15</v>
      </c>
      <c r="D109" t="s">
        <v>76</v>
      </c>
      <c r="E109">
        <v>0</v>
      </c>
      <c r="F109">
        <v>0</v>
      </c>
      <c r="G109">
        <v>0</v>
      </c>
      <c r="H109">
        <v>8</v>
      </c>
    </row>
    <row r="110" spans="1:8" x14ac:dyDescent="0.25">
      <c r="A110" s="3">
        <v>43298</v>
      </c>
      <c r="B110" t="s">
        <v>458</v>
      </c>
      <c r="C110" t="s">
        <v>15</v>
      </c>
      <c r="D110" t="s">
        <v>78</v>
      </c>
      <c r="E110">
        <v>0</v>
      </c>
      <c r="F110">
        <v>4</v>
      </c>
      <c r="G110">
        <v>1</v>
      </c>
      <c r="H110">
        <v>8</v>
      </c>
    </row>
    <row r="111" spans="1:8" x14ac:dyDescent="0.25">
      <c r="A111" s="3">
        <v>43298</v>
      </c>
      <c r="B111" t="s">
        <v>458</v>
      </c>
      <c r="C111" t="s">
        <v>15</v>
      </c>
      <c r="D111" t="s">
        <v>82</v>
      </c>
      <c r="E111">
        <v>1</v>
      </c>
      <c r="F111">
        <v>4</v>
      </c>
      <c r="G111">
        <v>0</v>
      </c>
      <c r="H111">
        <v>8</v>
      </c>
    </row>
    <row r="112" spans="1:8" x14ac:dyDescent="0.25">
      <c r="A112" s="3">
        <v>43298</v>
      </c>
      <c r="B112" t="s">
        <v>463</v>
      </c>
      <c r="C112" t="s">
        <v>464</v>
      </c>
      <c r="D112" t="s">
        <v>68</v>
      </c>
      <c r="E112">
        <v>0</v>
      </c>
      <c r="F112">
        <v>5</v>
      </c>
      <c r="G112">
        <v>1</v>
      </c>
      <c r="H112">
        <v>8</v>
      </c>
    </row>
    <row r="113" spans="1:8" x14ac:dyDescent="0.25">
      <c r="A113" s="3">
        <v>43298</v>
      </c>
      <c r="B113" t="s">
        <v>463</v>
      </c>
      <c r="C113" t="s">
        <v>464</v>
      </c>
      <c r="D113" t="s">
        <v>67</v>
      </c>
      <c r="E113">
        <v>0</v>
      </c>
      <c r="F113">
        <v>5</v>
      </c>
      <c r="G113">
        <v>1</v>
      </c>
      <c r="H113">
        <v>8</v>
      </c>
    </row>
    <row r="114" spans="1:8" x14ac:dyDescent="0.25">
      <c r="A114" s="3">
        <v>43298</v>
      </c>
      <c r="B114" t="s">
        <v>463</v>
      </c>
      <c r="C114" t="s">
        <v>464</v>
      </c>
      <c r="D114" t="s">
        <v>74</v>
      </c>
      <c r="E114">
        <v>0</v>
      </c>
      <c r="F114">
        <v>0</v>
      </c>
      <c r="G114">
        <v>0</v>
      </c>
      <c r="H114">
        <v>8</v>
      </c>
    </row>
    <row r="115" spans="1:8" x14ac:dyDescent="0.25">
      <c r="A115" s="3">
        <v>43298</v>
      </c>
      <c r="B115" t="s">
        <v>463</v>
      </c>
      <c r="C115" t="s">
        <v>464</v>
      </c>
      <c r="D115" t="s">
        <v>69</v>
      </c>
      <c r="E115">
        <v>0</v>
      </c>
      <c r="F115">
        <v>3</v>
      </c>
      <c r="G115">
        <v>2</v>
      </c>
      <c r="H115">
        <v>8</v>
      </c>
    </row>
    <row r="116" spans="1:8" x14ac:dyDescent="0.25">
      <c r="A116" s="3">
        <v>43298</v>
      </c>
      <c r="B116" t="s">
        <v>477</v>
      </c>
      <c r="C116" t="s">
        <v>464</v>
      </c>
      <c r="D116" t="s">
        <v>91</v>
      </c>
      <c r="E116">
        <v>0</v>
      </c>
      <c r="F116">
        <v>0</v>
      </c>
      <c r="G116">
        <v>0</v>
      </c>
      <c r="H116">
        <v>8</v>
      </c>
    </row>
    <row r="117" spans="1:8" x14ac:dyDescent="0.25">
      <c r="A117" s="3">
        <v>43299</v>
      </c>
      <c r="B117" t="s">
        <v>477</v>
      </c>
      <c r="C117" t="s">
        <v>464</v>
      </c>
      <c r="D117" t="s">
        <v>85</v>
      </c>
      <c r="E117">
        <v>0</v>
      </c>
      <c r="F117">
        <v>0</v>
      </c>
      <c r="G117">
        <v>0</v>
      </c>
      <c r="H117">
        <v>8</v>
      </c>
    </row>
    <row r="118" spans="1:8" x14ac:dyDescent="0.25">
      <c r="A118" s="3">
        <v>43298</v>
      </c>
      <c r="B118" t="s">
        <v>463</v>
      </c>
      <c r="C118" t="s">
        <v>464</v>
      </c>
      <c r="D118" t="s">
        <v>145</v>
      </c>
      <c r="E118">
        <v>0</v>
      </c>
      <c r="F118">
        <v>0</v>
      </c>
      <c r="G118">
        <v>3</v>
      </c>
      <c r="H118">
        <v>8</v>
      </c>
    </row>
    <row r="119" spans="1:8" x14ac:dyDescent="0.25">
      <c r="A119" s="3">
        <v>43297</v>
      </c>
      <c r="B119" t="s">
        <v>470</v>
      </c>
      <c r="C119" t="s">
        <v>464</v>
      </c>
      <c r="D119" t="s">
        <v>138</v>
      </c>
      <c r="E119">
        <v>0</v>
      </c>
      <c r="F119">
        <v>4</v>
      </c>
      <c r="G119">
        <v>2</v>
      </c>
      <c r="H119">
        <v>8</v>
      </c>
    </row>
    <row r="120" spans="1:8" x14ac:dyDescent="0.25">
      <c r="A120" s="3">
        <v>43297</v>
      </c>
      <c r="B120" t="s">
        <v>470</v>
      </c>
      <c r="C120" t="s">
        <v>464</v>
      </c>
      <c r="D120" t="s">
        <v>140</v>
      </c>
      <c r="E120">
        <v>0</v>
      </c>
      <c r="F120">
        <v>1</v>
      </c>
      <c r="G120">
        <v>0</v>
      </c>
      <c r="H120">
        <v>8</v>
      </c>
    </row>
    <row r="121" spans="1:8" x14ac:dyDescent="0.25">
      <c r="A121" s="3">
        <v>43304</v>
      </c>
      <c r="B121" t="s">
        <v>487</v>
      </c>
      <c r="C121" t="s">
        <v>487</v>
      </c>
      <c r="D121" t="s">
        <v>117</v>
      </c>
      <c r="E121">
        <v>0</v>
      </c>
      <c r="F121">
        <v>3</v>
      </c>
      <c r="G121">
        <v>0</v>
      </c>
      <c r="H121">
        <v>8</v>
      </c>
    </row>
    <row r="122" spans="1:8" x14ac:dyDescent="0.25">
      <c r="A122" s="3">
        <v>43304</v>
      </c>
      <c r="B122" t="s">
        <v>488</v>
      </c>
      <c r="C122" t="s">
        <v>488</v>
      </c>
      <c r="D122" t="s">
        <v>125</v>
      </c>
      <c r="E122">
        <v>0</v>
      </c>
      <c r="F122">
        <v>2</v>
      </c>
      <c r="G122">
        <v>0</v>
      </c>
      <c r="H122">
        <v>8</v>
      </c>
    </row>
    <row r="123" spans="1:8" x14ac:dyDescent="0.25">
      <c r="A123" s="3">
        <v>43304</v>
      </c>
      <c r="B123" t="s">
        <v>473</v>
      </c>
      <c r="C123" t="s">
        <v>15</v>
      </c>
      <c r="D123" t="s">
        <v>115</v>
      </c>
      <c r="E123">
        <v>0</v>
      </c>
      <c r="F123">
        <v>1</v>
      </c>
      <c r="G123">
        <v>0</v>
      </c>
      <c r="H123">
        <v>8</v>
      </c>
    </row>
    <row r="124" spans="1:8" x14ac:dyDescent="0.25">
      <c r="A124" s="3">
        <v>43304</v>
      </c>
      <c r="B124" t="s">
        <v>473</v>
      </c>
      <c r="C124" t="s">
        <v>15</v>
      </c>
      <c r="D124" t="s">
        <v>120</v>
      </c>
      <c r="E124">
        <v>0</v>
      </c>
      <c r="F124">
        <v>2</v>
      </c>
      <c r="G124">
        <v>0</v>
      </c>
      <c r="H124">
        <v>8</v>
      </c>
    </row>
    <row r="125" spans="1:8" x14ac:dyDescent="0.25">
      <c r="A125" s="3">
        <v>43300</v>
      </c>
      <c r="B125" t="s">
        <v>463</v>
      </c>
      <c r="C125" t="s">
        <v>464</v>
      </c>
      <c r="D125" t="s">
        <v>107</v>
      </c>
      <c r="E125">
        <v>0</v>
      </c>
      <c r="F125">
        <v>0</v>
      </c>
      <c r="G125">
        <v>1</v>
      </c>
      <c r="H125">
        <v>8</v>
      </c>
    </row>
    <row r="126" spans="1:8" x14ac:dyDescent="0.25">
      <c r="A126" s="3">
        <v>43299</v>
      </c>
      <c r="B126" t="s">
        <v>477</v>
      </c>
      <c r="C126" t="s">
        <v>464</v>
      </c>
      <c r="D126" t="s">
        <v>109</v>
      </c>
      <c r="E126">
        <v>0</v>
      </c>
      <c r="F126">
        <v>2</v>
      </c>
      <c r="G126">
        <v>1</v>
      </c>
      <c r="H126">
        <v>8</v>
      </c>
    </row>
    <row r="127" spans="1:8" x14ac:dyDescent="0.25">
      <c r="A127" s="3">
        <v>43299</v>
      </c>
      <c r="B127" t="s">
        <v>473</v>
      </c>
      <c r="C127" t="s">
        <v>15</v>
      </c>
      <c r="D127" t="s">
        <v>111</v>
      </c>
      <c r="E127">
        <v>0</v>
      </c>
      <c r="F127">
        <v>3</v>
      </c>
      <c r="G127">
        <v>3</v>
      </c>
      <c r="H127">
        <v>8</v>
      </c>
    </row>
    <row r="128" spans="1:8" x14ac:dyDescent="0.25">
      <c r="A128" s="3">
        <v>43299</v>
      </c>
      <c r="B128" t="s">
        <v>473</v>
      </c>
      <c r="C128" t="s">
        <v>15</v>
      </c>
      <c r="D128" t="s">
        <v>170</v>
      </c>
      <c r="E128">
        <v>0</v>
      </c>
      <c r="F128">
        <v>0</v>
      </c>
      <c r="G128">
        <v>0</v>
      </c>
      <c r="H128">
        <v>8</v>
      </c>
    </row>
    <row r="129" spans="1:8" x14ac:dyDescent="0.25">
      <c r="A129" s="3">
        <v>43299</v>
      </c>
      <c r="B129" t="s">
        <v>477</v>
      </c>
      <c r="C129" t="s">
        <v>464</v>
      </c>
      <c r="D129" t="s">
        <v>171</v>
      </c>
      <c r="E129">
        <v>0</v>
      </c>
      <c r="F129">
        <v>5</v>
      </c>
      <c r="G129">
        <v>1</v>
      </c>
      <c r="H129">
        <v>8</v>
      </c>
    </row>
    <row r="130" spans="1:8" x14ac:dyDescent="0.25">
      <c r="A130" s="3">
        <v>43304</v>
      </c>
      <c r="B130" t="s">
        <v>474</v>
      </c>
      <c r="C130" t="s">
        <v>494</v>
      </c>
      <c r="D130" t="s">
        <v>172</v>
      </c>
      <c r="E130">
        <v>0</v>
      </c>
      <c r="F130">
        <v>0</v>
      </c>
      <c r="G130">
        <v>1</v>
      </c>
      <c r="H130">
        <v>8</v>
      </c>
    </row>
    <row r="131" spans="1:8" x14ac:dyDescent="0.25">
      <c r="A131" s="3">
        <v>43294</v>
      </c>
      <c r="B131" t="s">
        <v>497</v>
      </c>
      <c r="C131" t="s">
        <v>15</v>
      </c>
      <c r="D131" t="s">
        <v>52</v>
      </c>
      <c r="E131">
        <v>0</v>
      </c>
      <c r="F131">
        <v>0</v>
      </c>
      <c r="G131">
        <v>1</v>
      </c>
      <c r="H131">
        <v>8</v>
      </c>
    </row>
    <row r="132" spans="1:8" x14ac:dyDescent="0.25">
      <c r="A132" s="3">
        <v>43294</v>
      </c>
      <c r="B132" t="s">
        <v>497</v>
      </c>
      <c r="C132" t="s">
        <v>15</v>
      </c>
      <c r="D132" t="s">
        <v>55</v>
      </c>
      <c r="E132">
        <v>0</v>
      </c>
      <c r="F132">
        <v>1</v>
      </c>
      <c r="G132">
        <v>2</v>
      </c>
      <c r="H132">
        <v>8</v>
      </c>
    </row>
    <row r="133" spans="1:8" x14ac:dyDescent="0.25">
      <c r="A133" s="3">
        <v>43294</v>
      </c>
      <c r="B133" t="s">
        <v>497</v>
      </c>
      <c r="C133" t="s">
        <v>15</v>
      </c>
      <c r="D133" t="s">
        <v>60</v>
      </c>
      <c r="E133">
        <v>0</v>
      </c>
      <c r="F133">
        <v>2</v>
      </c>
      <c r="G133">
        <v>0</v>
      </c>
      <c r="H133">
        <v>8</v>
      </c>
    </row>
    <row r="134" spans="1:8" x14ac:dyDescent="0.25">
      <c r="A134" s="3">
        <v>43294</v>
      </c>
      <c r="B134" t="s">
        <v>497</v>
      </c>
      <c r="C134" t="s">
        <v>15</v>
      </c>
      <c r="D134" t="s">
        <v>51</v>
      </c>
      <c r="E134">
        <v>0</v>
      </c>
      <c r="F134">
        <v>1</v>
      </c>
      <c r="G134">
        <v>6</v>
      </c>
      <c r="H134">
        <v>8</v>
      </c>
    </row>
    <row r="135" spans="1:8" x14ac:dyDescent="0.25">
      <c r="A135" s="3">
        <v>43294</v>
      </c>
      <c r="B135" t="s">
        <v>497</v>
      </c>
      <c r="C135" t="s">
        <v>471</v>
      </c>
      <c r="D135" t="s">
        <v>49</v>
      </c>
      <c r="E135">
        <v>0</v>
      </c>
      <c r="F135">
        <v>4</v>
      </c>
      <c r="G135">
        <v>2</v>
      </c>
      <c r="H135">
        <v>8</v>
      </c>
    </row>
    <row r="136" spans="1:8" x14ac:dyDescent="0.25">
      <c r="A136" s="3">
        <v>43294</v>
      </c>
      <c r="B136" t="s">
        <v>497</v>
      </c>
      <c r="C136" t="s">
        <v>15</v>
      </c>
      <c r="D136" t="s">
        <v>62</v>
      </c>
      <c r="E136">
        <v>0</v>
      </c>
      <c r="F136">
        <v>3</v>
      </c>
      <c r="G136">
        <v>1</v>
      </c>
      <c r="H136">
        <v>8</v>
      </c>
    </row>
    <row r="137" spans="1:8" x14ac:dyDescent="0.25">
      <c r="A137" s="3">
        <v>43294</v>
      </c>
      <c r="B137" t="s">
        <v>497</v>
      </c>
      <c r="C137" t="s">
        <v>15</v>
      </c>
      <c r="D137" t="s">
        <v>64</v>
      </c>
      <c r="E137">
        <v>0</v>
      </c>
      <c r="F137">
        <v>2</v>
      </c>
      <c r="G137">
        <v>0</v>
      </c>
      <c r="H137">
        <v>8</v>
      </c>
    </row>
    <row r="138" spans="1:8" x14ac:dyDescent="0.25">
      <c r="A138" s="3">
        <v>43294</v>
      </c>
      <c r="B138" t="s">
        <v>497</v>
      </c>
      <c r="C138" t="s">
        <v>15</v>
      </c>
      <c r="D138" t="s">
        <v>65</v>
      </c>
      <c r="E138">
        <v>0</v>
      </c>
      <c r="F138">
        <v>1</v>
      </c>
      <c r="G138">
        <v>1</v>
      </c>
      <c r="H138">
        <v>8</v>
      </c>
    </row>
    <row r="139" spans="1:8" x14ac:dyDescent="0.25">
      <c r="A139" s="3">
        <v>43293</v>
      </c>
      <c r="B139" t="s">
        <v>497</v>
      </c>
      <c r="C139" t="s">
        <v>15</v>
      </c>
      <c r="D139" t="s">
        <v>8</v>
      </c>
      <c r="E139">
        <v>0</v>
      </c>
      <c r="F139">
        <v>0</v>
      </c>
      <c r="G139">
        <v>0</v>
      </c>
      <c r="H139">
        <v>8</v>
      </c>
    </row>
    <row r="140" spans="1:8" x14ac:dyDescent="0.25">
      <c r="A140" s="3">
        <v>43293</v>
      </c>
      <c r="B140" t="s">
        <v>497</v>
      </c>
      <c r="C140" t="s">
        <v>15</v>
      </c>
      <c r="D140" t="s">
        <v>31</v>
      </c>
      <c r="E140">
        <v>0</v>
      </c>
      <c r="F140">
        <v>1</v>
      </c>
      <c r="G140">
        <v>0</v>
      </c>
      <c r="H140">
        <v>8</v>
      </c>
    </row>
    <row r="141" spans="1:8" x14ac:dyDescent="0.25">
      <c r="A141" s="3">
        <v>43293</v>
      </c>
      <c r="B141" t="s">
        <v>497</v>
      </c>
      <c r="C141" t="s">
        <v>15</v>
      </c>
      <c r="D141" t="s">
        <v>37</v>
      </c>
      <c r="E141">
        <v>0</v>
      </c>
      <c r="F141">
        <v>1</v>
      </c>
      <c r="G141">
        <v>4</v>
      </c>
      <c r="H141">
        <v>8</v>
      </c>
    </row>
    <row r="142" spans="1:8" x14ac:dyDescent="0.25">
      <c r="A142" s="3">
        <v>43305</v>
      </c>
      <c r="B142" t="s">
        <v>463</v>
      </c>
      <c r="C142" t="s">
        <v>464</v>
      </c>
      <c r="D142" t="s">
        <v>149</v>
      </c>
      <c r="E142">
        <v>0</v>
      </c>
      <c r="F142">
        <v>2</v>
      </c>
      <c r="G142">
        <v>0</v>
      </c>
      <c r="H142">
        <v>8</v>
      </c>
    </row>
    <row r="143" spans="1:8" x14ac:dyDescent="0.25">
      <c r="A143" s="3">
        <v>43305</v>
      </c>
      <c r="B143" t="s">
        <v>463</v>
      </c>
      <c r="C143" t="s">
        <v>464</v>
      </c>
      <c r="D143" t="s">
        <v>147</v>
      </c>
      <c r="E143">
        <v>0</v>
      </c>
      <c r="F143">
        <v>3</v>
      </c>
      <c r="G143">
        <v>0</v>
      </c>
      <c r="H143">
        <v>8</v>
      </c>
    </row>
    <row r="144" spans="1:8" x14ac:dyDescent="0.25">
      <c r="A144" s="3">
        <v>43300</v>
      </c>
      <c r="B144" t="s">
        <v>458</v>
      </c>
      <c r="C144" t="s">
        <v>15</v>
      </c>
      <c r="D144" t="s">
        <v>113</v>
      </c>
      <c r="E144">
        <v>0</v>
      </c>
      <c r="F144">
        <v>5</v>
      </c>
      <c r="G144">
        <v>2</v>
      </c>
      <c r="H144">
        <v>8</v>
      </c>
    </row>
    <row r="145" spans="1:12" x14ac:dyDescent="0.25">
      <c r="A145" s="3">
        <v>43300</v>
      </c>
      <c r="B145" t="s">
        <v>458</v>
      </c>
      <c r="C145" t="s">
        <v>15</v>
      </c>
      <c r="D145" t="s">
        <v>112</v>
      </c>
      <c r="E145">
        <v>0</v>
      </c>
      <c r="F145">
        <v>0</v>
      </c>
      <c r="G145">
        <v>0</v>
      </c>
      <c r="H145">
        <v>8</v>
      </c>
    </row>
    <row r="146" spans="1:12" x14ac:dyDescent="0.25">
      <c r="A146" s="3">
        <v>43300</v>
      </c>
      <c r="B146" t="s">
        <v>458</v>
      </c>
      <c r="C146" t="s">
        <v>15</v>
      </c>
      <c r="D146" t="s">
        <v>106</v>
      </c>
      <c r="E146">
        <v>0</v>
      </c>
      <c r="F146">
        <v>1</v>
      </c>
      <c r="G146">
        <v>0</v>
      </c>
      <c r="H146">
        <v>8</v>
      </c>
    </row>
    <row r="147" spans="1:12" x14ac:dyDescent="0.25">
      <c r="A147" s="3">
        <v>43305</v>
      </c>
      <c r="B147" t="s">
        <v>458</v>
      </c>
      <c r="C147" t="s">
        <v>15</v>
      </c>
      <c r="D147" t="s">
        <v>41</v>
      </c>
      <c r="E147">
        <v>0</v>
      </c>
      <c r="F147">
        <v>3</v>
      </c>
      <c r="G147">
        <v>1</v>
      </c>
      <c r="H147">
        <v>8</v>
      </c>
    </row>
    <row r="148" spans="1:12" x14ac:dyDescent="0.25">
      <c r="A148" s="3">
        <v>43305</v>
      </c>
      <c r="B148" t="s">
        <v>458</v>
      </c>
      <c r="C148" t="s">
        <v>15</v>
      </c>
      <c r="D148" t="s">
        <v>42</v>
      </c>
      <c r="E148">
        <v>0</v>
      </c>
      <c r="F148">
        <v>2</v>
      </c>
      <c r="G148">
        <v>0</v>
      </c>
      <c r="H148">
        <v>8</v>
      </c>
    </row>
    <row r="149" spans="1:12" x14ac:dyDescent="0.25">
      <c r="A149" s="3">
        <v>43305</v>
      </c>
      <c r="B149" t="s">
        <v>509</v>
      </c>
      <c r="C149" t="s">
        <v>15</v>
      </c>
      <c r="D149" t="s">
        <v>39</v>
      </c>
      <c r="E149">
        <v>0</v>
      </c>
      <c r="F149">
        <v>0</v>
      </c>
      <c r="G149">
        <v>0</v>
      </c>
      <c r="H149">
        <v>8</v>
      </c>
    </row>
    <row r="150" spans="1:12" x14ac:dyDescent="0.25">
      <c r="A150" s="3">
        <v>43306</v>
      </c>
      <c r="B150" t="s">
        <v>474</v>
      </c>
      <c r="C150" t="s">
        <v>15</v>
      </c>
      <c r="D150" t="s">
        <v>133</v>
      </c>
      <c r="E150">
        <v>0</v>
      </c>
      <c r="F150">
        <v>0</v>
      </c>
      <c r="G150">
        <v>0</v>
      </c>
      <c r="H150">
        <v>8</v>
      </c>
      <c r="L150" s="7" t="s">
        <v>511</v>
      </c>
    </row>
    <row r="151" spans="1:12" x14ac:dyDescent="0.25">
      <c r="A151" s="3">
        <v>43306</v>
      </c>
      <c r="B151" t="s">
        <v>512</v>
      </c>
      <c r="C151" t="s">
        <v>15</v>
      </c>
      <c r="D151" t="s">
        <v>135</v>
      </c>
      <c r="E151">
        <v>0</v>
      </c>
      <c r="F151">
        <v>4</v>
      </c>
      <c r="G151">
        <v>0</v>
      </c>
      <c r="H151">
        <v>8</v>
      </c>
    </row>
    <row r="152" spans="1:12" x14ac:dyDescent="0.25">
      <c r="A152" s="3">
        <v>43662</v>
      </c>
      <c r="B152" t="s">
        <v>513</v>
      </c>
      <c r="C152" t="s">
        <v>15</v>
      </c>
      <c r="D152" t="s">
        <v>171</v>
      </c>
      <c r="E152">
        <v>0</v>
      </c>
      <c r="F152">
        <v>3</v>
      </c>
      <c r="G152">
        <v>0</v>
      </c>
      <c r="H152">
        <v>8</v>
      </c>
    </row>
    <row r="153" spans="1:12" x14ac:dyDescent="0.25">
      <c r="A153" s="3">
        <v>43662</v>
      </c>
      <c r="B153" t="s">
        <v>513</v>
      </c>
      <c r="C153" t="s">
        <v>15</v>
      </c>
      <c r="D153" t="s">
        <v>141</v>
      </c>
      <c r="E153">
        <v>0</v>
      </c>
      <c r="F153">
        <v>1</v>
      </c>
      <c r="G153">
        <v>0</v>
      </c>
      <c r="H153">
        <v>8</v>
      </c>
    </row>
    <row r="154" spans="1:12" x14ac:dyDescent="0.25">
      <c r="A154" s="3">
        <v>43663</v>
      </c>
      <c r="B154" t="s">
        <v>514</v>
      </c>
      <c r="C154" t="s">
        <v>515</v>
      </c>
      <c r="D154" t="s">
        <v>117</v>
      </c>
      <c r="E154">
        <v>0</v>
      </c>
      <c r="F154">
        <v>5</v>
      </c>
      <c r="G154">
        <v>1</v>
      </c>
      <c r="H154">
        <v>8</v>
      </c>
    </row>
    <row r="155" spans="1:12" x14ac:dyDescent="0.25">
      <c r="A155" s="3">
        <v>43663</v>
      </c>
      <c r="B155" t="s">
        <v>514</v>
      </c>
      <c r="C155" t="s">
        <v>515</v>
      </c>
      <c r="D155" t="s">
        <v>64</v>
      </c>
      <c r="E155">
        <v>0</v>
      </c>
      <c r="F155">
        <v>4</v>
      </c>
      <c r="G155">
        <v>0</v>
      </c>
      <c r="H155">
        <v>8</v>
      </c>
    </row>
    <row r="156" spans="1:12" x14ac:dyDescent="0.25">
      <c r="A156" s="3">
        <v>43663</v>
      </c>
      <c r="B156" t="s">
        <v>518</v>
      </c>
      <c r="C156" t="s">
        <v>515</v>
      </c>
      <c r="D156" t="s">
        <v>65</v>
      </c>
      <c r="E156">
        <v>0</v>
      </c>
      <c r="F156">
        <v>1</v>
      </c>
      <c r="G156">
        <v>0</v>
      </c>
      <c r="H156">
        <v>8</v>
      </c>
    </row>
    <row r="157" spans="1:12" x14ac:dyDescent="0.25">
      <c r="A157" t="s">
        <v>15</v>
      </c>
      <c r="B157" t="s">
        <v>513</v>
      </c>
      <c r="C157" t="s">
        <v>15</v>
      </c>
      <c r="D157" t="s">
        <v>172</v>
      </c>
      <c r="E157">
        <v>0</v>
      </c>
      <c r="F157">
        <v>2</v>
      </c>
      <c r="G157">
        <v>1</v>
      </c>
      <c r="H157">
        <v>8</v>
      </c>
    </row>
    <row r="158" spans="1:12" x14ac:dyDescent="0.25">
      <c r="A158" s="3">
        <v>43663</v>
      </c>
      <c r="B158" t="s">
        <v>518</v>
      </c>
      <c r="C158" t="s">
        <v>515</v>
      </c>
      <c r="D158" t="s">
        <v>122</v>
      </c>
      <c r="E158">
        <v>0</v>
      </c>
      <c r="F158">
        <v>3</v>
      </c>
      <c r="G158">
        <v>0</v>
      </c>
      <c r="H158">
        <v>8</v>
      </c>
    </row>
    <row r="159" spans="1:12" x14ac:dyDescent="0.25">
      <c r="A159" s="3">
        <v>43664</v>
      </c>
      <c r="B159" t="s">
        <v>518</v>
      </c>
      <c r="C159" t="s">
        <v>515</v>
      </c>
      <c r="D159" t="s">
        <v>115</v>
      </c>
      <c r="E159">
        <v>0</v>
      </c>
      <c r="F159">
        <v>4</v>
      </c>
      <c r="G159">
        <v>1</v>
      </c>
      <c r="H159">
        <v>8</v>
      </c>
    </row>
    <row r="160" spans="1:12" x14ac:dyDescent="0.25">
      <c r="A160" s="3">
        <v>43663</v>
      </c>
      <c r="B160" t="s">
        <v>514</v>
      </c>
      <c r="C160" t="s">
        <v>515</v>
      </c>
      <c r="D160" t="s">
        <v>120</v>
      </c>
      <c r="E160">
        <v>0</v>
      </c>
      <c r="F160">
        <v>2</v>
      </c>
      <c r="G160">
        <v>0</v>
      </c>
      <c r="H160">
        <v>8</v>
      </c>
    </row>
    <row r="161" spans="1:8" x14ac:dyDescent="0.25">
      <c r="A161" s="3">
        <v>43663</v>
      </c>
      <c r="B161" t="s">
        <v>514</v>
      </c>
      <c r="C161" t="s">
        <v>515</v>
      </c>
      <c r="D161" t="s">
        <v>69</v>
      </c>
      <c r="E161">
        <v>0</v>
      </c>
      <c r="F161">
        <v>4</v>
      </c>
      <c r="G161">
        <v>3</v>
      </c>
      <c r="H161">
        <v>8</v>
      </c>
    </row>
    <row r="162" spans="1:8" x14ac:dyDescent="0.25">
      <c r="A162" s="3">
        <v>43662</v>
      </c>
      <c r="B162" t="s">
        <v>522</v>
      </c>
      <c r="C162" t="s">
        <v>15</v>
      </c>
      <c r="D162" t="s">
        <v>107</v>
      </c>
      <c r="E162">
        <v>0</v>
      </c>
      <c r="F162">
        <v>0</v>
      </c>
      <c r="G162">
        <v>0</v>
      </c>
      <c r="H162">
        <v>8</v>
      </c>
    </row>
    <row r="163" spans="1:8" x14ac:dyDescent="0.25">
      <c r="A163" s="3">
        <v>43662</v>
      </c>
      <c r="B163" t="s">
        <v>513</v>
      </c>
      <c r="C163" t="s">
        <v>15</v>
      </c>
      <c r="D163" t="s">
        <v>109</v>
      </c>
      <c r="E163">
        <v>0</v>
      </c>
      <c r="F163">
        <v>2</v>
      </c>
      <c r="G163">
        <v>0</v>
      </c>
      <c r="H163">
        <v>8</v>
      </c>
    </row>
    <row r="164" spans="1:8" x14ac:dyDescent="0.25">
      <c r="A164" s="3">
        <v>43662</v>
      </c>
      <c r="B164" t="s">
        <v>513</v>
      </c>
      <c r="C164" t="s">
        <v>15</v>
      </c>
      <c r="D164" t="s">
        <v>111</v>
      </c>
      <c r="E164">
        <v>0</v>
      </c>
      <c r="F164">
        <v>3</v>
      </c>
      <c r="G164">
        <v>0</v>
      </c>
      <c r="H164">
        <v>8</v>
      </c>
    </row>
    <row r="165" spans="1:8" x14ac:dyDescent="0.25">
      <c r="A165" s="3">
        <v>43662</v>
      </c>
      <c r="B165" t="s">
        <v>513</v>
      </c>
      <c r="C165" t="s">
        <v>15</v>
      </c>
      <c r="D165" t="s">
        <v>170</v>
      </c>
      <c r="E165">
        <v>0</v>
      </c>
      <c r="F165">
        <v>3</v>
      </c>
      <c r="G165">
        <v>0</v>
      </c>
      <c r="H165">
        <v>8</v>
      </c>
    </row>
    <row r="166" spans="1:8" x14ac:dyDescent="0.25">
      <c r="A166" s="3">
        <v>43664</v>
      </c>
      <c r="B166" t="s">
        <v>524</v>
      </c>
      <c r="C166" t="s">
        <v>15</v>
      </c>
      <c r="D166" t="s">
        <v>155</v>
      </c>
      <c r="E166">
        <v>0</v>
      </c>
      <c r="F166">
        <v>1</v>
      </c>
      <c r="G166">
        <v>0</v>
      </c>
      <c r="H166">
        <v>8</v>
      </c>
    </row>
    <row r="167" spans="1:8" x14ac:dyDescent="0.25">
      <c r="A167" s="3">
        <v>43663</v>
      </c>
      <c r="B167" t="s">
        <v>524</v>
      </c>
      <c r="C167" t="s">
        <v>15</v>
      </c>
      <c r="D167" t="s">
        <v>172</v>
      </c>
      <c r="E167">
        <v>0</v>
      </c>
      <c r="F167">
        <v>0</v>
      </c>
      <c r="G167">
        <v>0</v>
      </c>
      <c r="H167">
        <v>8</v>
      </c>
    </row>
    <row r="168" spans="1:8" x14ac:dyDescent="0.25">
      <c r="A168" s="3">
        <v>43663</v>
      </c>
      <c r="B168" t="s">
        <v>524</v>
      </c>
      <c r="C168" t="s">
        <v>15</v>
      </c>
      <c r="D168" t="s">
        <v>85</v>
      </c>
      <c r="E168">
        <v>0</v>
      </c>
      <c r="F168">
        <v>2</v>
      </c>
      <c r="G168">
        <v>0</v>
      </c>
      <c r="H168">
        <v>8</v>
      </c>
    </row>
    <row r="169" spans="1:8" x14ac:dyDescent="0.25">
      <c r="A169" s="3">
        <v>43663</v>
      </c>
      <c r="B169" t="s">
        <v>524</v>
      </c>
      <c r="C169" t="s">
        <v>15</v>
      </c>
      <c r="D169" t="s">
        <v>82</v>
      </c>
      <c r="E169">
        <v>0</v>
      </c>
      <c r="F169">
        <v>3</v>
      </c>
      <c r="G169">
        <v>0</v>
      </c>
      <c r="H169">
        <v>8</v>
      </c>
    </row>
    <row r="170" spans="1:8" x14ac:dyDescent="0.25">
      <c r="A170" s="3">
        <v>43663</v>
      </c>
      <c r="B170" t="s">
        <v>524</v>
      </c>
      <c r="C170" t="s">
        <v>15</v>
      </c>
      <c r="D170" t="s">
        <v>78</v>
      </c>
      <c r="E170">
        <v>0</v>
      </c>
      <c r="F170">
        <v>1</v>
      </c>
      <c r="G170">
        <v>0</v>
      </c>
      <c r="H170">
        <v>8</v>
      </c>
    </row>
    <row r="171" spans="1:8" x14ac:dyDescent="0.25">
      <c r="A171" s="3">
        <v>43663</v>
      </c>
      <c r="B171" t="s">
        <v>524</v>
      </c>
      <c r="C171" t="s">
        <v>15</v>
      </c>
      <c r="D171" t="s">
        <v>76</v>
      </c>
      <c r="E171">
        <v>0</v>
      </c>
      <c r="F171">
        <v>0</v>
      </c>
      <c r="G171">
        <v>0</v>
      </c>
      <c r="H171">
        <v>8</v>
      </c>
    </row>
    <row r="172" spans="1:8" x14ac:dyDescent="0.25">
      <c r="A172" s="3">
        <v>43663</v>
      </c>
      <c r="B172" t="s">
        <v>524</v>
      </c>
      <c r="C172" t="s">
        <v>15</v>
      </c>
      <c r="D172" t="s">
        <v>83</v>
      </c>
      <c r="E172">
        <v>0</v>
      </c>
      <c r="F172">
        <v>0</v>
      </c>
      <c r="G172">
        <v>0</v>
      </c>
      <c r="H172">
        <v>8</v>
      </c>
    </row>
    <row r="173" spans="1:8" x14ac:dyDescent="0.25">
      <c r="A173" s="3">
        <v>43663</v>
      </c>
      <c r="B173" t="s">
        <v>524</v>
      </c>
      <c r="C173" t="s">
        <v>15</v>
      </c>
      <c r="D173" t="s">
        <v>84</v>
      </c>
      <c r="E173">
        <v>0</v>
      </c>
      <c r="F173">
        <v>0</v>
      </c>
      <c r="G173">
        <v>0</v>
      </c>
      <c r="H173">
        <v>8</v>
      </c>
    </row>
    <row r="174" spans="1:8" x14ac:dyDescent="0.25">
      <c r="A174" s="3">
        <v>43662</v>
      </c>
      <c r="B174" t="s">
        <v>528</v>
      </c>
      <c r="C174" t="s">
        <v>15</v>
      </c>
      <c r="D174" t="s">
        <v>75</v>
      </c>
      <c r="E174">
        <v>0</v>
      </c>
      <c r="F174">
        <v>0</v>
      </c>
      <c r="G174">
        <v>0</v>
      </c>
      <c r="H174">
        <v>8</v>
      </c>
    </row>
    <row r="175" spans="1:8" x14ac:dyDescent="0.25">
      <c r="A175" s="3">
        <v>43661</v>
      </c>
      <c r="B175" t="s">
        <v>529</v>
      </c>
      <c r="C175" t="s">
        <v>15</v>
      </c>
      <c r="D175" t="s">
        <v>133</v>
      </c>
      <c r="E175">
        <v>0</v>
      </c>
      <c r="F175">
        <v>0</v>
      </c>
      <c r="G175">
        <v>0</v>
      </c>
      <c r="H175">
        <v>8</v>
      </c>
    </row>
    <row r="176" spans="1:8" x14ac:dyDescent="0.25">
      <c r="A176" s="3">
        <v>43661</v>
      </c>
      <c r="B176" t="s">
        <v>529</v>
      </c>
      <c r="C176" t="s">
        <v>15</v>
      </c>
      <c r="D176" t="s">
        <v>135</v>
      </c>
      <c r="E176">
        <v>0</v>
      </c>
      <c r="F176">
        <v>0</v>
      </c>
      <c r="G176">
        <v>0</v>
      </c>
      <c r="H176">
        <v>8</v>
      </c>
    </row>
    <row r="177" spans="1:8" x14ac:dyDescent="0.25">
      <c r="A177" s="3">
        <v>43662</v>
      </c>
      <c r="B177" t="s">
        <v>528</v>
      </c>
      <c r="C177" t="s">
        <v>15</v>
      </c>
      <c r="D177" t="s">
        <v>435</v>
      </c>
      <c r="E177">
        <v>0</v>
      </c>
      <c r="F177">
        <v>0</v>
      </c>
      <c r="G177">
        <v>0</v>
      </c>
      <c r="H177">
        <v>8</v>
      </c>
    </row>
    <row r="178" spans="1:8" x14ac:dyDescent="0.25">
      <c r="A178" s="3">
        <v>43662</v>
      </c>
      <c r="B178" t="s">
        <v>528</v>
      </c>
      <c r="C178" t="s">
        <v>15</v>
      </c>
      <c r="D178" t="s">
        <v>72</v>
      </c>
      <c r="E178">
        <v>0</v>
      </c>
      <c r="F178">
        <v>0</v>
      </c>
      <c r="G178">
        <v>0</v>
      </c>
      <c r="H178">
        <v>8</v>
      </c>
    </row>
    <row r="179" spans="1:8" x14ac:dyDescent="0.25">
      <c r="A179" s="3">
        <v>43662</v>
      </c>
      <c r="B179" t="s">
        <v>528</v>
      </c>
      <c r="C179" t="s">
        <v>15</v>
      </c>
      <c r="D179" t="s">
        <v>91</v>
      </c>
      <c r="E179">
        <v>0</v>
      </c>
      <c r="F179">
        <v>0</v>
      </c>
      <c r="G179">
        <v>0</v>
      </c>
      <c r="H179">
        <v>8</v>
      </c>
    </row>
    <row r="180" spans="1:8" x14ac:dyDescent="0.25">
      <c r="A180" s="3">
        <v>43662</v>
      </c>
      <c r="B180" t="s">
        <v>528</v>
      </c>
      <c r="C180" t="s">
        <v>15</v>
      </c>
      <c r="D180" t="s">
        <v>69</v>
      </c>
      <c r="E180">
        <v>0</v>
      </c>
      <c r="F180">
        <v>2</v>
      </c>
      <c r="G180">
        <v>0</v>
      </c>
      <c r="H180">
        <v>8</v>
      </c>
    </row>
    <row r="181" spans="1:8" x14ac:dyDescent="0.25">
      <c r="A181" s="3">
        <v>43662</v>
      </c>
      <c r="B181" t="s">
        <v>528</v>
      </c>
      <c r="C181" t="s">
        <v>15</v>
      </c>
      <c r="D181" t="s">
        <v>68</v>
      </c>
      <c r="E181">
        <v>0</v>
      </c>
      <c r="F181">
        <v>2</v>
      </c>
      <c r="G181">
        <v>0</v>
      </c>
      <c r="H181">
        <v>8</v>
      </c>
    </row>
    <row r="182" spans="1:8" x14ac:dyDescent="0.25">
      <c r="A182" s="3">
        <v>43662</v>
      </c>
      <c r="B182" t="s">
        <v>528</v>
      </c>
      <c r="C182" t="s">
        <v>15</v>
      </c>
      <c r="D182" t="s">
        <v>67</v>
      </c>
      <c r="E182">
        <v>0</v>
      </c>
      <c r="F182">
        <v>0</v>
      </c>
      <c r="G182">
        <v>0</v>
      </c>
      <c r="H182">
        <v>8</v>
      </c>
    </row>
    <row r="183" spans="1:8" x14ac:dyDescent="0.25">
      <c r="A183" s="3">
        <v>43664</v>
      </c>
      <c r="B183" t="s">
        <v>524</v>
      </c>
      <c r="C183" t="s">
        <v>15</v>
      </c>
      <c r="D183" t="s">
        <v>152</v>
      </c>
      <c r="E183">
        <v>0</v>
      </c>
      <c r="F183">
        <v>0</v>
      </c>
      <c r="G183">
        <v>1</v>
      </c>
      <c r="H183">
        <v>8</v>
      </c>
    </row>
    <row r="184" spans="1:8" x14ac:dyDescent="0.25">
      <c r="A184" s="3">
        <v>43664</v>
      </c>
      <c r="B184" t="s">
        <v>524</v>
      </c>
      <c r="C184" t="s">
        <v>15</v>
      </c>
      <c r="D184" t="s">
        <v>125</v>
      </c>
      <c r="E184">
        <v>0</v>
      </c>
      <c r="F184">
        <v>4</v>
      </c>
      <c r="G184">
        <v>0</v>
      </c>
      <c r="H184">
        <v>8</v>
      </c>
    </row>
    <row r="185" spans="1:8" x14ac:dyDescent="0.25">
      <c r="A185" s="3">
        <v>43664</v>
      </c>
      <c r="B185" t="s">
        <v>537</v>
      </c>
      <c r="C185" t="s">
        <v>515</v>
      </c>
      <c r="D185" t="s">
        <v>142</v>
      </c>
      <c r="E185">
        <v>0</v>
      </c>
      <c r="F185">
        <v>2</v>
      </c>
      <c r="G185">
        <v>1</v>
      </c>
      <c r="H185">
        <v>8</v>
      </c>
    </row>
    <row r="186" spans="1:8" x14ac:dyDescent="0.25">
      <c r="A186" s="3">
        <v>43664</v>
      </c>
      <c r="B186" t="s">
        <v>537</v>
      </c>
      <c r="C186" t="s">
        <v>515</v>
      </c>
      <c r="D186" t="s">
        <v>145</v>
      </c>
      <c r="E186">
        <v>0</v>
      </c>
      <c r="F186">
        <v>2</v>
      </c>
      <c r="G186">
        <v>1</v>
      </c>
      <c r="H186">
        <v>8</v>
      </c>
    </row>
    <row r="187" spans="1:8" x14ac:dyDescent="0.25">
      <c r="A187" s="3">
        <v>43664</v>
      </c>
      <c r="B187" t="s">
        <v>514</v>
      </c>
      <c r="C187" t="s">
        <v>515</v>
      </c>
      <c r="D187" t="s">
        <v>138</v>
      </c>
      <c r="E187">
        <v>0</v>
      </c>
      <c r="F187">
        <v>4</v>
      </c>
      <c r="G187">
        <v>1</v>
      </c>
      <c r="H187">
        <v>8</v>
      </c>
    </row>
    <row r="188" spans="1:8" x14ac:dyDescent="0.25">
      <c r="A188" s="3">
        <v>43664</v>
      </c>
      <c r="B188" t="s">
        <v>539</v>
      </c>
      <c r="C188" t="s">
        <v>515</v>
      </c>
      <c r="D188" t="s">
        <v>140</v>
      </c>
      <c r="E188">
        <v>0</v>
      </c>
      <c r="F188">
        <v>0</v>
      </c>
      <c r="G188">
        <v>0</v>
      </c>
      <c r="H188">
        <v>8</v>
      </c>
    </row>
    <row r="189" spans="1:8" x14ac:dyDescent="0.25">
      <c r="A189" s="3">
        <v>43664</v>
      </c>
      <c r="B189" t="s">
        <v>539</v>
      </c>
      <c r="C189" t="s">
        <v>515</v>
      </c>
      <c r="D189" t="s">
        <v>146</v>
      </c>
      <c r="E189">
        <v>0</v>
      </c>
      <c r="F189">
        <v>3</v>
      </c>
      <c r="G189">
        <v>2</v>
      </c>
      <c r="H189">
        <v>8</v>
      </c>
    </row>
    <row r="190" spans="1:8" x14ac:dyDescent="0.25">
      <c r="A190" s="3">
        <v>43664</v>
      </c>
      <c r="B190" t="s">
        <v>542</v>
      </c>
      <c r="C190" t="s">
        <v>542</v>
      </c>
      <c r="D190" t="s">
        <v>52</v>
      </c>
      <c r="E190">
        <v>0</v>
      </c>
      <c r="F190">
        <v>0</v>
      </c>
      <c r="G190">
        <v>0</v>
      </c>
      <c r="H190">
        <v>8</v>
      </c>
    </row>
    <row r="191" spans="1:8" x14ac:dyDescent="0.25">
      <c r="A191" s="3">
        <v>43664</v>
      </c>
      <c r="B191" t="s">
        <v>542</v>
      </c>
      <c r="C191" t="s">
        <v>542</v>
      </c>
      <c r="D191" t="s">
        <v>55</v>
      </c>
      <c r="E191">
        <v>0</v>
      </c>
      <c r="F191">
        <v>0</v>
      </c>
      <c r="G191">
        <v>0</v>
      </c>
      <c r="H191">
        <v>8</v>
      </c>
    </row>
    <row r="192" spans="1:8" x14ac:dyDescent="0.25">
      <c r="A192" s="3">
        <v>43664</v>
      </c>
      <c r="B192" t="s">
        <v>542</v>
      </c>
      <c r="C192" t="s">
        <v>542</v>
      </c>
      <c r="D192" t="s">
        <v>60</v>
      </c>
      <c r="E192">
        <v>0</v>
      </c>
      <c r="F192">
        <v>1</v>
      </c>
      <c r="G192">
        <v>0</v>
      </c>
      <c r="H192">
        <v>8</v>
      </c>
    </row>
    <row r="193" spans="1:9" x14ac:dyDescent="0.25">
      <c r="A193" s="3">
        <v>43664</v>
      </c>
      <c r="B193" t="s">
        <v>542</v>
      </c>
      <c r="C193" t="s">
        <v>542</v>
      </c>
      <c r="D193" t="s">
        <v>137</v>
      </c>
      <c r="E193">
        <v>0</v>
      </c>
      <c r="F193">
        <v>4</v>
      </c>
      <c r="G193">
        <v>2</v>
      </c>
      <c r="H193">
        <v>8</v>
      </c>
    </row>
    <row r="194" spans="1:9" x14ac:dyDescent="0.25">
      <c r="A194" s="3">
        <v>43664</v>
      </c>
      <c r="B194" t="s">
        <v>542</v>
      </c>
      <c r="C194" t="s">
        <v>542</v>
      </c>
      <c r="D194" t="s">
        <v>51</v>
      </c>
      <c r="E194">
        <v>0</v>
      </c>
      <c r="F194">
        <v>4</v>
      </c>
      <c r="G194">
        <v>1</v>
      </c>
      <c r="H194">
        <v>8</v>
      </c>
    </row>
    <row r="195" spans="1:9" x14ac:dyDescent="0.25">
      <c r="A195" s="3">
        <v>43664</v>
      </c>
      <c r="B195" t="s">
        <v>542</v>
      </c>
      <c r="C195" t="s">
        <v>542</v>
      </c>
      <c r="D195" t="s">
        <v>49</v>
      </c>
      <c r="E195">
        <v>0</v>
      </c>
      <c r="F195">
        <v>1</v>
      </c>
      <c r="G195">
        <v>1</v>
      </c>
      <c r="H195">
        <v>8</v>
      </c>
    </row>
    <row r="196" spans="1:9" x14ac:dyDescent="0.25">
      <c r="A196" s="3">
        <v>43664</v>
      </c>
      <c r="B196" t="s">
        <v>542</v>
      </c>
      <c r="C196" t="s">
        <v>542</v>
      </c>
      <c r="D196" t="s">
        <v>62</v>
      </c>
      <c r="E196">
        <v>0</v>
      </c>
      <c r="F196">
        <v>1</v>
      </c>
      <c r="G196">
        <v>0</v>
      </c>
      <c r="H196">
        <v>8</v>
      </c>
    </row>
    <row r="197" spans="1:9" x14ac:dyDescent="0.25">
      <c r="A197" s="3">
        <v>43663</v>
      </c>
      <c r="B197" t="s">
        <v>542</v>
      </c>
      <c r="C197" t="s">
        <v>542</v>
      </c>
      <c r="D197" s="16" t="s">
        <v>149</v>
      </c>
      <c r="E197">
        <v>0</v>
      </c>
      <c r="F197">
        <v>2</v>
      </c>
      <c r="G197">
        <v>3</v>
      </c>
      <c r="H197">
        <v>8</v>
      </c>
      <c r="I197" s="7" t="s">
        <v>598</v>
      </c>
    </row>
    <row r="198" spans="1:9" x14ac:dyDescent="0.25">
      <c r="A198" s="3">
        <v>43663</v>
      </c>
      <c r="B198" t="s">
        <v>542</v>
      </c>
      <c r="C198" t="s">
        <v>542</v>
      </c>
      <c r="D198" t="s">
        <v>147</v>
      </c>
      <c r="E198">
        <v>0</v>
      </c>
      <c r="F198">
        <v>4</v>
      </c>
      <c r="G198">
        <v>0</v>
      </c>
      <c r="H198">
        <v>8</v>
      </c>
      <c r="I198" s="7"/>
    </row>
    <row r="199" spans="1:9" x14ac:dyDescent="0.25">
      <c r="A199" s="3">
        <v>43663</v>
      </c>
      <c r="B199" t="s">
        <v>542</v>
      </c>
      <c r="C199" t="s">
        <v>542</v>
      </c>
      <c r="D199" t="s">
        <v>57</v>
      </c>
      <c r="E199">
        <v>0</v>
      </c>
      <c r="F199">
        <v>2</v>
      </c>
      <c r="G199">
        <v>1</v>
      </c>
      <c r="H199">
        <v>8</v>
      </c>
    </row>
    <row r="200" spans="1:9" x14ac:dyDescent="0.25">
      <c r="A200" s="3">
        <v>43663</v>
      </c>
      <c r="B200" t="s">
        <v>542</v>
      </c>
      <c r="C200" t="s">
        <v>542</v>
      </c>
      <c r="D200" t="s">
        <v>130</v>
      </c>
      <c r="E200">
        <v>0</v>
      </c>
      <c r="F200">
        <v>0</v>
      </c>
      <c r="G200">
        <v>0</v>
      </c>
      <c r="H200">
        <v>8</v>
      </c>
    </row>
    <row r="201" spans="1:9" x14ac:dyDescent="0.25">
      <c r="A201" s="3">
        <v>43663</v>
      </c>
      <c r="B201" t="s">
        <v>542</v>
      </c>
      <c r="C201" t="s">
        <v>542</v>
      </c>
      <c r="D201" t="s">
        <v>37</v>
      </c>
      <c r="E201">
        <v>0</v>
      </c>
      <c r="F201">
        <v>1</v>
      </c>
      <c r="G201">
        <v>1</v>
      </c>
      <c r="H201">
        <v>8</v>
      </c>
    </row>
    <row r="202" spans="1:9" x14ac:dyDescent="0.25">
      <c r="A202" s="3">
        <v>43663</v>
      </c>
      <c r="B202" t="s">
        <v>542</v>
      </c>
      <c r="C202" t="s">
        <v>542</v>
      </c>
      <c r="D202" t="s">
        <v>31</v>
      </c>
      <c r="E202">
        <v>0</v>
      </c>
      <c r="F202">
        <v>2</v>
      </c>
      <c r="G202">
        <v>0</v>
      </c>
      <c r="H202">
        <v>8</v>
      </c>
    </row>
    <row r="203" spans="1:9" x14ac:dyDescent="0.25">
      <c r="A203" s="3">
        <v>43663</v>
      </c>
      <c r="B203" t="s">
        <v>542</v>
      </c>
      <c r="C203" t="s">
        <v>542</v>
      </c>
      <c r="D203" t="s">
        <v>8</v>
      </c>
      <c r="E203">
        <v>0</v>
      </c>
      <c r="F203">
        <v>0</v>
      </c>
      <c r="G203">
        <v>0</v>
      </c>
      <c r="H203">
        <v>8</v>
      </c>
    </row>
    <row r="204" spans="1:9" x14ac:dyDescent="0.25">
      <c r="A204" s="3">
        <v>43662</v>
      </c>
      <c r="B204" t="s">
        <v>542</v>
      </c>
      <c r="C204" t="s">
        <v>542</v>
      </c>
      <c r="D204" t="s">
        <v>113</v>
      </c>
      <c r="E204">
        <v>0</v>
      </c>
      <c r="F204">
        <v>4</v>
      </c>
      <c r="G204">
        <v>1</v>
      </c>
      <c r="H204">
        <v>8</v>
      </c>
    </row>
    <row r="205" spans="1:9" x14ac:dyDescent="0.25">
      <c r="A205" s="3">
        <v>43662</v>
      </c>
      <c r="B205" t="s">
        <v>542</v>
      </c>
      <c r="C205" t="s">
        <v>542</v>
      </c>
      <c r="D205" t="s">
        <v>106</v>
      </c>
      <c r="E205">
        <v>0</v>
      </c>
      <c r="F205">
        <v>1</v>
      </c>
      <c r="G205">
        <v>0</v>
      </c>
      <c r="H205">
        <v>8</v>
      </c>
    </row>
    <row r="206" spans="1:9" x14ac:dyDescent="0.25">
      <c r="A206" s="3">
        <v>43662</v>
      </c>
      <c r="B206" t="s">
        <v>542</v>
      </c>
      <c r="C206" t="s">
        <v>542</v>
      </c>
      <c r="D206" t="s">
        <v>112</v>
      </c>
      <c r="E206">
        <v>0</v>
      </c>
      <c r="F206">
        <v>0</v>
      </c>
      <c r="G206">
        <v>0</v>
      </c>
      <c r="H206">
        <v>8</v>
      </c>
    </row>
    <row r="207" spans="1:9" x14ac:dyDescent="0.25">
      <c r="A207" s="3">
        <v>43662</v>
      </c>
      <c r="B207" t="s">
        <v>542</v>
      </c>
      <c r="C207" t="s">
        <v>548</v>
      </c>
      <c r="D207" t="s">
        <v>42</v>
      </c>
      <c r="E207">
        <v>0</v>
      </c>
      <c r="F207">
        <v>3</v>
      </c>
      <c r="G207">
        <v>0</v>
      </c>
      <c r="H207">
        <v>8</v>
      </c>
    </row>
    <row r="208" spans="1:9" x14ac:dyDescent="0.25">
      <c r="A208" s="3">
        <v>43662</v>
      </c>
      <c r="B208" t="s">
        <v>542</v>
      </c>
      <c r="C208" t="s">
        <v>548</v>
      </c>
      <c r="D208" t="s">
        <v>39</v>
      </c>
      <c r="E208">
        <v>0</v>
      </c>
      <c r="F208">
        <v>0</v>
      </c>
      <c r="G208">
        <v>0</v>
      </c>
      <c r="H208">
        <v>8</v>
      </c>
    </row>
    <row r="209" spans="1:8" x14ac:dyDescent="0.25">
      <c r="A209" s="3">
        <v>43662</v>
      </c>
      <c r="B209" t="s">
        <v>542</v>
      </c>
      <c r="C209" t="s">
        <v>548</v>
      </c>
      <c r="D209" t="s">
        <v>41</v>
      </c>
      <c r="E209">
        <v>0</v>
      </c>
      <c r="F209">
        <v>2</v>
      </c>
      <c r="G209">
        <v>1</v>
      </c>
      <c r="H209">
        <v>8</v>
      </c>
    </row>
    <row r="210" spans="1:8" x14ac:dyDescent="0.25">
      <c r="A210" s="3">
        <v>43662</v>
      </c>
      <c r="B210" t="s">
        <v>542</v>
      </c>
      <c r="C210" t="s">
        <v>548</v>
      </c>
      <c r="D210" t="s">
        <v>58</v>
      </c>
      <c r="E210">
        <v>0</v>
      </c>
      <c r="F210">
        <v>2</v>
      </c>
      <c r="G210">
        <v>1</v>
      </c>
      <c r="H210">
        <v>8</v>
      </c>
    </row>
    <row r="211" spans="1:8" x14ac:dyDescent="0.25">
      <c r="A211" s="3">
        <v>43662</v>
      </c>
      <c r="B211" t="s">
        <v>542</v>
      </c>
      <c r="C211" t="s">
        <v>548</v>
      </c>
      <c r="D211" t="s">
        <v>136</v>
      </c>
      <c r="E211">
        <v>0</v>
      </c>
      <c r="F211">
        <v>3</v>
      </c>
      <c r="G211">
        <v>1</v>
      </c>
      <c r="H211">
        <v>8</v>
      </c>
    </row>
    <row r="212" spans="1:8" x14ac:dyDescent="0.25">
      <c r="A212" s="3">
        <v>43661</v>
      </c>
      <c r="B212" t="s">
        <v>542</v>
      </c>
      <c r="C212" t="s">
        <v>548</v>
      </c>
      <c r="D212" t="s">
        <v>132</v>
      </c>
      <c r="E212">
        <v>0</v>
      </c>
      <c r="F212">
        <v>0</v>
      </c>
      <c r="G212">
        <v>8</v>
      </c>
      <c r="H212">
        <v>8</v>
      </c>
    </row>
    <row r="213" spans="1:8" x14ac:dyDescent="0.25">
      <c r="A213" s="3">
        <v>44392</v>
      </c>
      <c r="B213" t="s">
        <v>550</v>
      </c>
      <c r="C213" t="s">
        <v>551</v>
      </c>
      <c r="D213" t="s">
        <v>136</v>
      </c>
      <c r="E213">
        <v>0</v>
      </c>
      <c r="F213">
        <v>0</v>
      </c>
      <c r="G213">
        <v>0</v>
      </c>
      <c r="H213">
        <v>8</v>
      </c>
    </row>
    <row r="214" spans="1:8" x14ac:dyDescent="0.25">
      <c r="A214" s="3">
        <v>44392</v>
      </c>
      <c r="B214" t="s">
        <v>552</v>
      </c>
      <c r="C214" t="s">
        <v>553</v>
      </c>
      <c r="D214" t="s">
        <v>107</v>
      </c>
      <c r="E214">
        <v>0</v>
      </c>
      <c r="F214">
        <v>0</v>
      </c>
      <c r="G214">
        <v>0</v>
      </c>
      <c r="H214">
        <v>8</v>
      </c>
    </row>
    <row r="215" spans="1:8" x14ac:dyDescent="0.25">
      <c r="A215" s="3">
        <v>44392</v>
      </c>
      <c r="B215" t="s">
        <v>552</v>
      </c>
      <c r="C215" t="s">
        <v>553</v>
      </c>
      <c r="D215" t="s">
        <v>141</v>
      </c>
      <c r="E215">
        <v>0</v>
      </c>
      <c r="F215">
        <v>1</v>
      </c>
      <c r="G215">
        <v>0</v>
      </c>
      <c r="H215">
        <v>8</v>
      </c>
    </row>
    <row r="216" spans="1:8" x14ac:dyDescent="0.25">
      <c r="A216" s="3">
        <v>44391</v>
      </c>
      <c r="B216" t="s">
        <v>554</v>
      </c>
      <c r="C216" t="s">
        <v>553</v>
      </c>
      <c r="D216" t="s">
        <v>65</v>
      </c>
      <c r="E216">
        <v>0</v>
      </c>
      <c r="F216">
        <v>0</v>
      </c>
      <c r="G216">
        <v>0</v>
      </c>
      <c r="H216">
        <v>8</v>
      </c>
    </row>
    <row r="217" spans="1:8" x14ac:dyDescent="0.25">
      <c r="A217" s="3">
        <v>44391</v>
      </c>
      <c r="B217" t="s">
        <v>554</v>
      </c>
      <c r="C217" t="s">
        <v>553</v>
      </c>
      <c r="D217" t="s">
        <v>65</v>
      </c>
      <c r="E217">
        <v>0</v>
      </c>
      <c r="F217">
        <v>0</v>
      </c>
      <c r="G217">
        <v>0</v>
      </c>
      <c r="H217">
        <v>8</v>
      </c>
    </row>
    <row r="218" spans="1:8" x14ac:dyDescent="0.25">
      <c r="A218" s="3">
        <v>44391</v>
      </c>
      <c r="B218" t="s">
        <v>554</v>
      </c>
      <c r="C218" t="s">
        <v>553</v>
      </c>
      <c r="D218" t="s">
        <v>55</v>
      </c>
      <c r="E218">
        <v>0</v>
      </c>
      <c r="F218">
        <v>0</v>
      </c>
      <c r="G218">
        <v>0</v>
      </c>
      <c r="H218">
        <v>8</v>
      </c>
    </row>
    <row r="219" spans="1:8" x14ac:dyDescent="0.25">
      <c r="A219" s="3">
        <v>44391</v>
      </c>
      <c r="B219" t="s">
        <v>554</v>
      </c>
      <c r="C219" t="s">
        <v>553</v>
      </c>
      <c r="D219" t="s">
        <v>64</v>
      </c>
      <c r="E219">
        <v>0</v>
      </c>
      <c r="F219">
        <v>0</v>
      </c>
      <c r="G219">
        <v>0</v>
      </c>
      <c r="H219">
        <v>8</v>
      </c>
    </row>
    <row r="220" spans="1:8" x14ac:dyDescent="0.25">
      <c r="A220" s="3">
        <v>44391</v>
      </c>
      <c r="B220" t="s">
        <v>554</v>
      </c>
      <c r="C220" t="s">
        <v>553</v>
      </c>
      <c r="D220" t="s">
        <v>52</v>
      </c>
      <c r="E220">
        <v>0</v>
      </c>
      <c r="F220">
        <v>0</v>
      </c>
      <c r="G220">
        <v>0</v>
      </c>
      <c r="H220">
        <v>8</v>
      </c>
    </row>
    <row r="221" spans="1:8" x14ac:dyDescent="0.25">
      <c r="A221" s="3">
        <v>44391</v>
      </c>
      <c r="B221" t="s">
        <v>554</v>
      </c>
      <c r="C221" t="s">
        <v>553</v>
      </c>
      <c r="D221" t="s">
        <v>60</v>
      </c>
      <c r="E221">
        <v>0</v>
      </c>
      <c r="F221">
        <v>2</v>
      </c>
      <c r="G221">
        <v>0</v>
      </c>
      <c r="H221">
        <v>8</v>
      </c>
    </row>
    <row r="222" spans="1:8" x14ac:dyDescent="0.25">
      <c r="A222" s="3">
        <v>44391</v>
      </c>
      <c r="B222" t="s">
        <v>554</v>
      </c>
      <c r="C222" t="s">
        <v>553</v>
      </c>
      <c r="D222" t="s">
        <v>62</v>
      </c>
      <c r="E222">
        <v>0</v>
      </c>
      <c r="F222">
        <v>0</v>
      </c>
      <c r="G222">
        <v>0</v>
      </c>
      <c r="H222">
        <v>8</v>
      </c>
    </row>
    <row r="223" spans="1:8" x14ac:dyDescent="0.25">
      <c r="A223" s="3">
        <v>44393</v>
      </c>
      <c r="B223" t="s">
        <v>554</v>
      </c>
      <c r="C223" t="s">
        <v>553</v>
      </c>
      <c r="D223" t="s">
        <v>51</v>
      </c>
      <c r="E223">
        <v>4</v>
      </c>
      <c r="F223">
        <v>0</v>
      </c>
      <c r="G223">
        <v>0</v>
      </c>
      <c r="H223">
        <v>8</v>
      </c>
    </row>
    <row r="224" spans="1:8" x14ac:dyDescent="0.25">
      <c r="A224" s="3">
        <v>44392</v>
      </c>
      <c r="B224" t="s">
        <v>554</v>
      </c>
      <c r="C224" t="s">
        <v>553</v>
      </c>
      <c r="D224" t="s">
        <v>109</v>
      </c>
      <c r="E224">
        <v>0</v>
      </c>
      <c r="F224">
        <v>3</v>
      </c>
      <c r="G224">
        <v>1</v>
      </c>
      <c r="H224">
        <v>8</v>
      </c>
    </row>
    <row r="225" spans="1:8" x14ac:dyDescent="0.25">
      <c r="A225" s="3">
        <v>44391</v>
      </c>
      <c r="B225" t="s">
        <v>554</v>
      </c>
      <c r="C225" t="s">
        <v>553</v>
      </c>
      <c r="D225" t="s">
        <v>57</v>
      </c>
      <c r="E225">
        <v>0</v>
      </c>
      <c r="F225">
        <v>0</v>
      </c>
      <c r="G225">
        <v>0</v>
      </c>
      <c r="H225">
        <v>8</v>
      </c>
    </row>
    <row r="226" spans="1:8" x14ac:dyDescent="0.25">
      <c r="A226" s="3">
        <v>44390</v>
      </c>
      <c r="B226" t="s">
        <v>552</v>
      </c>
      <c r="C226" t="s">
        <v>553</v>
      </c>
      <c r="D226" t="s">
        <v>111</v>
      </c>
      <c r="E226">
        <v>0</v>
      </c>
      <c r="F226">
        <v>2</v>
      </c>
      <c r="G226">
        <v>1</v>
      </c>
      <c r="H226">
        <v>8</v>
      </c>
    </row>
    <row r="227" spans="1:8" x14ac:dyDescent="0.25">
      <c r="A227" s="3">
        <v>44391</v>
      </c>
      <c r="B227" t="s">
        <v>557</v>
      </c>
      <c r="C227" t="s">
        <v>558</v>
      </c>
      <c r="D227" t="s">
        <v>113</v>
      </c>
      <c r="E227">
        <v>0</v>
      </c>
      <c r="F227">
        <v>3</v>
      </c>
      <c r="G227">
        <v>1</v>
      </c>
      <c r="H227">
        <v>8</v>
      </c>
    </row>
    <row r="228" spans="1:8" x14ac:dyDescent="0.25">
      <c r="A228" s="3">
        <v>44392</v>
      </c>
      <c r="B228" t="s">
        <v>550</v>
      </c>
      <c r="C228" t="s">
        <v>551</v>
      </c>
      <c r="D228" t="s">
        <v>39</v>
      </c>
      <c r="E228">
        <v>0</v>
      </c>
      <c r="F228">
        <v>0</v>
      </c>
      <c r="G228">
        <v>0</v>
      </c>
      <c r="H228">
        <v>8</v>
      </c>
    </row>
    <row r="229" spans="1:8" x14ac:dyDescent="0.25">
      <c r="A229" s="3">
        <v>44392</v>
      </c>
      <c r="B229" t="s">
        <v>550</v>
      </c>
      <c r="C229" t="s">
        <v>551</v>
      </c>
      <c r="D229" t="s">
        <v>42</v>
      </c>
      <c r="E229">
        <v>0</v>
      </c>
      <c r="F229">
        <v>1</v>
      </c>
      <c r="G229">
        <v>1</v>
      </c>
      <c r="H229">
        <v>8</v>
      </c>
    </row>
    <row r="230" spans="1:8" x14ac:dyDescent="0.25">
      <c r="A230" s="3">
        <v>44391</v>
      </c>
      <c r="B230" t="s">
        <v>557</v>
      </c>
      <c r="C230" t="s">
        <v>558</v>
      </c>
      <c r="D230" t="s">
        <v>106</v>
      </c>
      <c r="E230">
        <v>0</v>
      </c>
      <c r="F230">
        <v>0</v>
      </c>
      <c r="G230">
        <v>0</v>
      </c>
      <c r="H230">
        <v>8</v>
      </c>
    </row>
    <row r="231" spans="1:8" x14ac:dyDescent="0.25">
      <c r="A231" s="3">
        <v>44391</v>
      </c>
      <c r="B231" t="s">
        <v>557</v>
      </c>
      <c r="C231" t="s">
        <v>558</v>
      </c>
      <c r="D231" t="s">
        <v>112</v>
      </c>
      <c r="E231">
        <v>0</v>
      </c>
      <c r="F231">
        <v>0</v>
      </c>
      <c r="G231">
        <v>0</v>
      </c>
      <c r="H231">
        <v>8</v>
      </c>
    </row>
    <row r="232" spans="1:8" x14ac:dyDescent="0.25">
      <c r="A232" s="3">
        <v>44391</v>
      </c>
      <c r="B232" t="s">
        <v>557</v>
      </c>
      <c r="C232" t="s">
        <v>558</v>
      </c>
      <c r="D232" t="s">
        <v>132</v>
      </c>
      <c r="E232">
        <v>0</v>
      </c>
      <c r="F232">
        <v>0</v>
      </c>
      <c r="G232">
        <v>0</v>
      </c>
      <c r="H232">
        <v>8</v>
      </c>
    </row>
    <row r="233" spans="1:8" x14ac:dyDescent="0.25">
      <c r="A233" s="3">
        <v>44385</v>
      </c>
      <c r="B233" t="s">
        <v>560</v>
      </c>
      <c r="C233" t="s">
        <v>560</v>
      </c>
      <c r="D233" t="s">
        <v>135</v>
      </c>
      <c r="E233">
        <v>0</v>
      </c>
      <c r="F233">
        <v>0</v>
      </c>
      <c r="G233">
        <v>0</v>
      </c>
      <c r="H233">
        <v>8</v>
      </c>
    </row>
    <row r="234" spans="1:8" x14ac:dyDescent="0.25">
      <c r="A234" s="3">
        <v>44385</v>
      </c>
      <c r="B234" t="s">
        <v>560</v>
      </c>
      <c r="C234" t="s">
        <v>558</v>
      </c>
      <c r="D234" t="s">
        <v>137</v>
      </c>
      <c r="E234">
        <v>0</v>
      </c>
      <c r="F234">
        <v>0</v>
      </c>
      <c r="G234">
        <v>0</v>
      </c>
      <c r="H234">
        <v>8</v>
      </c>
    </row>
    <row r="235" spans="1:8" x14ac:dyDescent="0.25">
      <c r="A235" s="3">
        <v>44385</v>
      </c>
      <c r="B235" t="s">
        <v>560</v>
      </c>
      <c r="C235" t="s">
        <v>560</v>
      </c>
      <c r="D235" t="s">
        <v>133</v>
      </c>
      <c r="E235">
        <v>0</v>
      </c>
      <c r="F235">
        <v>0</v>
      </c>
      <c r="G235">
        <v>0</v>
      </c>
      <c r="H235">
        <v>8</v>
      </c>
    </row>
    <row r="236" spans="1:8" x14ac:dyDescent="0.25">
      <c r="A236" s="3">
        <v>44398</v>
      </c>
      <c r="B236" t="s">
        <v>550</v>
      </c>
      <c r="C236" t="s">
        <v>551</v>
      </c>
      <c r="D236" t="s">
        <v>145</v>
      </c>
      <c r="E236">
        <v>0</v>
      </c>
      <c r="F236">
        <v>3</v>
      </c>
      <c r="G236">
        <v>0</v>
      </c>
      <c r="H236">
        <v>8</v>
      </c>
    </row>
    <row r="237" spans="1:8" x14ac:dyDescent="0.25">
      <c r="A237" s="3">
        <v>44396</v>
      </c>
      <c r="B237" t="s">
        <v>550</v>
      </c>
      <c r="C237" t="s">
        <v>551</v>
      </c>
      <c r="D237" t="s">
        <v>149</v>
      </c>
      <c r="E237">
        <v>3</v>
      </c>
      <c r="F237">
        <v>1</v>
      </c>
      <c r="G237">
        <v>0</v>
      </c>
      <c r="H237">
        <v>8</v>
      </c>
    </row>
    <row r="238" spans="1:8" x14ac:dyDescent="0.25">
      <c r="A238" s="3">
        <v>44396</v>
      </c>
      <c r="B238" t="s">
        <v>550</v>
      </c>
      <c r="C238" t="s">
        <v>551</v>
      </c>
      <c r="D238" t="s">
        <v>49</v>
      </c>
      <c r="E238">
        <v>3</v>
      </c>
      <c r="F238">
        <v>1</v>
      </c>
      <c r="G238">
        <v>0</v>
      </c>
      <c r="H238">
        <v>8</v>
      </c>
    </row>
    <row r="239" spans="1:8" x14ac:dyDescent="0.25">
      <c r="A239" s="3">
        <v>44396</v>
      </c>
      <c r="B239" t="s">
        <v>550</v>
      </c>
      <c r="C239" t="s">
        <v>551</v>
      </c>
      <c r="D239" t="s">
        <v>147</v>
      </c>
      <c r="E239">
        <v>2</v>
      </c>
      <c r="F239">
        <v>0</v>
      </c>
      <c r="G239">
        <v>0</v>
      </c>
      <c r="H239">
        <v>8</v>
      </c>
    </row>
    <row r="240" spans="1:8" x14ac:dyDescent="0.25">
      <c r="A240" s="3">
        <v>44396</v>
      </c>
      <c r="B240" t="s">
        <v>552</v>
      </c>
      <c r="C240" t="s">
        <v>553</v>
      </c>
      <c r="D240" t="s">
        <v>37</v>
      </c>
      <c r="E240">
        <v>0</v>
      </c>
      <c r="F240">
        <v>2</v>
      </c>
      <c r="G240">
        <v>1</v>
      </c>
      <c r="H240">
        <v>8</v>
      </c>
    </row>
    <row r="241" spans="1:8" x14ac:dyDescent="0.25">
      <c r="A241" s="3">
        <v>44396</v>
      </c>
      <c r="B241" t="s">
        <v>550</v>
      </c>
      <c r="C241" t="s">
        <v>551</v>
      </c>
      <c r="D241" t="s">
        <v>8</v>
      </c>
      <c r="E241">
        <v>0</v>
      </c>
      <c r="F241">
        <v>0</v>
      </c>
      <c r="G241">
        <v>0</v>
      </c>
      <c r="H241">
        <v>8</v>
      </c>
    </row>
    <row r="242" spans="1:8" x14ac:dyDescent="0.25">
      <c r="A242" s="3">
        <v>44396</v>
      </c>
      <c r="B242" t="s">
        <v>550</v>
      </c>
      <c r="C242" t="s">
        <v>551</v>
      </c>
      <c r="D242" t="s">
        <v>31</v>
      </c>
      <c r="E242">
        <v>0</v>
      </c>
      <c r="F242">
        <v>0</v>
      </c>
      <c r="G242">
        <v>0</v>
      </c>
      <c r="H242">
        <v>8</v>
      </c>
    </row>
    <row r="243" spans="1:8" x14ac:dyDescent="0.25">
      <c r="A243" s="3">
        <v>44396</v>
      </c>
      <c r="B243" t="s">
        <v>563</v>
      </c>
      <c r="C243" t="s">
        <v>551</v>
      </c>
      <c r="D243" t="s">
        <v>130</v>
      </c>
      <c r="E243">
        <v>4</v>
      </c>
      <c r="F243">
        <v>0</v>
      </c>
      <c r="G243">
        <v>1</v>
      </c>
      <c r="H243">
        <v>8</v>
      </c>
    </row>
    <row r="244" spans="1:8" x14ac:dyDescent="0.25">
      <c r="A244" s="3">
        <v>44396</v>
      </c>
      <c r="B244" t="s">
        <v>552</v>
      </c>
      <c r="C244" t="s">
        <v>553</v>
      </c>
      <c r="D244" t="s">
        <v>58</v>
      </c>
      <c r="E244">
        <v>4</v>
      </c>
      <c r="F244">
        <v>0</v>
      </c>
      <c r="G244">
        <v>0</v>
      </c>
      <c r="H244">
        <v>8</v>
      </c>
    </row>
    <row r="245" spans="1:8" x14ac:dyDescent="0.25">
      <c r="A245" s="3">
        <v>44396</v>
      </c>
      <c r="B245" t="s">
        <v>564</v>
      </c>
      <c r="C245" t="s">
        <v>558</v>
      </c>
      <c r="D245" t="s">
        <v>41</v>
      </c>
      <c r="E245">
        <v>0</v>
      </c>
      <c r="F245">
        <v>1</v>
      </c>
      <c r="G245">
        <v>0</v>
      </c>
      <c r="H245">
        <v>8</v>
      </c>
    </row>
    <row r="246" spans="1:8" x14ac:dyDescent="0.25">
      <c r="A246" s="3">
        <v>44398</v>
      </c>
      <c r="B246" t="s">
        <v>550</v>
      </c>
      <c r="C246" t="s">
        <v>551</v>
      </c>
      <c r="D246" t="s">
        <v>125</v>
      </c>
      <c r="E246">
        <v>0</v>
      </c>
      <c r="F246">
        <v>0</v>
      </c>
      <c r="G246">
        <v>0</v>
      </c>
      <c r="H246">
        <v>8</v>
      </c>
    </row>
    <row r="247" spans="1:8" x14ac:dyDescent="0.25">
      <c r="A247" s="3">
        <v>44398</v>
      </c>
      <c r="B247" t="s">
        <v>552</v>
      </c>
      <c r="C247" t="s">
        <v>553</v>
      </c>
      <c r="D247" t="s">
        <v>146</v>
      </c>
      <c r="E247">
        <v>0</v>
      </c>
      <c r="F247">
        <v>2</v>
      </c>
      <c r="G247">
        <v>2</v>
      </c>
      <c r="H247">
        <v>8</v>
      </c>
    </row>
    <row r="248" spans="1:8" x14ac:dyDescent="0.25">
      <c r="A248" s="3">
        <v>44398</v>
      </c>
      <c r="B248" t="s">
        <v>565</v>
      </c>
      <c r="C248" t="s">
        <v>553</v>
      </c>
      <c r="D248" t="s">
        <v>142</v>
      </c>
      <c r="E248">
        <v>0</v>
      </c>
      <c r="F248">
        <v>3</v>
      </c>
      <c r="G248">
        <v>0</v>
      </c>
      <c r="H248">
        <v>8</v>
      </c>
    </row>
    <row r="249" spans="1:8" x14ac:dyDescent="0.25">
      <c r="A249" s="3">
        <v>44397</v>
      </c>
      <c r="B249" t="s">
        <v>550</v>
      </c>
      <c r="C249" t="s">
        <v>551</v>
      </c>
      <c r="D249" t="s">
        <v>155</v>
      </c>
      <c r="E249">
        <v>0</v>
      </c>
      <c r="F249">
        <v>0</v>
      </c>
      <c r="G249">
        <v>0</v>
      </c>
      <c r="H249">
        <v>8</v>
      </c>
    </row>
    <row r="250" spans="1:8" x14ac:dyDescent="0.25">
      <c r="A250" s="3">
        <v>44397</v>
      </c>
      <c r="B250" t="s">
        <v>552</v>
      </c>
      <c r="C250" t="s">
        <v>553</v>
      </c>
      <c r="D250" t="s">
        <v>170</v>
      </c>
      <c r="E250">
        <v>0</v>
      </c>
      <c r="F250">
        <v>1</v>
      </c>
      <c r="G250">
        <v>0</v>
      </c>
      <c r="H250">
        <v>8</v>
      </c>
    </row>
    <row r="251" spans="1:8" x14ac:dyDescent="0.25">
      <c r="A251" s="3">
        <v>44397</v>
      </c>
      <c r="B251" t="s">
        <v>568</v>
      </c>
      <c r="C251" t="s">
        <v>553</v>
      </c>
      <c r="D251" t="s">
        <v>117</v>
      </c>
      <c r="E251">
        <v>0</v>
      </c>
      <c r="F251">
        <v>1</v>
      </c>
      <c r="G251">
        <v>0</v>
      </c>
      <c r="H251">
        <v>8</v>
      </c>
    </row>
    <row r="252" spans="1:8" x14ac:dyDescent="0.25">
      <c r="A252" s="3">
        <v>44397</v>
      </c>
      <c r="B252" t="s">
        <v>550</v>
      </c>
      <c r="C252" t="s">
        <v>551</v>
      </c>
      <c r="D252" t="s">
        <v>120</v>
      </c>
      <c r="E252">
        <v>0</v>
      </c>
      <c r="F252">
        <v>0</v>
      </c>
      <c r="G252">
        <v>2</v>
      </c>
      <c r="H252">
        <v>8</v>
      </c>
    </row>
    <row r="253" spans="1:8" x14ac:dyDescent="0.25">
      <c r="A253" s="3">
        <v>44397</v>
      </c>
      <c r="B253" t="s">
        <v>550</v>
      </c>
      <c r="C253" t="s">
        <v>551</v>
      </c>
      <c r="D253" t="s">
        <v>115</v>
      </c>
      <c r="E253">
        <v>0</v>
      </c>
      <c r="F253">
        <v>0</v>
      </c>
      <c r="G253">
        <v>0</v>
      </c>
      <c r="H253">
        <v>8</v>
      </c>
    </row>
    <row r="254" spans="1:8" x14ac:dyDescent="0.25">
      <c r="A254" s="3">
        <v>44397</v>
      </c>
      <c r="B254" t="s">
        <v>552</v>
      </c>
      <c r="C254" t="s">
        <v>553</v>
      </c>
      <c r="D254" t="s">
        <v>69</v>
      </c>
      <c r="E254">
        <v>1</v>
      </c>
      <c r="F254">
        <v>1</v>
      </c>
      <c r="G254">
        <v>0</v>
      </c>
      <c r="H254">
        <v>8</v>
      </c>
    </row>
    <row r="255" spans="1:8" x14ac:dyDescent="0.25">
      <c r="A255" s="3">
        <v>44397</v>
      </c>
      <c r="B255" t="s">
        <v>550</v>
      </c>
      <c r="C255" t="s">
        <v>551</v>
      </c>
      <c r="D255" t="s">
        <v>172</v>
      </c>
      <c r="E255">
        <v>0</v>
      </c>
      <c r="F255">
        <v>2</v>
      </c>
      <c r="G255">
        <v>0</v>
      </c>
      <c r="H255">
        <v>8</v>
      </c>
    </row>
    <row r="256" spans="1:8" x14ac:dyDescent="0.25">
      <c r="A256" s="3">
        <v>44397</v>
      </c>
      <c r="B256" t="s">
        <v>552</v>
      </c>
      <c r="C256" t="s">
        <v>553</v>
      </c>
      <c r="D256" t="s">
        <v>152</v>
      </c>
      <c r="E256">
        <v>0</v>
      </c>
      <c r="F256">
        <v>0</v>
      </c>
      <c r="G256">
        <v>0</v>
      </c>
      <c r="H256">
        <v>8</v>
      </c>
    </row>
    <row r="257" spans="1:8" x14ac:dyDescent="0.25">
      <c r="A257" s="3">
        <v>44397</v>
      </c>
      <c r="B257" t="s">
        <v>552</v>
      </c>
      <c r="C257" t="s">
        <v>553</v>
      </c>
      <c r="D257" t="s">
        <v>122</v>
      </c>
      <c r="E257">
        <v>0</v>
      </c>
      <c r="F257">
        <v>3</v>
      </c>
      <c r="G257">
        <v>1</v>
      </c>
      <c r="H257">
        <v>8</v>
      </c>
    </row>
    <row r="258" spans="1:8" x14ac:dyDescent="0.25">
      <c r="A258" s="3">
        <v>44397</v>
      </c>
      <c r="B258" t="s">
        <v>550</v>
      </c>
      <c r="C258" t="s">
        <v>551</v>
      </c>
      <c r="D258" t="s">
        <v>171</v>
      </c>
      <c r="E258">
        <v>0</v>
      </c>
      <c r="F258">
        <v>2</v>
      </c>
      <c r="G258">
        <v>0</v>
      </c>
      <c r="H258">
        <v>8</v>
      </c>
    </row>
    <row r="259" spans="1:8" x14ac:dyDescent="0.25">
      <c r="A259" s="3">
        <v>44403</v>
      </c>
      <c r="B259" t="s">
        <v>570</v>
      </c>
      <c r="C259" t="s">
        <v>551</v>
      </c>
      <c r="D259" t="s">
        <v>44</v>
      </c>
      <c r="E259">
        <v>0</v>
      </c>
      <c r="F259">
        <v>0</v>
      </c>
      <c r="G259">
        <v>0</v>
      </c>
      <c r="H259">
        <v>8</v>
      </c>
    </row>
    <row r="260" spans="1:8" x14ac:dyDescent="0.25">
      <c r="A260" s="3">
        <v>44403</v>
      </c>
      <c r="B260" t="s">
        <v>570</v>
      </c>
      <c r="C260" t="s">
        <v>551</v>
      </c>
      <c r="D260" t="s">
        <v>131</v>
      </c>
      <c r="E260">
        <v>0</v>
      </c>
      <c r="F260">
        <v>0</v>
      </c>
      <c r="G260">
        <v>0</v>
      </c>
      <c r="H260">
        <v>8</v>
      </c>
    </row>
    <row r="261" spans="1:8" x14ac:dyDescent="0.25">
      <c r="A261" s="3">
        <v>44399</v>
      </c>
      <c r="B261" t="s">
        <v>573</v>
      </c>
      <c r="C261" t="s">
        <v>15</v>
      </c>
      <c r="D261" t="s">
        <v>423</v>
      </c>
      <c r="E261">
        <v>4</v>
      </c>
      <c r="F261">
        <v>0</v>
      </c>
      <c r="G261">
        <v>0</v>
      </c>
      <c r="H261">
        <v>8</v>
      </c>
    </row>
    <row r="262" spans="1:8" x14ac:dyDescent="0.25">
      <c r="A262" s="3">
        <v>44399</v>
      </c>
      <c r="B262" t="s">
        <v>574</v>
      </c>
      <c r="C262" t="s">
        <v>15</v>
      </c>
      <c r="D262" t="s">
        <v>421</v>
      </c>
      <c r="E262">
        <v>3</v>
      </c>
      <c r="F262">
        <v>0</v>
      </c>
      <c r="G262">
        <v>0</v>
      </c>
      <c r="H262">
        <v>8</v>
      </c>
    </row>
    <row r="263" spans="1:8" x14ac:dyDescent="0.25">
      <c r="A263" s="3">
        <v>44399</v>
      </c>
      <c r="B263" t="s">
        <v>573</v>
      </c>
      <c r="C263" t="s">
        <v>15</v>
      </c>
      <c r="D263" t="s">
        <v>576</v>
      </c>
      <c r="E263">
        <v>2</v>
      </c>
      <c r="F263">
        <v>0</v>
      </c>
      <c r="G263">
        <v>0</v>
      </c>
      <c r="H263">
        <v>8</v>
      </c>
    </row>
    <row r="264" spans="1:8" x14ac:dyDescent="0.25">
      <c r="A264" s="3">
        <v>44399</v>
      </c>
      <c r="B264" t="s">
        <v>578</v>
      </c>
      <c r="C264" t="s">
        <v>15</v>
      </c>
      <c r="D264" t="s">
        <v>422</v>
      </c>
      <c r="E264">
        <v>3</v>
      </c>
      <c r="F264">
        <v>0</v>
      </c>
      <c r="G264">
        <v>2</v>
      </c>
      <c r="H264">
        <v>8</v>
      </c>
    </row>
    <row r="265" spans="1:8" x14ac:dyDescent="0.25">
      <c r="A265" s="3">
        <v>44398</v>
      </c>
      <c r="B265" t="s">
        <v>579</v>
      </c>
      <c r="C265" t="s">
        <v>15</v>
      </c>
      <c r="D265" t="s">
        <v>138</v>
      </c>
      <c r="E265">
        <v>0</v>
      </c>
      <c r="F265">
        <v>1</v>
      </c>
      <c r="G265">
        <v>2</v>
      </c>
      <c r="H265">
        <v>8</v>
      </c>
    </row>
    <row r="266" spans="1:8" x14ac:dyDescent="0.25">
      <c r="A266" s="3">
        <v>44397</v>
      </c>
      <c r="B266" t="s">
        <v>573</v>
      </c>
      <c r="C266" t="s">
        <v>15</v>
      </c>
      <c r="D266" t="s">
        <v>82</v>
      </c>
      <c r="E266">
        <v>4</v>
      </c>
      <c r="F266">
        <v>0</v>
      </c>
      <c r="G266">
        <v>0</v>
      </c>
      <c r="H266">
        <v>8</v>
      </c>
    </row>
    <row r="267" spans="1:8" x14ac:dyDescent="0.25">
      <c r="A267" s="3">
        <v>44398</v>
      </c>
      <c r="B267" t="s">
        <v>582</v>
      </c>
      <c r="C267" t="s">
        <v>15</v>
      </c>
      <c r="D267" t="s">
        <v>140</v>
      </c>
      <c r="E267">
        <v>0</v>
      </c>
      <c r="F267">
        <v>0</v>
      </c>
      <c r="G267">
        <v>0</v>
      </c>
      <c r="H267">
        <v>8</v>
      </c>
    </row>
    <row r="268" spans="1:8" x14ac:dyDescent="0.25">
      <c r="A268" s="3">
        <v>44398</v>
      </c>
      <c r="B268" t="s">
        <v>584</v>
      </c>
      <c r="C268" t="s">
        <v>585</v>
      </c>
      <c r="D268" t="s">
        <v>85</v>
      </c>
      <c r="E268">
        <v>0</v>
      </c>
      <c r="F268">
        <v>1</v>
      </c>
      <c r="G268">
        <v>0</v>
      </c>
      <c r="H268">
        <v>8</v>
      </c>
    </row>
    <row r="269" spans="1:8" x14ac:dyDescent="0.25">
      <c r="A269" s="3">
        <v>44398</v>
      </c>
      <c r="B269" t="s">
        <v>587</v>
      </c>
      <c r="C269" t="s">
        <v>15</v>
      </c>
      <c r="D269" t="s">
        <v>84</v>
      </c>
      <c r="E269">
        <v>0</v>
      </c>
      <c r="F269">
        <v>0</v>
      </c>
      <c r="G269">
        <v>0</v>
      </c>
      <c r="H269">
        <v>8</v>
      </c>
    </row>
    <row r="270" spans="1:8" x14ac:dyDescent="0.25">
      <c r="A270" s="3">
        <v>44397</v>
      </c>
      <c r="B270" t="s">
        <v>15</v>
      </c>
      <c r="C270" t="s">
        <v>15</v>
      </c>
      <c r="D270" t="s">
        <v>83</v>
      </c>
      <c r="E270">
        <v>0</v>
      </c>
      <c r="F270">
        <v>0</v>
      </c>
      <c r="G270">
        <v>0</v>
      </c>
      <c r="H270">
        <v>8</v>
      </c>
    </row>
    <row r="271" spans="1:8" x14ac:dyDescent="0.25">
      <c r="A271" s="3">
        <v>44397</v>
      </c>
      <c r="B271" t="s">
        <v>573</v>
      </c>
      <c r="C271" t="s">
        <v>15</v>
      </c>
      <c r="D271" t="s">
        <v>78</v>
      </c>
      <c r="E271">
        <v>0</v>
      </c>
      <c r="F271">
        <v>1</v>
      </c>
      <c r="G271">
        <v>2</v>
      </c>
      <c r="H271">
        <v>8</v>
      </c>
    </row>
    <row r="272" spans="1:8" x14ac:dyDescent="0.25">
      <c r="A272" s="3">
        <v>44397</v>
      </c>
      <c r="B272" t="s">
        <v>584</v>
      </c>
      <c r="C272" t="s">
        <v>589</v>
      </c>
      <c r="D272" t="s">
        <v>91</v>
      </c>
      <c r="E272">
        <v>0</v>
      </c>
      <c r="F272">
        <v>0</v>
      </c>
      <c r="G272">
        <v>0</v>
      </c>
      <c r="H272">
        <v>8</v>
      </c>
    </row>
    <row r="273" spans="1:8" x14ac:dyDescent="0.25">
      <c r="A273" s="3">
        <v>44397</v>
      </c>
      <c r="B273" t="s">
        <v>573</v>
      </c>
      <c r="C273" t="s">
        <v>15</v>
      </c>
      <c r="D273" t="s">
        <v>69</v>
      </c>
      <c r="E273">
        <v>0</v>
      </c>
      <c r="F273">
        <v>1</v>
      </c>
      <c r="G273">
        <v>0</v>
      </c>
      <c r="H273">
        <v>8</v>
      </c>
    </row>
    <row r="274" spans="1:8" x14ac:dyDescent="0.25">
      <c r="A274" s="3">
        <v>44397</v>
      </c>
      <c r="B274" t="s">
        <v>591</v>
      </c>
      <c r="C274" t="s">
        <v>15</v>
      </c>
      <c r="D274" t="s">
        <v>76</v>
      </c>
      <c r="E274">
        <v>0</v>
      </c>
      <c r="F274">
        <v>0</v>
      </c>
      <c r="G274">
        <v>0</v>
      </c>
      <c r="H274">
        <v>8</v>
      </c>
    </row>
    <row r="275" spans="1:8" x14ac:dyDescent="0.25">
      <c r="A275" s="3">
        <v>44397</v>
      </c>
      <c r="B275" t="s">
        <v>584</v>
      </c>
      <c r="C275" t="s">
        <v>15</v>
      </c>
      <c r="D275" t="s">
        <v>68</v>
      </c>
      <c r="E275">
        <v>3</v>
      </c>
      <c r="F275">
        <v>0</v>
      </c>
      <c r="G275">
        <v>0</v>
      </c>
      <c r="H275">
        <v>8</v>
      </c>
    </row>
    <row r="276" spans="1:8" x14ac:dyDescent="0.25">
      <c r="A276" s="3">
        <v>44397</v>
      </c>
      <c r="B276" t="s">
        <v>592</v>
      </c>
      <c r="C276" t="s">
        <v>15</v>
      </c>
      <c r="D276" t="s">
        <v>74</v>
      </c>
      <c r="E276">
        <v>0</v>
      </c>
      <c r="F276">
        <v>0</v>
      </c>
      <c r="G276">
        <v>0</v>
      </c>
      <c r="H276">
        <v>8</v>
      </c>
    </row>
    <row r="277" spans="1:8" x14ac:dyDescent="0.25">
      <c r="A277" s="3">
        <v>44397</v>
      </c>
      <c r="B277" t="s">
        <v>589</v>
      </c>
      <c r="C277" t="s">
        <v>589</v>
      </c>
      <c r="D277" t="s">
        <v>72</v>
      </c>
      <c r="E277">
        <v>0</v>
      </c>
      <c r="F277">
        <v>0</v>
      </c>
      <c r="G277">
        <v>0</v>
      </c>
      <c r="H277">
        <v>8</v>
      </c>
    </row>
    <row r="278" spans="1:8" x14ac:dyDescent="0.25">
      <c r="A278" s="3">
        <v>44397</v>
      </c>
      <c r="B278" t="s">
        <v>593</v>
      </c>
      <c r="C278" t="s">
        <v>15</v>
      </c>
      <c r="D278" t="s">
        <v>67</v>
      </c>
      <c r="E278">
        <v>6</v>
      </c>
      <c r="F278">
        <v>0</v>
      </c>
      <c r="G278">
        <v>0</v>
      </c>
      <c r="H278">
        <v>8</v>
      </c>
    </row>
    <row r="279" spans="1:8" x14ac:dyDescent="0.25">
      <c r="A279" s="3">
        <v>44397</v>
      </c>
      <c r="B279" t="s">
        <v>593</v>
      </c>
      <c r="C279" t="s">
        <v>15</v>
      </c>
      <c r="D279" t="s">
        <v>75</v>
      </c>
      <c r="E279">
        <v>0</v>
      </c>
      <c r="F279">
        <v>0</v>
      </c>
      <c r="G279">
        <v>0</v>
      </c>
      <c r="H279">
        <v>8</v>
      </c>
    </row>
    <row r="280" spans="1:8" x14ac:dyDescent="0.25">
      <c r="A280" s="3">
        <v>44396</v>
      </c>
      <c r="B280" t="s">
        <v>596</v>
      </c>
      <c r="C280" t="s">
        <v>15</v>
      </c>
      <c r="D280" t="s">
        <v>171</v>
      </c>
      <c r="E280">
        <v>0</v>
      </c>
      <c r="F280">
        <v>3</v>
      </c>
      <c r="G280">
        <v>1</v>
      </c>
      <c r="H280">
        <v>8</v>
      </c>
    </row>
    <row r="281" spans="1:8" x14ac:dyDescent="0.25">
      <c r="A281" s="3">
        <v>44396</v>
      </c>
      <c r="B281" t="s">
        <v>597</v>
      </c>
      <c r="C281" t="s">
        <v>15</v>
      </c>
      <c r="D281" t="s">
        <v>172</v>
      </c>
      <c r="E281">
        <v>0</v>
      </c>
      <c r="F281">
        <v>2</v>
      </c>
      <c r="G281">
        <v>0</v>
      </c>
      <c r="H281">
        <v>8</v>
      </c>
    </row>
  </sheetData>
  <sortState ref="A2:J92">
    <sortCondition ref="D2:D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6"/>
  <sheetViews>
    <sheetView workbookViewId="0">
      <pane ySplit="1" topLeftCell="A581" activePane="bottomLeft" state="frozen"/>
      <selection pane="bottomLeft" activeCell="D586" sqref="D586"/>
    </sheetView>
  </sheetViews>
  <sheetFormatPr defaultRowHeight="15" x14ac:dyDescent="0.25"/>
  <cols>
    <col min="1" max="1" width="9.7109375" bestFit="1" customWidth="1"/>
    <col min="7" max="10" width="9.140625" style="9"/>
    <col min="12" max="12" width="9.140625" style="7"/>
  </cols>
  <sheetData>
    <row r="1" spans="1:12" x14ac:dyDescent="0.25">
      <c r="A1" s="1" t="s">
        <v>0</v>
      </c>
      <c r="B1" s="1" t="s">
        <v>1</v>
      </c>
      <c r="C1" s="1" t="s">
        <v>2</v>
      </c>
      <c r="D1" s="1" t="s">
        <v>303</v>
      </c>
      <c r="E1" s="1" t="s">
        <v>3</v>
      </c>
      <c r="F1" s="1" t="s">
        <v>9</v>
      </c>
      <c r="G1" s="10" t="s">
        <v>10</v>
      </c>
      <c r="H1" s="10" t="s">
        <v>11</v>
      </c>
      <c r="I1" s="10" t="s">
        <v>12</v>
      </c>
      <c r="J1" s="10" t="s">
        <v>13</v>
      </c>
      <c r="K1" s="1" t="s">
        <v>14</v>
      </c>
      <c r="L1" s="6" t="s">
        <v>30</v>
      </c>
    </row>
    <row r="2" spans="1:12" x14ac:dyDescent="0.25">
      <c r="A2" s="3">
        <v>42955</v>
      </c>
      <c r="B2" t="s">
        <v>6</v>
      </c>
      <c r="C2" t="s">
        <v>7</v>
      </c>
      <c r="D2" t="s">
        <v>8</v>
      </c>
      <c r="E2">
        <v>10</v>
      </c>
      <c r="F2" t="s">
        <v>15</v>
      </c>
      <c r="G2" s="9" t="s">
        <v>15</v>
      </c>
      <c r="H2" s="9" t="s">
        <v>15</v>
      </c>
      <c r="I2" s="9" t="s">
        <v>15</v>
      </c>
      <c r="J2" s="9" t="s">
        <v>15</v>
      </c>
      <c r="K2" t="s">
        <v>15</v>
      </c>
    </row>
    <row r="3" spans="1:12" x14ac:dyDescent="0.25">
      <c r="A3" s="3">
        <v>42955</v>
      </c>
      <c r="B3" t="s">
        <v>6</v>
      </c>
      <c r="C3" t="s">
        <v>7</v>
      </c>
      <c r="D3" t="s">
        <v>8</v>
      </c>
      <c r="E3">
        <v>20</v>
      </c>
      <c r="F3" t="s">
        <v>15</v>
      </c>
      <c r="G3" s="9" t="s">
        <v>15</v>
      </c>
      <c r="H3" s="9" t="s">
        <v>15</v>
      </c>
      <c r="I3" s="9" t="s">
        <v>15</v>
      </c>
      <c r="J3" s="9" t="s">
        <v>15</v>
      </c>
      <c r="K3" t="s">
        <v>15</v>
      </c>
    </row>
    <row r="4" spans="1:12" x14ac:dyDescent="0.25">
      <c r="A4" s="3">
        <v>42955</v>
      </c>
      <c r="B4" t="s">
        <v>6</v>
      </c>
      <c r="C4" t="s">
        <v>7</v>
      </c>
      <c r="D4" t="s">
        <v>31</v>
      </c>
      <c r="E4">
        <v>10</v>
      </c>
      <c r="F4" t="s">
        <v>15</v>
      </c>
      <c r="G4" s="9" t="s">
        <v>15</v>
      </c>
      <c r="H4" s="9" t="s">
        <v>15</v>
      </c>
      <c r="I4" s="9" t="s">
        <v>15</v>
      </c>
      <c r="J4" s="9" t="s">
        <v>15</v>
      </c>
      <c r="K4" t="s">
        <v>15</v>
      </c>
    </row>
    <row r="5" spans="1:12" x14ac:dyDescent="0.25">
      <c r="A5" s="3">
        <v>42955</v>
      </c>
      <c r="B5" t="s">
        <v>6</v>
      </c>
      <c r="C5" t="s">
        <v>7</v>
      </c>
      <c r="D5" t="s">
        <v>31</v>
      </c>
      <c r="E5">
        <v>20</v>
      </c>
      <c r="F5" t="s">
        <v>15</v>
      </c>
      <c r="G5" s="9" t="s">
        <v>15</v>
      </c>
      <c r="H5" s="9" t="s">
        <v>15</v>
      </c>
      <c r="I5" s="9" t="s">
        <v>15</v>
      </c>
      <c r="J5" s="9" t="s">
        <v>15</v>
      </c>
      <c r="K5" t="s">
        <v>15</v>
      </c>
    </row>
    <row r="6" spans="1:12" x14ac:dyDescent="0.25">
      <c r="A6" s="3">
        <v>42955</v>
      </c>
      <c r="B6" t="s">
        <v>6</v>
      </c>
      <c r="C6" t="s">
        <v>7</v>
      </c>
      <c r="D6" t="s">
        <v>37</v>
      </c>
      <c r="E6">
        <v>9</v>
      </c>
      <c r="F6" t="s">
        <v>15</v>
      </c>
      <c r="G6" s="9" t="s">
        <v>15</v>
      </c>
      <c r="H6" s="9" t="s">
        <v>15</v>
      </c>
      <c r="I6" s="9" t="s">
        <v>15</v>
      </c>
      <c r="J6" s="9" t="s">
        <v>15</v>
      </c>
      <c r="K6" t="s">
        <v>15</v>
      </c>
    </row>
    <row r="7" spans="1:12" x14ac:dyDescent="0.25">
      <c r="A7" s="3">
        <v>42955</v>
      </c>
      <c r="B7" t="s">
        <v>6</v>
      </c>
      <c r="C7" t="s">
        <v>7</v>
      </c>
      <c r="D7" t="s">
        <v>37</v>
      </c>
      <c r="E7">
        <v>20</v>
      </c>
      <c r="F7" t="s">
        <v>15</v>
      </c>
      <c r="G7" s="9" t="s">
        <v>15</v>
      </c>
      <c r="H7" s="9" t="s">
        <v>15</v>
      </c>
      <c r="I7" s="9" t="s">
        <v>15</v>
      </c>
      <c r="J7" s="9" t="s">
        <v>15</v>
      </c>
      <c r="K7" t="s">
        <v>15</v>
      </c>
    </row>
    <row r="8" spans="1:12" x14ac:dyDescent="0.25">
      <c r="A8" s="3">
        <v>42954</v>
      </c>
      <c r="B8" t="s">
        <v>6</v>
      </c>
      <c r="C8" t="s">
        <v>7</v>
      </c>
      <c r="D8" t="s">
        <v>39</v>
      </c>
      <c r="E8">
        <v>10</v>
      </c>
      <c r="F8" t="s">
        <v>15</v>
      </c>
      <c r="G8" s="9" t="s">
        <v>15</v>
      </c>
      <c r="H8" s="9" t="s">
        <v>15</v>
      </c>
      <c r="I8" s="9" t="s">
        <v>15</v>
      </c>
      <c r="J8" s="9" t="s">
        <v>15</v>
      </c>
      <c r="K8" t="s">
        <v>15</v>
      </c>
    </row>
    <row r="9" spans="1:12" x14ac:dyDescent="0.25">
      <c r="A9" s="3">
        <v>42954</v>
      </c>
      <c r="B9" t="s">
        <v>6</v>
      </c>
      <c r="C9" t="s">
        <v>7</v>
      </c>
      <c r="D9" t="s">
        <v>39</v>
      </c>
      <c r="E9">
        <v>20</v>
      </c>
      <c r="F9" t="s">
        <v>178</v>
      </c>
      <c r="G9" s="9">
        <v>2.6</v>
      </c>
      <c r="H9" s="9">
        <v>2.5</v>
      </c>
      <c r="I9" s="9">
        <v>1.2</v>
      </c>
      <c r="J9" s="9">
        <v>0.1</v>
      </c>
      <c r="K9">
        <v>99</v>
      </c>
    </row>
    <row r="10" spans="1:12" x14ac:dyDescent="0.25">
      <c r="A10" s="3">
        <v>42954</v>
      </c>
      <c r="B10" t="s">
        <v>6</v>
      </c>
      <c r="C10" t="s">
        <v>40</v>
      </c>
      <c r="D10" t="s">
        <v>41</v>
      </c>
      <c r="E10">
        <v>10</v>
      </c>
      <c r="F10" t="s">
        <v>15</v>
      </c>
      <c r="G10" s="9" t="s">
        <v>15</v>
      </c>
      <c r="H10" s="9" t="s">
        <v>15</v>
      </c>
      <c r="I10" s="9" t="s">
        <v>15</v>
      </c>
      <c r="J10" s="9" t="s">
        <v>15</v>
      </c>
      <c r="K10" t="s">
        <v>15</v>
      </c>
    </row>
    <row r="11" spans="1:12" x14ac:dyDescent="0.25">
      <c r="A11" s="3">
        <v>42954</v>
      </c>
      <c r="B11" t="s">
        <v>6</v>
      </c>
      <c r="C11" t="s">
        <v>40</v>
      </c>
      <c r="D11" t="s">
        <v>41</v>
      </c>
      <c r="E11">
        <v>20</v>
      </c>
      <c r="F11" t="s">
        <v>15</v>
      </c>
      <c r="G11" s="9" t="s">
        <v>15</v>
      </c>
      <c r="H11" s="9" t="s">
        <v>15</v>
      </c>
      <c r="I11" s="9" t="s">
        <v>15</v>
      </c>
      <c r="J11" s="9" t="s">
        <v>15</v>
      </c>
      <c r="K11" t="s">
        <v>15</v>
      </c>
    </row>
    <row r="12" spans="1:12" x14ac:dyDescent="0.25">
      <c r="A12" s="3">
        <v>42954</v>
      </c>
      <c r="B12" t="s">
        <v>6</v>
      </c>
      <c r="C12" t="s">
        <v>6</v>
      </c>
      <c r="D12" t="s">
        <v>42</v>
      </c>
      <c r="E12">
        <v>9</v>
      </c>
      <c r="F12" t="s">
        <v>15</v>
      </c>
      <c r="G12" s="9" t="s">
        <v>15</v>
      </c>
      <c r="H12" s="9" t="s">
        <v>15</v>
      </c>
      <c r="I12" s="9" t="s">
        <v>15</v>
      </c>
      <c r="J12" s="9" t="s">
        <v>15</v>
      </c>
      <c r="K12" t="s">
        <v>15</v>
      </c>
    </row>
    <row r="13" spans="1:12" x14ac:dyDescent="0.25">
      <c r="A13" s="3">
        <v>42954</v>
      </c>
      <c r="B13" t="s">
        <v>6</v>
      </c>
      <c r="C13" t="s">
        <v>6</v>
      </c>
      <c r="D13" t="s">
        <v>42</v>
      </c>
      <c r="E13">
        <v>20</v>
      </c>
      <c r="F13" t="s">
        <v>15</v>
      </c>
      <c r="G13" s="9" t="s">
        <v>15</v>
      </c>
      <c r="H13" s="9" t="s">
        <v>15</v>
      </c>
      <c r="I13" s="9" t="s">
        <v>15</v>
      </c>
      <c r="J13" s="9" t="s">
        <v>15</v>
      </c>
      <c r="K13" t="s">
        <v>15</v>
      </c>
    </row>
    <row r="14" spans="1:12" x14ac:dyDescent="0.25">
      <c r="A14" s="3">
        <v>42954</v>
      </c>
      <c r="B14" t="s">
        <v>6</v>
      </c>
      <c r="C14" t="s">
        <v>6</v>
      </c>
      <c r="D14" t="s">
        <v>44</v>
      </c>
      <c r="E14">
        <v>10</v>
      </c>
      <c r="F14" t="s">
        <v>15</v>
      </c>
      <c r="G14" s="9" t="s">
        <v>15</v>
      </c>
      <c r="H14" s="9" t="s">
        <v>15</v>
      </c>
      <c r="I14" s="9" t="s">
        <v>15</v>
      </c>
      <c r="J14" s="9" t="s">
        <v>15</v>
      </c>
      <c r="K14" t="s">
        <v>15</v>
      </c>
    </row>
    <row r="15" spans="1:12" x14ac:dyDescent="0.25">
      <c r="A15" s="3">
        <v>42954</v>
      </c>
      <c r="B15" t="s">
        <v>6</v>
      </c>
      <c r="C15" t="s">
        <v>6</v>
      </c>
      <c r="D15" t="s">
        <v>44</v>
      </c>
      <c r="E15">
        <v>20</v>
      </c>
      <c r="F15" t="s">
        <v>15</v>
      </c>
      <c r="G15" s="9" t="s">
        <v>15</v>
      </c>
      <c r="H15" s="9" t="s">
        <v>15</v>
      </c>
      <c r="I15" s="9" t="s">
        <v>15</v>
      </c>
      <c r="J15" s="9" t="s">
        <v>15</v>
      </c>
      <c r="K15" t="s">
        <v>15</v>
      </c>
    </row>
    <row r="16" spans="1:12" x14ac:dyDescent="0.25">
      <c r="A16" s="3">
        <v>42954</v>
      </c>
      <c r="B16" t="s">
        <v>6</v>
      </c>
      <c r="C16" t="s">
        <v>7</v>
      </c>
      <c r="D16" t="s">
        <v>46</v>
      </c>
      <c r="E16">
        <v>10</v>
      </c>
      <c r="F16" t="s">
        <v>15</v>
      </c>
      <c r="G16" s="9" t="s">
        <v>15</v>
      </c>
      <c r="H16" s="9" t="s">
        <v>15</v>
      </c>
      <c r="I16" s="9" t="s">
        <v>15</v>
      </c>
      <c r="J16" s="9" t="s">
        <v>15</v>
      </c>
      <c r="K16" t="s">
        <v>15</v>
      </c>
    </row>
    <row r="17" spans="1:11" x14ac:dyDescent="0.25">
      <c r="A17" s="3">
        <v>42954</v>
      </c>
      <c r="B17" t="s">
        <v>6</v>
      </c>
      <c r="C17" t="s">
        <v>7</v>
      </c>
      <c r="D17" t="s">
        <v>46</v>
      </c>
      <c r="E17">
        <v>20</v>
      </c>
      <c r="F17" t="s">
        <v>15</v>
      </c>
      <c r="G17" s="9" t="s">
        <v>15</v>
      </c>
      <c r="H17" s="9" t="s">
        <v>15</v>
      </c>
      <c r="I17" s="9" t="s">
        <v>15</v>
      </c>
      <c r="J17" s="9" t="s">
        <v>15</v>
      </c>
      <c r="K17" t="s">
        <v>15</v>
      </c>
    </row>
    <row r="18" spans="1:11" x14ac:dyDescent="0.25">
      <c r="A18" s="3">
        <v>42954</v>
      </c>
      <c r="B18" t="s">
        <v>6</v>
      </c>
      <c r="C18" t="s">
        <v>7</v>
      </c>
      <c r="D18" t="s">
        <v>47</v>
      </c>
      <c r="E18">
        <v>10</v>
      </c>
      <c r="F18" t="s">
        <v>15</v>
      </c>
      <c r="G18" s="9" t="s">
        <v>15</v>
      </c>
      <c r="H18" s="9" t="s">
        <v>15</v>
      </c>
      <c r="I18" s="9" t="s">
        <v>15</v>
      </c>
      <c r="J18" s="9" t="s">
        <v>15</v>
      </c>
      <c r="K18" t="s">
        <v>15</v>
      </c>
    </row>
    <row r="19" spans="1:11" x14ac:dyDescent="0.25">
      <c r="A19" s="3">
        <v>42954</v>
      </c>
      <c r="B19" t="s">
        <v>6</v>
      </c>
      <c r="C19" t="s">
        <v>7</v>
      </c>
      <c r="D19" t="s">
        <v>47</v>
      </c>
      <c r="E19">
        <v>20</v>
      </c>
      <c r="F19" t="s">
        <v>15</v>
      </c>
      <c r="G19" s="9" t="s">
        <v>15</v>
      </c>
      <c r="H19" s="9" t="s">
        <v>15</v>
      </c>
      <c r="I19" s="9" t="s">
        <v>15</v>
      </c>
      <c r="J19" s="9" t="s">
        <v>15</v>
      </c>
      <c r="K19" t="s">
        <v>15</v>
      </c>
    </row>
    <row r="20" spans="1:11" x14ac:dyDescent="0.25">
      <c r="A20" s="3">
        <v>42950</v>
      </c>
      <c r="B20" t="s">
        <v>48</v>
      </c>
      <c r="C20" t="s">
        <v>7</v>
      </c>
      <c r="D20" t="s">
        <v>49</v>
      </c>
      <c r="E20">
        <v>10</v>
      </c>
      <c r="F20" t="s">
        <v>15</v>
      </c>
      <c r="G20" s="9" t="s">
        <v>15</v>
      </c>
      <c r="H20" s="9" t="s">
        <v>15</v>
      </c>
      <c r="I20" s="9" t="s">
        <v>15</v>
      </c>
      <c r="J20" s="9" t="s">
        <v>15</v>
      </c>
      <c r="K20" t="s">
        <v>15</v>
      </c>
    </row>
    <row r="21" spans="1:11" x14ac:dyDescent="0.25">
      <c r="A21" s="3">
        <v>42950</v>
      </c>
      <c r="B21" t="s">
        <v>48</v>
      </c>
      <c r="C21" t="s">
        <v>7</v>
      </c>
      <c r="D21" t="s">
        <v>49</v>
      </c>
      <c r="E21">
        <v>20</v>
      </c>
      <c r="F21" t="s">
        <v>15</v>
      </c>
      <c r="G21" s="9" t="s">
        <v>15</v>
      </c>
      <c r="H21" s="9" t="s">
        <v>15</v>
      </c>
      <c r="I21" s="9" t="s">
        <v>15</v>
      </c>
      <c r="J21" s="9" t="s">
        <v>15</v>
      </c>
      <c r="K21" t="s">
        <v>15</v>
      </c>
    </row>
    <row r="22" spans="1:11" x14ac:dyDescent="0.25">
      <c r="A22" s="3">
        <v>42950</v>
      </c>
      <c r="B22" t="s">
        <v>48</v>
      </c>
      <c r="C22" t="s">
        <v>7</v>
      </c>
      <c r="D22" t="s">
        <v>51</v>
      </c>
      <c r="E22">
        <v>10</v>
      </c>
      <c r="F22" t="s">
        <v>15</v>
      </c>
      <c r="G22" s="9" t="s">
        <v>15</v>
      </c>
      <c r="H22" s="9" t="s">
        <v>15</v>
      </c>
      <c r="I22" s="9" t="s">
        <v>15</v>
      </c>
      <c r="J22" s="9" t="s">
        <v>15</v>
      </c>
      <c r="K22" t="s">
        <v>15</v>
      </c>
    </row>
    <row r="23" spans="1:11" x14ac:dyDescent="0.25">
      <c r="A23" s="3">
        <v>42950</v>
      </c>
      <c r="B23" t="s">
        <v>48</v>
      </c>
      <c r="C23" t="s">
        <v>7</v>
      </c>
      <c r="D23" t="s">
        <v>51</v>
      </c>
      <c r="E23">
        <v>20</v>
      </c>
      <c r="F23" t="s">
        <v>15</v>
      </c>
      <c r="G23" s="9" t="s">
        <v>15</v>
      </c>
      <c r="H23" s="9" t="s">
        <v>15</v>
      </c>
      <c r="I23" s="9" t="s">
        <v>15</v>
      </c>
      <c r="J23" s="9" t="s">
        <v>15</v>
      </c>
      <c r="K23" t="s">
        <v>15</v>
      </c>
    </row>
    <row r="24" spans="1:11" x14ac:dyDescent="0.25">
      <c r="A24" s="3">
        <v>42950</v>
      </c>
      <c r="B24" t="s">
        <v>48</v>
      </c>
      <c r="C24" t="s">
        <v>7</v>
      </c>
      <c r="D24" t="s">
        <v>52</v>
      </c>
      <c r="E24">
        <v>10</v>
      </c>
      <c r="F24" t="s">
        <v>15</v>
      </c>
      <c r="G24" s="9" t="s">
        <v>15</v>
      </c>
      <c r="H24" s="9" t="s">
        <v>15</v>
      </c>
      <c r="I24" s="9" t="s">
        <v>15</v>
      </c>
      <c r="J24" s="9" t="s">
        <v>15</v>
      </c>
      <c r="K24" t="s">
        <v>15</v>
      </c>
    </row>
    <row r="25" spans="1:11" x14ac:dyDescent="0.25">
      <c r="A25" s="3">
        <v>42950</v>
      </c>
      <c r="B25" t="s">
        <v>48</v>
      </c>
      <c r="C25" t="s">
        <v>7</v>
      </c>
      <c r="D25" t="s">
        <v>52</v>
      </c>
      <c r="E25">
        <v>20</v>
      </c>
      <c r="F25" t="s">
        <v>179</v>
      </c>
      <c r="G25" s="9">
        <v>14.5</v>
      </c>
      <c r="H25" s="9">
        <v>27</v>
      </c>
      <c r="I25" s="9">
        <v>16</v>
      </c>
      <c r="J25" s="9">
        <v>10.6</v>
      </c>
      <c r="K25">
        <v>85</v>
      </c>
    </row>
    <row r="26" spans="1:11" x14ac:dyDescent="0.25">
      <c r="A26" s="3">
        <v>42950</v>
      </c>
      <c r="B26" t="s">
        <v>48</v>
      </c>
      <c r="C26" t="s">
        <v>54</v>
      </c>
      <c r="D26" t="s">
        <v>55</v>
      </c>
      <c r="E26">
        <v>10</v>
      </c>
      <c r="F26" t="s">
        <v>15</v>
      </c>
      <c r="G26" s="9" t="s">
        <v>15</v>
      </c>
      <c r="H26" s="9" t="s">
        <v>15</v>
      </c>
      <c r="I26" s="9" t="s">
        <v>15</v>
      </c>
      <c r="J26" s="9" t="s">
        <v>15</v>
      </c>
      <c r="K26" t="s">
        <v>15</v>
      </c>
    </row>
    <row r="27" spans="1:11" x14ac:dyDescent="0.25">
      <c r="A27" s="3">
        <v>42950</v>
      </c>
      <c r="B27" t="s">
        <v>48</v>
      </c>
      <c r="C27" t="s">
        <v>54</v>
      </c>
      <c r="D27" t="s">
        <v>55</v>
      </c>
      <c r="E27">
        <v>20</v>
      </c>
      <c r="F27" t="s">
        <v>15</v>
      </c>
      <c r="G27" s="9" t="s">
        <v>15</v>
      </c>
      <c r="H27" s="9" t="s">
        <v>15</v>
      </c>
      <c r="I27" s="9" t="s">
        <v>15</v>
      </c>
      <c r="J27" s="9" t="s">
        <v>15</v>
      </c>
      <c r="K27" t="s">
        <v>15</v>
      </c>
    </row>
    <row r="28" spans="1:11" x14ac:dyDescent="0.25">
      <c r="A28" s="3">
        <v>42950</v>
      </c>
      <c r="B28" t="s">
        <v>48</v>
      </c>
      <c r="C28" t="s">
        <v>56</v>
      </c>
      <c r="D28" t="s">
        <v>57</v>
      </c>
      <c r="E28">
        <v>10</v>
      </c>
      <c r="F28" t="s">
        <v>15</v>
      </c>
      <c r="G28" s="9" t="s">
        <v>15</v>
      </c>
      <c r="H28" s="9" t="s">
        <v>15</v>
      </c>
      <c r="I28" s="9" t="s">
        <v>15</v>
      </c>
      <c r="J28" s="9" t="s">
        <v>15</v>
      </c>
      <c r="K28" t="s">
        <v>15</v>
      </c>
    </row>
    <row r="29" spans="1:11" x14ac:dyDescent="0.25">
      <c r="A29" s="3">
        <v>42950</v>
      </c>
      <c r="B29" t="s">
        <v>48</v>
      </c>
      <c r="C29" t="s">
        <v>56</v>
      </c>
      <c r="D29" t="s">
        <v>57</v>
      </c>
      <c r="E29">
        <v>20</v>
      </c>
      <c r="F29" t="s">
        <v>178</v>
      </c>
      <c r="G29" s="9">
        <v>16</v>
      </c>
      <c r="H29" s="9">
        <v>25</v>
      </c>
      <c r="I29" s="9">
        <v>20</v>
      </c>
      <c r="J29" s="9">
        <v>9.5</v>
      </c>
      <c r="K29">
        <v>85</v>
      </c>
    </row>
    <row r="30" spans="1:11" x14ac:dyDescent="0.25">
      <c r="A30" s="3">
        <v>42950</v>
      </c>
      <c r="B30" t="s">
        <v>48</v>
      </c>
      <c r="C30" t="s">
        <v>56</v>
      </c>
      <c r="D30" t="s">
        <v>57</v>
      </c>
      <c r="E30">
        <v>20</v>
      </c>
      <c r="F30" t="s">
        <v>178</v>
      </c>
      <c r="G30" s="9">
        <v>9.1</v>
      </c>
      <c r="H30" s="9">
        <v>31</v>
      </c>
      <c r="I30" s="9">
        <v>16</v>
      </c>
      <c r="J30" s="9">
        <v>14.5</v>
      </c>
      <c r="K30">
        <v>95</v>
      </c>
    </row>
    <row r="31" spans="1:11" x14ac:dyDescent="0.25">
      <c r="A31" s="3">
        <v>42950</v>
      </c>
      <c r="B31" t="s">
        <v>48</v>
      </c>
      <c r="C31" t="s">
        <v>7</v>
      </c>
      <c r="D31" t="s">
        <v>58</v>
      </c>
      <c r="E31">
        <v>10</v>
      </c>
      <c r="F31" t="s">
        <v>15</v>
      </c>
      <c r="G31" s="9" t="s">
        <v>15</v>
      </c>
      <c r="H31" s="9" t="s">
        <v>15</v>
      </c>
      <c r="I31" s="9" t="s">
        <v>15</v>
      </c>
      <c r="J31" s="9" t="s">
        <v>15</v>
      </c>
      <c r="K31" t="s">
        <v>15</v>
      </c>
    </row>
    <row r="32" spans="1:11" x14ac:dyDescent="0.25">
      <c r="A32" s="3">
        <v>42950</v>
      </c>
      <c r="B32" t="s">
        <v>48</v>
      </c>
      <c r="C32" t="s">
        <v>7</v>
      </c>
      <c r="D32" t="s">
        <v>58</v>
      </c>
      <c r="E32">
        <v>20</v>
      </c>
      <c r="F32" t="s">
        <v>15</v>
      </c>
      <c r="G32" s="9" t="s">
        <v>15</v>
      </c>
      <c r="H32" s="9" t="s">
        <v>15</v>
      </c>
      <c r="I32" s="9" t="s">
        <v>15</v>
      </c>
      <c r="J32" s="9" t="s">
        <v>15</v>
      </c>
      <c r="K32" t="s">
        <v>15</v>
      </c>
    </row>
    <row r="33" spans="1:11" x14ac:dyDescent="0.25">
      <c r="A33" s="3">
        <v>42950</v>
      </c>
      <c r="B33" t="s">
        <v>48</v>
      </c>
      <c r="C33" t="s">
        <v>7</v>
      </c>
      <c r="D33" t="s">
        <v>59</v>
      </c>
      <c r="E33">
        <v>10</v>
      </c>
      <c r="F33" t="s">
        <v>15</v>
      </c>
      <c r="G33" s="9" t="s">
        <v>15</v>
      </c>
      <c r="H33" s="9" t="s">
        <v>15</v>
      </c>
      <c r="I33" s="9" t="s">
        <v>15</v>
      </c>
      <c r="J33" s="9" t="s">
        <v>15</v>
      </c>
      <c r="K33" t="s">
        <v>15</v>
      </c>
    </row>
    <row r="34" spans="1:11" x14ac:dyDescent="0.25">
      <c r="A34" s="3">
        <v>42950</v>
      </c>
      <c r="B34" t="s">
        <v>48</v>
      </c>
      <c r="C34" t="s">
        <v>7</v>
      </c>
      <c r="D34" t="s">
        <v>59</v>
      </c>
      <c r="E34">
        <v>20</v>
      </c>
      <c r="F34" t="s">
        <v>15</v>
      </c>
      <c r="G34" s="9" t="s">
        <v>15</v>
      </c>
      <c r="H34" s="9" t="s">
        <v>15</v>
      </c>
      <c r="I34" s="9" t="s">
        <v>15</v>
      </c>
      <c r="J34" s="9" t="s">
        <v>15</v>
      </c>
      <c r="K34" t="s">
        <v>15</v>
      </c>
    </row>
    <row r="35" spans="1:11" x14ac:dyDescent="0.25">
      <c r="A35" s="3">
        <v>42950</v>
      </c>
      <c r="B35" t="s">
        <v>48</v>
      </c>
      <c r="C35" t="s">
        <v>7</v>
      </c>
      <c r="D35" t="s">
        <v>60</v>
      </c>
      <c r="E35">
        <v>10</v>
      </c>
      <c r="F35" t="s">
        <v>15</v>
      </c>
      <c r="G35" s="9" t="s">
        <v>15</v>
      </c>
      <c r="H35" s="9" t="s">
        <v>15</v>
      </c>
      <c r="I35" s="9" t="s">
        <v>15</v>
      </c>
      <c r="J35" s="9" t="s">
        <v>15</v>
      </c>
      <c r="K35" t="s">
        <v>15</v>
      </c>
    </row>
    <row r="36" spans="1:11" x14ac:dyDescent="0.25">
      <c r="A36" s="3">
        <v>42950</v>
      </c>
      <c r="B36" t="s">
        <v>48</v>
      </c>
      <c r="C36" t="s">
        <v>7</v>
      </c>
      <c r="D36" t="s">
        <v>60</v>
      </c>
      <c r="E36">
        <v>20</v>
      </c>
      <c r="F36" t="s">
        <v>15</v>
      </c>
      <c r="G36" s="9" t="s">
        <v>15</v>
      </c>
      <c r="H36" s="9" t="s">
        <v>15</v>
      </c>
      <c r="I36" s="9" t="s">
        <v>15</v>
      </c>
      <c r="J36" s="9" t="s">
        <v>15</v>
      </c>
      <c r="K36" t="s">
        <v>15</v>
      </c>
    </row>
    <row r="37" spans="1:11" x14ac:dyDescent="0.25">
      <c r="A37" s="3">
        <v>42950</v>
      </c>
      <c r="B37" t="s">
        <v>48</v>
      </c>
      <c r="C37" t="s">
        <v>7</v>
      </c>
      <c r="D37" t="s">
        <v>62</v>
      </c>
      <c r="E37">
        <v>10</v>
      </c>
      <c r="F37" t="s">
        <v>178</v>
      </c>
      <c r="G37" s="9">
        <v>7.4</v>
      </c>
      <c r="H37" s="9">
        <v>22</v>
      </c>
      <c r="I37" s="9">
        <v>10.5</v>
      </c>
      <c r="J37" s="9">
        <v>12.9</v>
      </c>
      <c r="K37">
        <v>95</v>
      </c>
    </row>
    <row r="38" spans="1:11" x14ac:dyDescent="0.25">
      <c r="A38" s="3">
        <v>42950</v>
      </c>
      <c r="B38" t="s">
        <v>48</v>
      </c>
      <c r="C38" t="s">
        <v>7</v>
      </c>
      <c r="D38" t="s">
        <v>62</v>
      </c>
      <c r="E38">
        <v>20</v>
      </c>
      <c r="F38" t="s">
        <v>178</v>
      </c>
      <c r="G38" s="9">
        <v>6.5</v>
      </c>
      <c r="H38" s="9">
        <v>18</v>
      </c>
      <c r="I38" s="9">
        <v>11</v>
      </c>
      <c r="J38" s="9">
        <v>4</v>
      </c>
      <c r="K38">
        <v>80</v>
      </c>
    </row>
    <row r="39" spans="1:11" x14ac:dyDescent="0.25">
      <c r="A39" s="3">
        <v>42950</v>
      </c>
      <c r="B39" t="s">
        <v>48</v>
      </c>
      <c r="C39" t="s">
        <v>7</v>
      </c>
      <c r="D39" t="s">
        <v>64</v>
      </c>
      <c r="E39">
        <v>10</v>
      </c>
      <c r="F39" t="s">
        <v>15</v>
      </c>
      <c r="G39" s="9" t="s">
        <v>15</v>
      </c>
      <c r="H39" s="9" t="s">
        <v>15</v>
      </c>
      <c r="I39" s="9" t="s">
        <v>15</v>
      </c>
      <c r="J39" s="9" t="s">
        <v>15</v>
      </c>
      <c r="K39" t="s">
        <v>15</v>
      </c>
    </row>
    <row r="40" spans="1:11" x14ac:dyDescent="0.25">
      <c r="A40" s="3">
        <v>42950</v>
      </c>
      <c r="B40" t="s">
        <v>48</v>
      </c>
      <c r="C40" t="s">
        <v>7</v>
      </c>
      <c r="D40" t="s">
        <v>64</v>
      </c>
      <c r="E40">
        <v>20</v>
      </c>
      <c r="F40" t="s">
        <v>15</v>
      </c>
      <c r="G40" s="9" t="s">
        <v>15</v>
      </c>
      <c r="H40" s="9" t="s">
        <v>15</v>
      </c>
      <c r="I40" s="9" t="s">
        <v>15</v>
      </c>
      <c r="J40" s="9" t="s">
        <v>15</v>
      </c>
      <c r="K40" t="s">
        <v>15</v>
      </c>
    </row>
    <row r="41" spans="1:11" x14ac:dyDescent="0.25">
      <c r="A41" s="3">
        <v>42950</v>
      </c>
      <c r="B41" t="s">
        <v>48</v>
      </c>
      <c r="C41" t="s">
        <v>7</v>
      </c>
      <c r="D41" t="s">
        <v>65</v>
      </c>
      <c r="E41">
        <v>10</v>
      </c>
      <c r="F41" t="s">
        <v>15</v>
      </c>
      <c r="G41" s="9" t="s">
        <v>15</v>
      </c>
      <c r="H41" s="9" t="s">
        <v>15</v>
      </c>
      <c r="I41" s="9" t="s">
        <v>15</v>
      </c>
      <c r="J41" s="9" t="s">
        <v>15</v>
      </c>
      <c r="K41" t="s">
        <v>15</v>
      </c>
    </row>
    <row r="42" spans="1:11" x14ac:dyDescent="0.25">
      <c r="A42" s="3">
        <v>42950</v>
      </c>
      <c r="B42" t="s">
        <v>48</v>
      </c>
      <c r="C42" t="s">
        <v>7</v>
      </c>
      <c r="D42" t="s">
        <v>65</v>
      </c>
      <c r="E42">
        <v>20</v>
      </c>
      <c r="F42" t="s">
        <v>15</v>
      </c>
      <c r="G42" s="9" t="s">
        <v>15</v>
      </c>
      <c r="H42" s="9" t="s">
        <v>15</v>
      </c>
      <c r="I42" s="9" t="s">
        <v>15</v>
      </c>
      <c r="J42" s="9" t="s">
        <v>15</v>
      </c>
      <c r="K42" t="s">
        <v>15</v>
      </c>
    </row>
    <row r="43" spans="1:11" x14ac:dyDescent="0.25">
      <c r="A43" s="3">
        <v>42949</v>
      </c>
      <c r="B43" t="s">
        <v>79</v>
      </c>
      <c r="C43" t="s">
        <v>66</v>
      </c>
      <c r="D43" t="s">
        <v>67</v>
      </c>
      <c r="E43">
        <v>10</v>
      </c>
      <c r="F43" t="s">
        <v>15</v>
      </c>
      <c r="G43" s="9" t="s">
        <v>15</v>
      </c>
      <c r="H43" s="9" t="s">
        <v>15</v>
      </c>
      <c r="I43" s="9" t="s">
        <v>15</v>
      </c>
      <c r="J43" s="9" t="s">
        <v>15</v>
      </c>
      <c r="K43" t="s">
        <v>15</v>
      </c>
    </row>
    <row r="44" spans="1:11" x14ac:dyDescent="0.25">
      <c r="A44" s="3">
        <v>42949</v>
      </c>
      <c r="B44" t="s">
        <v>79</v>
      </c>
      <c r="C44" t="s">
        <v>66</v>
      </c>
      <c r="D44" t="s">
        <v>67</v>
      </c>
      <c r="E44">
        <v>20</v>
      </c>
      <c r="F44" t="s">
        <v>178</v>
      </c>
      <c r="G44" s="9">
        <v>9.5</v>
      </c>
      <c r="H44" s="9">
        <v>28</v>
      </c>
      <c r="I44" s="9">
        <v>20</v>
      </c>
      <c r="J44" s="9">
        <v>8</v>
      </c>
      <c r="K44">
        <v>95</v>
      </c>
    </row>
    <row r="45" spans="1:11" x14ac:dyDescent="0.25">
      <c r="A45" s="3">
        <v>42949</v>
      </c>
      <c r="B45" t="s">
        <v>79</v>
      </c>
      <c r="C45" t="s">
        <v>66</v>
      </c>
      <c r="D45" t="s">
        <v>68</v>
      </c>
      <c r="E45">
        <v>10</v>
      </c>
      <c r="F45" t="s">
        <v>15</v>
      </c>
      <c r="G45" s="9" t="s">
        <v>15</v>
      </c>
      <c r="H45" s="9" t="s">
        <v>15</v>
      </c>
      <c r="I45" s="9" t="s">
        <v>15</v>
      </c>
      <c r="J45" s="9" t="s">
        <v>15</v>
      </c>
      <c r="K45" t="s">
        <v>15</v>
      </c>
    </row>
    <row r="46" spans="1:11" x14ac:dyDescent="0.25">
      <c r="A46" s="3">
        <v>42949</v>
      </c>
      <c r="B46" t="s">
        <v>79</v>
      </c>
      <c r="C46" t="s">
        <v>66</v>
      </c>
      <c r="D46" t="s">
        <v>68</v>
      </c>
      <c r="E46">
        <v>20</v>
      </c>
      <c r="F46" t="s">
        <v>15</v>
      </c>
      <c r="G46" s="9" t="s">
        <v>15</v>
      </c>
      <c r="H46" s="9" t="s">
        <v>15</v>
      </c>
      <c r="I46" s="9" t="s">
        <v>15</v>
      </c>
      <c r="J46" s="9" t="s">
        <v>15</v>
      </c>
      <c r="K46" t="s">
        <v>15</v>
      </c>
    </row>
    <row r="47" spans="1:11" x14ac:dyDescent="0.25">
      <c r="A47" s="3">
        <v>42949</v>
      </c>
      <c r="B47" t="s">
        <v>79</v>
      </c>
      <c r="C47" t="s">
        <v>40</v>
      </c>
      <c r="D47" t="s">
        <v>69</v>
      </c>
      <c r="E47">
        <v>10</v>
      </c>
      <c r="F47" t="s">
        <v>15</v>
      </c>
      <c r="G47" s="9" t="s">
        <v>15</v>
      </c>
      <c r="H47" s="9" t="s">
        <v>15</v>
      </c>
      <c r="I47" s="9" t="s">
        <v>15</v>
      </c>
      <c r="J47" s="9" t="s">
        <v>15</v>
      </c>
      <c r="K47" t="s">
        <v>15</v>
      </c>
    </row>
    <row r="48" spans="1:11" x14ac:dyDescent="0.25">
      <c r="A48" s="3">
        <v>42949</v>
      </c>
      <c r="B48" t="s">
        <v>79</v>
      </c>
      <c r="C48" t="s">
        <v>40</v>
      </c>
      <c r="D48" t="s">
        <v>69</v>
      </c>
      <c r="E48">
        <v>20</v>
      </c>
      <c r="F48" t="s">
        <v>15</v>
      </c>
      <c r="G48" s="9" t="s">
        <v>15</v>
      </c>
      <c r="H48" s="9" t="s">
        <v>15</v>
      </c>
      <c r="I48" s="9" t="s">
        <v>15</v>
      </c>
      <c r="J48" s="9" t="s">
        <v>15</v>
      </c>
      <c r="K48" t="s">
        <v>15</v>
      </c>
    </row>
    <row r="49" spans="1:11" x14ac:dyDescent="0.25">
      <c r="A49" s="3">
        <v>42949</v>
      </c>
      <c r="B49" t="s">
        <v>79</v>
      </c>
      <c r="C49" t="s">
        <v>40</v>
      </c>
      <c r="D49" t="s">
        <v>72</v>
      </c>
      <c r="E49">
        <v>10</v>
      </c>
      <c r="F49" t="s">
        <v>15</v>
      </c>
      <c r="G49" s="9" t="s">
        <v>15</v>
      </c>
      <c r="H49" s="9" t="s">
        <v>15</v>
      </c>
      <c r="I49" s="9" t="s">
        <v>15</v>
      </c>
      <c r="J49" s="9" t="s">
        <v>15</v>
      </c>
      <c r="K49" t="s">
        <v>15</v>
      </c>
    </row>
    <row r="50" spans="1:11" x14ac:dyDescent="0.25">
      <c r="A50" s="3">
        <v>42949</v>
      </c>
      <c r="B50" t="s">
        <v>79</v>
      </c>
      <c r="C50" t="s">
        <v>40</v>
      </c>
      <c r="D50" t="s">
        <v>72</v>
      </c>
      <c r="E50">
        <v>20</v>
      </c>
      <c r="F50" t="s">
        <v>15</v>
      </c>
      <c r="G50" s="9" t="s">
        <v>15</v>
      </c>
      <c r="H50" s="9" t="s">
        <v>15</v>
      </c>
      <c r="I50" s="9" t="s">
        <v>15</v>
      </c>
      <c r="J50" s="9" t="s">
        <v>15</v>
      </c>
      <c r="K50" t="s">
        <v>15</v>
      </c>
    </row>
    <row r="51" spans="1:11" x14ac:dyDescent="0.25">
      <c r="A51" s="3">
        <v>42949</v>
      </c>
      <c r="B51" t="s">
        <v>79</v>
      </c>
      <c r="C51" t="s">
        <v>40</v>
      </c>
      <c r="D51" t="s">
        <v>74</v>
      </c>
      <c r="E51">
        <v>10</v>
      </c>
      <c r="F51" t="s">
        <v>15</v>
      </c>
      <c r="G51" s="9" t="s">
        <v>15</v>
      </c>
      <c r="H51" s="9" t="s">
        <v>15</v>
      </c>
      <c r="I51" s="9" t="s">
        <v>15</v>
      </c>
      <c r="J51" s="9" t="s">
        <v>15</v>
      </c>
      <c r="K51" t="s">
        <v>15</v>
      </c>
    </row>
    <row r="52" spans="1:11" x14ac:dyDescent="0.25">
      <c r="A52" s="3">
        <v>42949</v>
      </c>
      <c r="B52" t="s">
        <v>79</v>
      </c>
      <c r="C52" t="s">
        <v>40</v>
      </c>
      <c r="D52" t="s">
        <v>74</v>
      </c>
      <c r="E52">
        <v>20</v>
      </c>
      <c r="F52" t="s">
        <v>15</v>
      </c>
      <c r="G52" s="9" t="s">
        <v>15</v>
      </c>
      <c r="H52" s="9" t="s">
        <v>15</v>
      </c>
      <c r="I52" s="9" t="s">
        <v>15</v>
      </c>
      <c r="J52" s="9" t="s">
        <v>15</v>
      </c>
      <c r="K52" t="s">
        <v>15</v>
      </c>
    </row>
    <row r="53" spans="1:11" x14ac:dyDescent="0.25">
      <c r="A53" s="3">
        <v>42949</v>
      </c>
      <c r="B53" t="s">
        <v>79</v>
      </c>
      <c r="C53" t="s">
        <v>40</v>
      </c>
      <c r="D53" t="s">
        <v>75</v>
      </c>
      <c r="E53">
        <v>10</v>
      </c>
      <c r="F53" t="s">
        <v>178</v>
      </c>
      <c r="G53" s="9">
        <v>18</v>
      </c>
      <c r="H53" s="9">
        <v>22</v>
      </c>
      <c r="I53" s="9">
        <v>12</v>
      </c>
      <c r="J53" s="9">
        <v>1.8</v>
      </c>
      <c r="K53">
        <v>95</v>
      </c>
    </row>
    <row r="54" spans="1:11" x14ac:dyDescent="0.25">
      <c r="A54" s="3">
        <v>42949</v>
      </c>
      <c r="B54" t="s">
        <v>79</v>
      </c>
      <c r="C54" t="s">
        <v>40</v>
      </c>
      <c r="D54" t="s">
        <v>75</v>
      </c>
      <c r="E54">
        <v>20</v>
      </c>
      <c r="F54" t="s">
        <v>15</v>
      </c>
      <c r="G54" s="9" t="s">
        <v>15</v>
      </c>
      <c r="H54" s="9" t="s">
        <v>15</v>
      </c>
      <c r="I54" s="9" t="s">
        <v>15</v>
      </c>
      <c r="J54" s="9" t="s">
        <v>15</v>
      </c>
      <c r="K54" t="s">
        <v>15</v>
      </c>
    </row>
    <row r="55" spans="1:11" x14ac:dyDescent="0.25">
      <c r="A55" s="3">
        <v>42948</v>
      </c>
      <c r="B55" t="s">
        <v>81</v>
      </c>
      <c r="C55" t="s">
        <v>7</v>
      </c>
      <c r="D55" t="s">
        <v>76</v>
      </c>
      <c r="E55">
        <v>10</v>
      </c>
      <c r="F55" t="s">
        <v>15</v>
      </c>
      <c r="G55" s="9" t="s">
        <v>15</v>
      </c>
      <c r="H55" s="9" t="s">
        <v>15</v>
      </c>
      <c r="I55" s="9" t="s">
        <v>15</v>
      </c>
      <c r="J55" s="9" t="s">
        <v>15</v>
      </c>
      <c r="K55" t="s">
        <v>15</v>
      </c>
    </row>
    <row r="56" spans="1:11" x14ac:dyDescent="0.25">
      <c r="A56" s="3">
        <v>42948</v>
      </c>
      <c r="B56" t="s">
        <v>81</v>
      </c>
      <c r="C56" t="s">
        <v>7</v>
      </c>
      <c r="D56" t="s">
        <v>76</v>
      </c>
      <c r="E56">
        <v>20</v>
      </c>
      <c r="F56" t="s">
        <v>15</v>
      </c>
      <c r="G56" s="9" t="s">
        <v>15</v>
      </c>
      <c r="H56" s="9" t="s">
        <v>15</v>
      </c>
      <c r="I56" s="9" t="s">
        <v>15</v>
      </c>
      <c r="J56" s="9" t="s">
        <v>15</v>
      </c>
      <c r="K56" t="s">
        <v>15</v>
      </c>
    </row>
    <row r="57" spans="1:11" x14ac:dyDescent="0.25">
      <c r="A57" s="3">
        <v>42949</v>
      </c>
      <c r="B57" t="s">
        <v>81</v>
      </c>
      <c r="C57" t="s">
        <v>7</v>
      </c>
      <c r="D57" t="s">
        <v>80</v>
      </c>
      <c r="E57">
        <v>10</v>
      </c>
      <c r="F57" t="s">
        <v>15</v>
      </c>
      <c r="G57" s="9" t="s">
        <v>15</v>
      </c>
      <c r="H57" s="9" t="s">
        <v>15</v>
      </c>
      <c r="I57" s="9" t="s">
        <v>15</v>
      </c>
      <c r="J57" s="9" t="s">
        <v>15</v>
      </c>
      <c r="K57" t="s">
        <v>15</v>
      </c>
    </row>
    <row r="58" spans="1:11" x14ac:dyDescent="0.25">
      <c r="A58" s="3">
        <v>42949</v>
      </c>
      <c r="B58" t="s">
        <v>81</v>
      </c>
      <c r="C58" t="s">
        <v>7</v>
      </c>
      <c r="D58" t="s">
        <v>80</v>
      </c>
      <c r="E58">
        <v>20</v>
      </c>
      <c r="F58" t="s">
        <v>178</v>
      </c>
      <c r="G58" s="9">
        <v>7.8</v>
      </c>
      <c r="H58" s="9">
        <v>5.7</v>
      </c>
      <c r="I58" s="9">
        <v>4.0999999999999996</v>
      </c>
      <c r="J58" s="9">
        <v>0.7</v>
      </c>
      <c r="K58">
        <v>100</v>
      </c>
    </row>
    <row r="59" spans="1:11" x14ac:dyDescent="0.25">
      <c r="A59" s="3">
        <v>42948</v>
      </c>
      <c r="B59" t="s">
        <v>81</v>
      </c>
      <c r="C59" t="s">
        <v>7</v>
      </c>
      <c r="D59" t="s">
        <v>78</v>
      </c>
      <c r="E59">
        <v>10</v>
      </c>
      <c r="F59" t="s">
        <v>15</v>
      </c>
      <c r="G59" s="9" t="s">
        <v>15</v>
      </c>
      <c r="H59" s="9" t="s">
        <v>15</v>
      </c>
      <c r="I59" s="9" t="s">
        <v>15</v>
      </c>
      <c r="J59" s="9" t="s">
        <v>15</v>
      </c>
      <c r="K59" t="s">
        <v>15</v>
      </c>
    </row>
    <row r="60" spans="1:11" x14ac:dyDescent="0.25">
      <c r="A60" s="3">
        <v>42948</v>
      </c>
      <c r="B60" t="s">
        <v>81</v>
      </c>
      <c r="C60" t="s">
        <v>7</v>
      </c>
      <c r="D60" t="s">
        <v>78</v>
      </c>
      <c r="E60">
        <v>20</v>
      </c>
      <c r="F60" t="s">
        <v>15</v>
      </c>
      <c r="G60" s="9" t="s">
        <v>15</v>
      </c>
      <c r="H60" s="9" t="s">
        <v>15</v>
      </c>
      <c r="I60" s="9" t="s">
        <v>15</v>
      </c>
      <c r="J60" s="9" t="s">
        <v>15</v>
      </c>
      <c r="K60" t="s">
        <v>15</v>
      </c>
    </row>
    <row r="61" spans="1:11" x14ac:dyDescent="0.25">
      <c r="A61" s="3">
        <v>42948</v>
      </c>
      <c r="B61" t="s">
        <v>81</v>
      </c>
      <c r="C61" t="s">
        <v>7</v>
      </c>
      <c r="D61" t="s">
        <v>82</v>
      </c>
      <c r="E61">
        <v>10</v>
      </c>
      <c r="F61" t="s">
        <v>15</v>
      </c>
      <c r="G61" s="9" t="s">
        <v>15</v>
      </c>
      <c r="H61" s="9" t="s">
        <v>15</v>
      </c>
      <c r="I61" s="9" t="s">
        <v>15</v>
      </c>
      <c r="J61" s="9" t="s">
        <v>15</v>
      </c>
      <c r="K61" t="s">
        <v>15</v>
      </c>
    </row>
    <row r="62" spans="1:11" x14ac:dyDescent="0.25">
      <c r="A62" s="3">
        <v>42948</v>
      </c>
      <c r="B62" t="s">
        <v>81</v>
      </c>
      <c r="C62" t="s">
        <v>7</v>
      </c>
      <c r="D62" t="s">
        <v>82</v>
      </c>
      <c r="E62">
        <v>20</v>
      </c>
      <c r="F62" t="s">
        <v>15</v>
      </c>
      <c r="G62" s="9" t="s">
        <v>15</v>
      </c>
      <c r="H62" s="9" t="s">
        <v>15</v>
      </c>
      <c r="I62" s="9" t="s">
        <v>15</v>
      </c>
      <c r="J62" s="9" t="s">
        <v>15</v>
      </c>
      <c r="K62" t="s">
        <v>15</v>
      </c>
    </row>
    <row r="63" spans="1:11" x14ac:dyDescent="0.25">
      <c r="A63" s="3">
        <v>42948</v>
      </c>
      <c r="B63" t="s">
        <v>81</v>
      </c>
      <c r="C63" t="s">
        <v>7</v>
      </c>
      <c r="D63" t="s">
        <v>83</v>
      </c>
      <c r="E63">
        <v>10</v>
      </c>
      <c r="F63" t="s">
        <v>15</v>
      </c>
      <c r="G63" s="9" t="s">
        <v>15</v>
      </c>
      <c r="H63" s="9" t="s">
        <v>15</v>
      </c>
      <c r="I63" s="9" t="s">
        <v>15</v>
      </c>
      <c r="J63" s="9" t="s">
        <v>15</v>
      </c>
      <c r="K63" t="s">
        <v>15</v>
      </c>
    </row>
    <row r="64" spans="1:11" x14ac:dyDescent="0.25">
      <c r="A64" s="3">
        <v>42948</v>
      </c>
      <c r="B64" t="s">
        <v>81</v>
      </c>
      <c r="C64" t="s">
        <v>7</v>
      </c>
      <c r="D64" t="s">
        <v>83</v>
      </c>
      <c r="E64">
        <v>20</v>
      </c>
      <c r="F64" t="s">
        <v>15</v>
      </c>
      <c r="G64" s="9" t="s">
        <v>15</v>
      </c>
      <c r="H64" s="9" t="s">
        <v>15</v>
      </c>
      <c r="I64" s="9" t="s">
        <v>15</v>
      </c>
      <c r="J64" s="9" t="s">
        <v>15</v>
      </c>
      <c r="K64" t="s">
        <v>15</v>
      </c>
    </row>
    <row r="65" spans="1:11" x14ac:dyDescent="0.25">
      <c r="A65" s="3">
        <v>42948</v>
      </c>
      <c r="B65" t="s">
        <v>81</v>
      </c>
      <c r="C65" t="s">
        <v>7</v>
      </c>
      <c r="D65" t="s">
        <v>84</v>
      </c>
      <c r="E65">
        <v>10</v>
      </c>
      <c r="F65" t="s">
        <v>178</v>
      </c>
      <c r="G65" s="9">
        <v>31</v>
      </c>
      <c r="H65" s="9">
        <v>52</v>
      </c>
      <c r="I65" s="9">
        <v>44</v>
      </c>
      <c r="J65" s="9">
        <v>19.5</v>
      </c>
      <c r="K65">
        <v>90</v>
      </c>
    </row>
    <row r="66" spans="1:11" x14ac:dyDescent="0.25">
      <c r="A66" s="3">
        <v>42948</v>
      </c>
      <c r="B66" t="s">
        <v>81</v>
      </c>
      <c r="C66" t="s">
        <v>7</v>
      </c>
      <c r="D66" t="s">
        <v>84</v>
      </c>
      <c r="E66">
        <v>10</v>
      </c>
      <c r="F66" t="s">
        <v>178</v>
      </c>
      <c r="G66" s="9">
        <v>4.9000000000000004</v>
      </c>
      <c r="H66" s="9">
        <v>6.8</v>
      </c>
      <c r="I66" s="9">
        <v>3.2</v>
      </c>
      <c r="J66" s="9">
        <v>0.7</v>
      </c>
      <c r="K66">
        <v>100</v>
      </c>
    </row>
    <row r="67" spans="1:11" x14ac:dyDescent="0.25">
      <c r="A67" s="3">
        <v>42948</v>
      </c>
      <c r="B67" t="s">
        <v>81</v>
      </c>
      <c r="C67" t="s">
        <v>7</v>
      </c>
      <c r="D67" t="s">
        <v>84</v>
      </c>
      <c r="E67">
        <v>10</v>
      </c>
      <c r="F67" t="s">
        <v>178</v>
      </c>
      <c r="G67" s="9">
        <v>4</v>
      </c>
      <c r="H67" s="9">
        <v>2.9</v>
      </c>
      <c r="I67" s="9">
        <v>1.3</v>
      </c>
      <c r="J67" s="9">
        <v>0.5</v>
      </c>
      <c r="K67">
        <v>100</v>
      </c>
    </row>
    <row r="68" spans="1:11" x14ac:dyDescent="0.25">
      <c r="A68" s="3">
        <v>42948</v>
      </c>
      <c r="B68" t="s">
        <v>81</v>
      </c>
      <c r="C68" t="s">
        <v>7</v>
      </c>
      <c r="D68" t="s">
        <v>84</v>
      </c>
      <c r="E68">
        <v>10</v>
      </c>
      <c r="F68" t="s">
        <v>178</v>
      </c>
      <c r="G68" s="9">
        <v>10.6</v>
      </c>
      <c r="H68" s="9">
        <v>15</v>
      </c>
      <c r="I68" s="9">
        <v>6.4</v>
      </c>
      <c r="J68" s="9">
        <v>2.4</v>
      </c>
      <c r="K68">
        <v>98</v>
      </c>
    </row>
    <row r="69" spans="1:11" x14ac:dyDescent="0.25">
      <c r="A69" s="3">
        <v>42948</v>
      </c>
      <c r="B69" t="s">
        <v>81</v>
      </c>
      <c r="C69" t="s">
        <v>7</v>
      </c>
      <c r="D69" t="s">
        <v>84</v>
      </c>
      <c r="E69">
        <v>10</v>
      </c>
      <c r="F69" t="s">
        <v>178</v>
      </c>
      <c r="G69" s="9">
        <v>14.5</v>
      </c>
      <c r="H69" s="9">
        <v>3.9</v>
      </c>
      <c r="I69" s="9">
        <v>2.5</v>
      </c>
      <c r="J69" s="9">
        <v>2.1</v>
      </c>
      <c r="K69">
        <v>40</v>
      </c>
    </row>
    <row r="70" spans="1:11" x14ac:dyDescent="0.25">
      <c r="A70" s="3">
        <v>42948</v>
      </c>
      <c r="B70" t="s">
        <v>81</v>
      </c>
      <c r="C70" t="s">
        <v>7</v>
      </c>
      <c r="D70" t="s">
        <v>84</v>
      </c>
      <c r="E70">
        <v>20</v>
      </c>
      <c r="F70" t="s">
        <v>178</v>
      </c>
      <c r="G70" s="9">
        <v>9.1999999999999993</v>
      </c>
      <c r="H70" s="9">
        <v>13.4</v>
      </c>
      <c r="I70" s="9">
        <v>9.5</v>
      </c>
      <c r="J70" s="9">
        <v>3.4</v>
      </c>
      <c r="K70">
        <v>100</v>
      </c>
    </row>
    <row r="71" spans="1:11" x14ac:dyDescent="0.25">
      <c r="A71" s="3">
        <v>42948</v>
      </c>
      <c r="B71" t="s">
        <v>81</v>
      </c>
      <c r="C71" t="s">
        <v>7</v>
      </c>
      <c r="D71" t="s">
        <v>85</v>
      </c>
      <c r="E71">
        <v>10</v>
      </c>
      <c r="F71" t="s">
        <v>15</v>
      </c>
      <c r="G71" s="9" t="s">
        <v>15</v>
      </c>
      <c r="H71" s="9" t="s">
        <v>15</v>
      </c>
      <c r="I71" s="9" t="s">
        <v>15</v>
      </c>
      <c r="J71" s="9" t="s">
        <v>15</v>
      </c>
      <c r="K71" t="s">
        <v>15</v>
      </c>
    </row>
    <row r="72" spans="1:11" x14ac:dyDescent="0.25">
      <c r="A72" s="3">
        <v>42948</v>
      </c>
      <c r="B72" t="s">
        <v>81</v>
      </c>
      <c r="C72" t="s">
        <v>7</v>
      </c>
      <c r="D72" t="s">
        <v>85</v>
      </c>
      <c r="E72">
        <v>20</v>
      </c>
      <c r="F72" t="s">
        <v>15</v>
      </c>
      <c r="G72" s="9" t="s">
        <v>15</v>
      </c>
      <c r="H72" s="9" t="s">
        <v>15</v>
      </c>
      <c r="I72" s="9" t="s">
        <v>15</v>
      </c>
      <c r="J72" s="9" t="s">
        <v>15</v>
      </c>
      <c r="K72" t="s">
        <v>15</v>
      </c>
    </row>
    <row r="73" spans="1:11" x14ac:dyDescent="0.25">
      <c r="A73" s="3">
        <v>42948</v>
      </c>
      <c r="B73" t="s">
        <v>81</v>
      </c>
      <c r="C73" t="s">
        <v>87</v>
      </c>
      <c r="D73" t="s">
        <v>88</v>
      </c>
      <c r="E73">
        <v>10</v>
      </c>
      <c r="F73" t="s">
        <v>15</v>
      </c>
      <c r="G73" s="9" t="s">
        <v>15</v>
      </c>
      <c r="H73" s="9" t="s">
        <v>15</v>
      </c>
      <c r="I73" s="9" t="s">
        <v>15</v>
      </c>
      <c r="J73" s="9" t="s">
        <v>15</v>
      </c>
      <c r="K73" t="s">
        <v>15</v>
      </c>
    </row>
    <row r="74" spans="1:11" x14ac:dyDescent="0.25">
      <c r="A74" s="3">
        <v>42948</v>
      </c>
      <c r="B74" t="s">
        <v>81</v>
      </c>
      <c r="C74" t="s">
        <v>87</v>
      </c>
      <c r="D74" t="s">
        <v>88</v>
      </c>
      <c r="E74">
        <v>20</v>
      </c>
      <c r="F74" t="s">
        <v>15</v>
      </c>
      <c r="G74" s="9" t="s">
        <v>15</v>
      </c>
      <c r="H74" s="9" t="s">
        <v>15</v>
      </c>
      <c r="I74" s="9" t="s">
        <v>15</v>
      </c>
      <c r="J74" s="9" t="s">
        <v>15</v>
      </c>
      <c r="K74" t="s">
        <v>15</v>
      </c>
    </row>
    <row r="75" spans="1:11" x14ac:dyDescent="0.25">
      <c r="A75" s="3">
        <v>42948</v>
      </c>
      <c r="B75" t="s">
        <v>81</v>
      </c>
      <c r="C75" t="s">
        <v>54</v>
      </c>
      <c r="D75" t="s">
        <v>90</v>
      </c>
      <c r="E75">
        <v>10</v>
      </c>
      <c r="F75" t="s">
        <v>178</v>
      </c>
      <c r="G75" s="9">
        <v>20</v>
      </c>
      <c r="H75" s="9">
        <v>36</v>
      </c>
      <c r="I75" s="9">
        <v>33</v>
      </c>
      <c r="J75" s="9">
        <v>9.8000000000000007</v>
      </c>
      <c r="K75">
        <v>95</v>
      </c>
    </row>
    <row r="76" spans="1:11" x14ac:dyDescent="0.25">
      <c r="A76" s="3">
        <v>42948</v>
      </c>
      <c r="B76" t="s">
        <v>81</v>
      </c>
      <c r="C76" t="s">
        <v>54</v>
      </c>
      <c r="D76" t="s">
        <v>90</v>
      </c>
      <c r="E76">
        <v>20</v>
      </c>
      <c r="F76" t="s">
        <v>178</v>
      </c>
      <c r="G76" s="9">
        <v>28</v>
      </c>
      <c r="H76" s="9">
        <v>56.5</v>
      </c>
      <c r="I76" s="9">
        <v>26</v>
      </c>
      <c r="J76" s="9">
        <v>7</v>
      </c>
      <c r="K76">
        <v>35</v>
      </c>
    </row>
    <row r="77" spans="1:11" x14ac:dyDescent="0.25">
      <c r="A77" s="3">
        <v>42948</v>
      </c>
      <c r="B77" t="s">
        <v>81</v>
      </c>
      <c r="C77" t="s">
        <v>7</v>
      </c>
      <c r="D77" t="s">
        <v>91</v>
      </c>
      <c r="E77">
        <v>10</v>
      </c>
      <c r="F77" t="s">
        <v>15</v>
      </c>
      <c r="G77" s="9" t="s">
        <v>15</v>
      </c>
      <c r="H77" s="9" t="s">
        <v>15</v>
      </c>
      <c r="I77" s="9" t="s">
        <v>15</v>
      </c>
      <c r="J77" s="9" t="s">
        <v>15</v>
      </c>
      <c r="K77" t="s">
        <v>15</v>
      </c>
    </row>
    <row r="78" spans="1:11" x14ac:dyDescent="0.25">
      <c r="A78" s="3">
        <v>42948</v>
      </c>
      <c r="B78" t="s">
        <v>81</v>
      </c>
      <c r="C78" t="s">
        <v>7</v>
      </c>
      <c r="D78" t="s">
        <v>91</v>
      </c>
      <c r="E78">
        <v>25</v>
      </c>
      <c r="F78" t="s">
        <v>15</v>
      </c>
      <c r="G78" s="9" t="s">
        <v>15</v>
      </c>
      <c r="H78" s="9" t="s">
        <v>15</v>
      </c>
      <c r="I78" s="9" t="s">
        <v>15</v>
      </c>
      <c r="J78" s="9" t="s">
        <v>15</v>
      </c>
      <c r="K78" t="s">
        <v>15</v>
      </c>
    </row>
    <row r="79" spans="1:11" x14ac:dyDescent="0.25">
      <c r="A79" s="3">
        <v>42947</v>
      </c>
      <c r="B79" t="s">
        <v>81</v>
      </c>
      <c r="C79" t="s">
        <v>40</v>
      </c>
      <c r="D79" t="s">
        <v>93</v>
      </c>
      <c r="E79">
        <v>10</v>
      </c>
      <c r="F79" t="s">
        <v>15</v>
      </c>
      <c r="G79" s="9" t="s">
        <v>15</v>
      </c>
      <c r="H79" s="9" t="s">
        <v>15</v>
      </c>
      <c r="I79" s="9" t="s">
        <v>15</v>
      </c>
      <c r="J79" s="9" t="s">
        <v>15</v>
      </c>
      <c r="K79" t="s">
        <v>15</v>
      </c>
    </row>
    <row r="80" spans="1:11" x14ac:dyDescent="0.25">
      <c r="A80" s="3">
        <v>42947</v>
      </c>
      <c r="B80" t="s">
        <v>81</v>
      </c>
      <c r="C80" t="s">
        <v>40</v>
      </c>
      <c r="D80" t="s">
        <v>93</v>
      </c>
      <c r="E80">
        <v>20</v>
      </c>
      <c r="F80" t="s">
        <v>178</v>
      </c>
      <c r="G80" s="9">
        <v>15</v>
      </c>
      <c r="H80" s="9">
        <v>31</v>
      </c>
      <c r="I80" s="9">
        <v>20</v>
      </c>
      <c r="J80" s="9">
        <v>2</v>
      </c>
      <c r="K80">
        <v>90</v>
      </c>
    </row>
    <row r="81" spans="1:11" x14ac:dyDescent="0.25">
      <c r="A81" s="3">
        <v>42947</v>
      </c>
      <c r="B81" t="s">
        <v>81</v>
      </c>
      <c r="C81" t="s">
        <v>40</v>
      </c>
      <c r="D81" t="s">
        <v>95</v>
      </c>
      <c r="E81">
        <v>10</v>
      </c>
      <c r="F81" t="s">
        <v>15</v>
      </c>
      <c r="G81" s="9" t="s">
        <v>15</v>
      </c>
      <c r="H81" s="9" t="s">
        <v>15</v>
      </c>
      <c r="I81" s="9" t="s">
        <v>15</v>
      </c>
      <c r="J81" s="9" t="s">
        <v>15</v>
      </c>
      <c r="K81" t="s">
        <v>15</v>
      </c>
    </row>
    <row r="82" spans="1:11" x14ac:dyDescent="0.25">
      <c r="A82" s="3">
        <v>42947</v>
      </c>
      <c r="B82" t="s">
        <v>81</v>
      </c>
      <c r="C82" t="s">
        <v>40</v>
      </c>
      <c r="D82" t="s">
        <v>95</v>
      </c>
      <c r="E82">
        <v>20</v>
      </c>
      <c r="F82" t="s">
        <v>15</v>
      </c>
      <c r="G82" s="9" t="s">
        <v>15</v>
      </c>
      <c r="H82" s="9" t="s">
        <v>15</v>
      </c>
      <c r="I82" s="9" t="s">
        <v>15</v>
      </c>
      <c r="J82" s="9" t="s">
        <v>15</v>
      </c>
      <c r="K82" t="s">
        <v>15</v>
      </c>
    </row>
    <row r="83" spans="1:11" x14ac:dyDescent="0.25">
      <c r="A83" s="3">
        <v>42947</v>
      </c>
      <c r="B83" t="s">
        <v>81</v>
      </c>
      <c r="C83" t="s">
        <v>40</v>
      </c>
      <c r="D83" t="s">
        <v>96</v>
      </c>
      <c r="E83">
        <v>10</v>
      </c>
      <c r="F83" t="s">
        <v>15</v>
      </c>
      <c r="G83" s="9" t="s">
        <v>15</v>
      </c>
      <c r="H83" s="9" t="s">
        <v>15</v>
      </c>
      <c r="I83" s="9" t="s">
        <v>15</v>
      </c>
      <c r="J83" s="9" t="s">
        <v>15</v>
      </c>
      <c r="K83" t="s">
        <v>15</v>
      </c>
    </row>
    <row r="84" spans="1:11" x14ac:dyDescent="0.25">
      <c r="A84" s="3">
        <v>42947</v>
      </c>
      <c r="B84" t="s">
        <v>81</v>
      </c>
      <c r="C84" t="s">
        <v>40</v>
      </c>
      <c r="D84" t="s">
        <v>96</v>
      </c>
      <c r="E84">
        <v>20</v>
      </c>
      <c r="F84" t="s">
        <v>15</v>
      </c>
      <c r="G84" s="9" t="s">
        <v>15</v>
      </c>
      <c r="H84" s="9" t="s">
        <v>15</v>
      </c>
      <c r="I84" s="9" t="s">
        <v>15</v>
      </c>
      <c r="J84" s="9" t="s">
        <v>15</v>
      </c>
      <c r="K84" t="s">
        <v>15</v>
      </c>
    </row>
    <row r="85" spans="1:11" x14ac:dyDescent="0.25">
      <c r="A85" s="3">
        <v>42947</v>
      </c>
      <c r="B85" t="s">
        <v>6</v>
      </c>
      <c r="C85" t="s">
        <v>66</v>
      </c>
      <c r="D85" t="s">
        <v>98</v>
      </c>
      <c r="E85">
        <v>10</v>
      </c>
      <c r="F85" t="s">
        <v>15</v>
      </c>
      <c r="G85" s="9" t="s">
        <v>15</v>
      </c>
      <c r="H85" s="9" t="s">
        <v>15</v>
      </c>
      <c r="I85" s="9" t="s">
        <v>15</v>
      </c>
      <c r="J85" s="9" t="s">
        <v>15</v>
      </c>
      <c r="K85" t="s">
        <v>15</v>
      </c>
    </row>
    <row r="86" spans="1:11" x14ac:dyDescent="0.25">
      <c r="A86" s="3">
        <v>42947</v>
      </c>
      <c r="B86" t="s">
        <v>6</v>
      </c>
      <c r="C86" t="s">
        <v>66</v>
      </c>
      <c r="D86" t="s">
        <v>98</v>
      </c>
      <c r="E86">
        <v>20</v>
      </c>
      <c r="F86" t="s">
        <v>15</v>
      </c>
      <c r="G86" s="9" t="s">
        <v>15</v>
      </c>
      <c r="H86" s="9" t="s">
        <v>15</v>
      </c>
      <c r="I86" s="9" t="s">
        <v>15</v>
      </c>
      <c r="J86" s="9" t="s">
        <v>15</v>
      </c>
      <c r="K86" t="s">
        <v>15</v>
      </c>
    </row>
    <row r="87" spans="1:11" x14ac:dyDescent="0.25">
      <c r="A87" s="3">
        <v>42947</v>
      </c>
      <c r="B87" t="s">
        <v>6</v>
      </c>
      <c r="C87" t="s">
        <v>40</v>
      </c>
      <c r="D87" t="s">
        <v>100</v>
      </c>
      <c r="E87">
        <v>10</v>
      </c>
      <c r="F87" t="s">
        <v>15</v>
      </c>
      <c r="G87" s="9" t="s">
        <v>15</v>
      </c>
      <c r="H87" s="9" t="s">
        <v>15</v>
      </c>
      <c r="I87" s="9" t="s">
        <v>15</v>
      </c>
      <c r="J87" s="9" t="s">
        <v>15</v>
      </c>
      <c r="K87" t="s">
        <v>15</v>
      </c>
    </row>
    <row r="88" spans="1:11" x14ac:dyDescent="0.25">
      <c r="A88" s="3">
        <v>42947</v>
      </c>
      <c r="B88" t="s">
        <v>6</v>
      </c>
      <c r="C88" t="s">
        <v>40</v>
      </c>
      <c r="D88" t="s">
        <v>100</v>
      </c>
      <c r="E88">
        <v>20</v>
      </c>
      <c r="F88" t="s">
        <v>15</v>
      </c>
      <c r="G88" s="9" t="s">
        <v>15</v>
      </c>
      <c r="H88" s="9" t="s">
        <v>15</v>
      </c>
      <c r="I88" s="9" t="s">
        <v>15</v>
      </c>
      <c r="J88" s="9" t="s">
        <v>15</v>
      </c>
      <c r="K88" t="s">
        <v>15</v>
      </c>
    </row>
    <row r="89" spans="1:11" x14ac:dyDescent="0.25">
      <c r="A89" s="3">
        <v>42947</v>
      </c>
      <c r="B89" t="s">
        <v>6</v>
      </c>
      <c r="C89" t="s">
        <v>40</v>
      </c>
      <c r="D89" t="s">
        <v>102</v>
      </c>
      <c r="E89">
        <v>10</v>
      </c>
      <c r="F89" t="s">
        <v>178</v>
      </c>
      <c r="G89" s="9">
        <v>2.5</v>
      </c>
      <c r="H89" s="9">
        <v>1.2</v>
      </c>
      <c r="I89" s="9">
        <v>0.7</v>
      </c>
      <c r="J89" s="9">
        <v>0.2</v>
      </c>
      <c r="K89">
        <v>100</v>
      </c>
    </row>
    <row r="90" spans="1:11" x14ac:dyDescent="0.25">
      <c r="A90" s="3">
        <v>42947</v>
      </c>
      <c r="B90" t="s">
        <v>6</v>
      </c>
      <c r="C90" t="s">
        <v>40</v>
      </c>
      <c r="D90" t="s">
        <v>102</v>
      </c>
      <c r="E90">
        <v>10</v>
      </c>
      <c r="F90" t="s">
        <v>178</v>
      </c>
      <c r="G90" s="9">
        <v>1.5</v>
      </c>
      <c r="H90" s="9">
        <v>0.8</v>
      </c>
      <c r="I90" s="9">
        <v>0.6</v>
      </c>
      <c r="J90" s="9">
        <v>0.1</v>
      </c>
      <c r="K90">
        <v>100</v>
      </c>
    </row>
    <row r="91" spans="1:11" x14ac:dyDescent="0.25">
      <c r="A91" s="3">
        <v>42947</v>
      </c>
      <c r="B91" t="s">
        <v>6</v>
      </c>
      <c r="C91" t="s">
        <v>40</v>
      </c>
      <c r="D91" t="s">
        <v>102</v>
      </c>
      <c r="E91">
        <v>10</v>
      </c>
      <c r="F91" t="s">
        <v>178</v>
      </c>
      <c r="G91" s="9">
        <v>3.6</v>
      </c>
      <c r="H91" s="9">
        <v>1.2</v>
      </c>
      <c r="I91" s="9">
        <v>0.8</v>
      </c>
      <c r="J91" s="9">
        <v>0.1</v>
      </c>
      <c r="K91">
        <v>100</v>
      </c>
    </row>
    <row r="92" spans="1:11" x14ac:dyDescent="0.25">
      <c r="A92" s="3">
        <v>42947</v>
      </c>
      <c r="B92" t="s">
        <v>6</v>
      </c>
      <c r="C92" t="s">
        <v>40</v>
      </c>
      <c r="D92" t="s">
        <v>102</v>
      </c>
      <c r="E92">
        <v>10</v>
      </c>
      <c r="F92" t="s">
        <v>178</v>
      </c>
      <c r="G92" s="9">
        <v>2.6</v>
      </c>
      <c r="H92" s="9">
        <v>1.9</v>
      </c>
      <c r="I92" s="9">
        <v>0.9</v>
      </c>
      <c r="J92" s="9">
        <v>0.1</v>
      </c>
      <c r="K92">
        <v>100</v>
      </c>
    </row>
    <row r="93" spans="1:11" x14ac:dyDescent="0.25">
      <c r="A93" s="3">
        <v>42947</v>
      </c>
      <c r="B93" t="s">
        <v>6</v>
      </c>
      <c r="C93" t="s">
        <v>40</v>
      </c>
      <c r="D93" t="s">
        <v>102</v>
      </c>
      <c r="E93">
        <v>10</v>
      </c>
      <c r="F93" t="s">
        <v>178</v>
      </c>
      <c r="G93" s="9">
        <v>1.5</v>
      </c>
      <c r="H93" s="9">
        <v>1</v>
      </c>
      <c r="I93" s="9">
        <v>1</v>
      </c>
      <c r="J93" s="9">
        <v>0.3</v>
      </c>
      <c r="K93">
        <v>100</v>
      </c>
    </row>
    <row r="94" spans="1:11" x14ac:dyDescent="0.25">
      <c r="A94" s="3">
        <v>42947</v>
      </c>
      <c r="B94" t="s">
        <v>6</v>
      </c>
      <c r="C94" t="s">
        <v>40</v>
      </c>
      <c r="D94" t="s">
        <v>102</v>
      </c>
      <c r="E94">
        <v>10</v>
      </c>
      <c r="F94" t="s">
        <v>178</v>
      </c>
      <c r="G94" s="9">
        <v>1</v>
      </c>
      <c r="H94" s="9">
        <v>0.4</v>
      </c>
      <c r="I94" s="9">
        <v>0.4</v>
      </c>
      <c r="J94" s="9">
        <v>0.1</v>
      </c>
      <c r="K94">
        <v>100</v>
      </c>
    </row>
    <row r="95" spans="1:11" x14ac:dyDescent="0.25">
      <c r="A95" s="3">
        <v>42947</v>
      </c>
      <c r="B95" t="s">
        <v>6</v>
      </c>
      <c r="C95" t="s">
        <v>40</v>
      </c>
      <c r="D95" t="s">
        <v>102</v>
      </c>
      <c r="E95">
        <v>10</v>
      </c>
      <c r="F95" t="s">
        <v>178</v>
      </c>
      <c r="G95" s="9">
        <v>1.6</v>
      </c>
      <c r="H95" s="9">
        <v>1.5</v>
      </c>
      <c r="I95" s="9">
        <v>0.8</v>
      </c>
      <c r="J95" s="9">
        <v>0.1</v>
      </c>
      <c r="K95">
        <v>100</v>
      </c>
    </row>
    <row r="96" spans="1:11" x14ac:dyDescent="0.25">
      <c r="A96" s="3">
        <v>42947</v>
      </c>
      <c r="B96" t="s">
        <v>6</v>
      </c>
      <c r="C96" t="s">
        <v>40</v>
      </c>
      <c r="D96" t="s">
        <v>102</v>
      </c>
      <c r="E96">
        <v>20</v>
      </c>
      <c r="F96" t="s">
        <v>178</v>
      </c>
      <c r="G96" s="9">
        <v>32</v>
      </c>
      <c r="H96" s="9">
        <v>53</v>
      </c>
      <c r="I96" s="9">
        <v>44</v>
      </c>
      <c r="J96" s="9">
        <v>17</v>
      </c>
      <c r="K96">
        <v>90</v>
      </c>
    </row>
    <row r="97" spans="1:11" x14ac:dyDescent="0.25">
      <c r="A97" s="3">
        <v>42947</v>
      </c>
      <c r="B97" t="s">
        <v>6</v>
      </c>
      <c r="C97" t="s">
        <v>40</v>
      </c>
      <c r="D97" t="s">
        <v>102</v>
      </c>
      <c r="E97">
        <v>20</v>
      </c>
      <c r="F97" t="s">
        <v>178</v>
      </c>
      <c r="G97" s="9">
        <v>13</v>
      </c>
      <c r="H97" s="9">
        <v>32</v>
      </c>
      <c r="I97" s="9">
        <v>24</v>
      </c>
      <c r="J97" s="9">
        <v>8.5</v>
      </c>
      <c r="K97">
        <v>96</v>
      </c>
    </row>
    <row r="98" spans="1:11" x14ac:dyDescent="0.25">
      <c r="A98" s="3">
        <v>42947</v>
      </c>
      <c r="B98" t="s">
        <v>81</v>
      </c>
      <c r="C98" t="s">
        <v>40</v>
      </c>
      <c r="D98" t="s">
        <v>103</v>
      </c>
      <c r="E98">
        <v>10</v>
      </c>
      <c r="F98" t="s">
        <v>178</v>
      </c>
      <c r="G98" s="9">
        <v>27.5</v>
      </c>
      <c r="H98" s="9">
        <v>73</v>
      </c>
      <c r="I98" s="9">
        <v>37</v>
      </c>
      <c r="J98" s="9">
        <v>25</v>
      </c>
      <c r="K98">
        <v>65</v>
      </c>
    </row>
    <row r="99" spans="1:11" x14ac:dyDescent="0.25">
      <c r="A99" s="3">
        <v>42947</v>
      </c>
      <c r="B99" t="s">
        <v>81</v>
      </c>
      <c r="C99" t="s">
        <v>40</v>
      </c>
      <c r="D99" t="s">
        <v>103</v>
      </c>
      <c r="E99">
        <v>20</v>
      </c>
      <c r="F99" t="s">
        <v>15</v>
      </c>
      <c r="G99" s="9" t="s">
        <v>15</v>
      </c>
      <c r="H99" s="9" t="s">
        <v>15</v>
      </c>
      <c r="I99" s="9" t="s">
        <v>15</v>
      </c>
      <c r="J99" s="9" t="s">
        <v>15</v>
      </c>
      <c r="K99" t="s">
        <v>15</v>
      </c>
    </row>
    <row r="100" spans="1:11" x14ac:dyDescent="0.25">
      <c r="A100" s="3">
        <v>42943</v>
      </c>
      <c r="B100" t="s">
        <v>6</v>
      </c>
      <c r="C100" t="s">
        <v>105</v>
      </c>
      <c r="D100" t="s">
        <v>106</v>
      </c>
      <c r="E100">
        <v>10</v>
      </c>
      <c r="F100" t="s">
        <v>15</v>
      </c>
      <c r="G100" s="9" t="s">
        <v>15</v>
      </c>
      <c r="H100" s="9" t="s">
        <v>15</v>
      </c>
      <c r="I100" s="9" t="s">
        <v>15</v>
      </c>
      <c r="J100" s="9" t="s">
        <v>15</v>
      </c>
      <c r="K100" t="s">
        <v>15</v>
      </c>
    </row>
    <row r="101" spans="1:11" x14ac:dyDescent="0.25">
      <c r="A101" s="3">
        <v>42943</v>
      </c>
      <c r="B101" t="s">
        <v>6</v>
      </c>
      <c r="C101" t="s">
        <v>105</v>
      </c>
      <c r="D101" t="s">
        <v>106</v>
      </c>
      <c r="E101">
        <v>20</v>
      </c>
      <c r="F101" t="s">
        <v>178</v>
      </c>
      <c r="G101" s="9">
        <v>8.5</v>
      </c>
      <c r="H101" s="9">
        <v>41</v>
      </c>
      <c r="I101" s="9">
        <v>31</v>
      </c>
      <c r="J101" s="9">
        <v>17</v>
      </c>
      <c r="K101">
        <v>75</v>
      </c>
    </row>
    <row r="102" spans="1:11" x14ac:dyDescent="0.25">
      <c r="A102" s="3">
        <v>42943</v>
      </c>
      <c r="B102" t="s">
        <v>6</v>
      </c>
      <c r="C102" t="s">
        <v>105</v>
      </c>
      <c r="D102" t="s">
        <v>107</v>
      </c>
      <c r="E102">
        <v>10</v>
      </c>
      <c r="F102" t="s">
        <v>178</v>
      </c>
      <c r="G102" s="9">
        <v>47</v>
      </c>
      <c r="H102" s="9">
        <v>62</v>
      </c>
      <c r="I102" s="9">
        <v>51</v>
      </c>
      <c r="J102" s="9">
        <v>20</v>
      </c>
      <c r="K102">
        <v>99</v>
      </c>
    </row>
    <row r="103" spans="1:11" x14ac:dyDescent="0.25">
      <c r="A103" s="3">
        <v>42943</v>
      </c>
      <c r="B103" t="s">
        <v>6</v>
      </c>
      <c r="C103" t="s">
        <v>105</v>
      </c>
      <c r="D103" t="s">
        <v>107</v>
      </c>
      <c r="E103">
        <v>10</v>
      </c>
      <c r="F103" t="s">
        <v>178</v>
      </c>
      <c r="G103" s="9">
        <v>60</v>
      </c>
      <c r="H103" s="9">
        <v>82</v>
      </c>
      <c r="I103" s="9">
        <v>42</v>
      </c>
      <c r="J103" s="9">
        <v>25</v>
      </c>
      <c r="K103">
        <v>95</v>
      </c>
    </row>
    <row r="104" spans="1:11" x14ac:dyDescent="0.25">
      <c r="A104" s="3">
        <v>42943</v>
      </c>
      <c r="B104" t="s">
        <v>6</v>
      </c>
      <c r="C104" t="s">
        <v>105</v>
      </c>
      <c r="D104" t="s">
        <v>107</v>
      </c>
      <c r="E104">
        <v>10</v>
      </c>
      <c r="F104" t="s">
        <v>178</v>
      </c>
      <c r="G104" s="9">
        <v>2.2000000000000002</v>
      </c>
      <c r="H104" s="9">
        <v>0.3</v>
      </c>
      <c r="I104" s="9">
        <v>0.3</v>
      </c>
      <c r="J104" s="9">
        <v>0.1</v>
      </c>
      <c r="K104">
        <v>100</v>
      </c>
    </row>
    <row r="105" spans="1:11" x14ac:dyDescent="0.25">
      <c r="A105" s="3">
        <v>42943</v>
      </c>
      <c r="B105" t="s">
        <v>6</v>
      </c>
      <c r="C105" t="s">
        <v>105</v>
      </c>
      <c r="D105" t="s">
        <v>107</v>
      </c>
      <c r="E105">
        <v>10</v>
      </c>
      <c r="F105" t="s">
        <v>178</v>
      </c>
      <c r="G105" s="9">
        <v>3.1</v>
      </c>
      <c r="H105" s="9">
        <v>2.6</v>
      </c>
      <c r="I105" s="9">
        <v>1.9</v>
      </c>
      <c r="J105" s="9">
        <v>0.2</v>
      </c>
      <c r="K105">
        <v>100</v>
      </c>
    </row>
    <row r="106" spans="1:11" x14ac:dyDescent="0.25">
      <c r="A106" s="3">
        <v>42943</v>
      </c>
      <c r="B106" t="s">
        <v>6</v>
      </c>
      <c r="C106" t="s">
        <v>105</v>
      </c>
      <c r="D106" t="s">
        <v>107</v>
      </c>
      <c r="E106">
        <v>10</v>
      </c>
      <c r="F106" t="s">
        <v>178</v>
      </c>
      <c r="G106" s="9">
        <v>2.6</v>
      </c>
      <c r="H106" s="9">
        <v>0.7</v>
      </c>
      <c r="I106" s="9">
        <v>0.4</v>
      </c>
      <c r="J106" s="9">
        <v>0.1</v>
      </c>
      <c r="K106">
        <v>100</v>
      </c>
    </row>
    <row r="107" spans="1:11" x14ac:dyDescent="0.25">
      <c r="A107" s="3">
        <v>42943</v>
      </c>
      <c r="B107" t="s">
        <v>6</v>
      </c>
      <c r="C107" t="s">
        <v>105</v>
      </c>
      <c r="D107" t="s">
        <v>107</v>
      </c>
      <c r="E107">
        <v>10</v>
      </c>
      <c r="F107" t="s">
        <v>178</v>
      </c>
      <c r="G107" s="9">
        <v>1.6</v>
      </c>
      <c r="H107" s="9">
        <v>0.6</v>
      </c>
      <c r="I107" s="9">
        <v>0.4</v>
      </c>
      <c r="J107" s="9">
        <v>0.1</v>
      </c>
      <c r="K107">
        <v>100</v>
      </c>
    </row>
    <row r="108" spans="1:11" x14ac:dyDescent="0.25">
      <c r="A108" s="3">
        <v>42943</v>
      </c>
      <c r="B108" t="s">
        <v>6</v>
      </c>
      <c r="C108" t="s">
        <v>105</v>
      </c>
      <c r="D108" t="s">
        <v>107</v>
      </c>
      <c r="E108">
        <v>20</v>
      </c>
      <c r="F108" t="s">
        <v>15</v>
      </c>
      <c r="G108" s="9" t="s">
        <v>15</v>
      </c>
      <c r="H108" s="9" t="s">
        <v>15</v>
      </c>
      <c r="I108" s="9" t="s">
        <v>15</v>
      </c>
      <c r="J108" s="9" t="s">
        <v>15</v>
      </c>
      <c r="K108" t="s">
        <v>15</v>
      </c>
    </row>
    <row r="109" spans="1:11" x14ac:dyDescent="0.25">
      <c r="A109" s="3">
        <v>42943</v>
      </c>
      <c r="B109" t="s">
        <v>6</v>
      </c>
      <c r="C109" t="s">
        <v>105</v>
      </c>
      <c r="D109" t="s">
        <v>109</v>
      </c>
      <c r="E109">
        <v>10</v>
      </c>
      <c r="F109" t="s">
        <v>15</v>
      </c>
      <c r="G109" s="9" t="s">
        <v>15</v>
      </c>
      <c r="H109" s="9" t="s">
        <v>15</v>
      </c>
      <c r="I109" s="9" t="s">
        <v>15</v>
      </c>
      <c r="J109" s="9" t="s">
        <v>15</v>
      </c>
      <c r="K109" t="s">
        <v>15</v>
      </c>
    </row>
    <row r="110" spans="1:11" x14ac:dyDescent="0.25">
      <c r="A110" s="3">
        <v>42943</v>
      </c>
      <c r="B110" t="s">
        <v>6</v>
      </c>
      <c r="C110" t="s">
        <v>105</v>
      </c>
      <c r="D110" t="s">
        <v>109</v>
      </c>
      <c r="E110">
        <v>20</v>
      </c>
      <c r="F110" t="s">
        <v>15</v>
      </c>
      <c r="G110" s="9" t="s">
        <v>15</v>
      </c>
      <c r="H110" s="9" t="s">
        <v>15</v>
      </c>
      <c r="I110" s="9" t="s">
        <v>15</v>
      </c>
      <c r="J110" s="9" t="s">
        <v>15</v>
      </c>
      <c r="K110" t="s">
        <v>15</v>
      </c>
    </row>
    <row r="111" spans="1:11" x14ac:dyDescent="0.25">
      <c r="A111" s="3">
        <v>42943</v>
      </c>
      <c r="B111" t="s">
        <v>6</v>
      </c>
      <c r="C111" t="s">
        <v>87</v>
      </c>
      <c r="D111" t="s">
        <v>111</v>
      </c>
      <c r="E111">
        <v>10</v>
      </c>
      <c r="F111" t="s">
        <v>15</v>
      </c>
      <c r="G111" s="9" t="s">
        <v>15</v>
      </c>
      <c r="H111" s="9" t="s">
        <v>15</v>
      </c>
      <c r="I111" s="9" t="s">
        <v>15</v>
      </c>
      <c r="J111" s="9" t="s">
        <v>15</v>
      </c>
      <c r="K111" t="s">
        <v>15</v>
      </c>
    </row>
    <row r="112" spans="1:11" x14ac:dyDescent="0.25">
      <c r="A112" s="3">
        <v>42943</v>
      </c>
      <c r="B112" t="s">
        <v>6</v>
      </c>
      <c r="C112" t="s">
        <v>87</v>
      </c>
      <c r="D112" t="s">
        <v>111</v>
      </c>
      <c r="E112">
        <v>20</v>
      </c>
      <c r="F112" t="s">
        <v>15</v>
      </c>
      <c r="G112" s="9" t="s">
        <v>15</v>
      </c>
      <c r="H112" s="9" t="s">
        <v>15</v>
      </c>
      <c r="I112" s="9" t="s">
        <v>15</v>
      </c>
      <c r="J112" s="9" t="s">
        <v>15</v>
      </c>
      <c r="K112" t="s">
        <v>15</v>
      </c>
    </row>
    <row r="113" spans="1:11" x14ac:dyDescent="0.25">
      <c r="A113" s="3">
        <v>42942</v>
      </c>
      <c r="B113" t="s">
        <v>6</v>
      </c>
      <c r="C113" t="s">
        <v>66</v>
      </c>
      <c r="D113" t="s">
        <v>112</v>
      </c>
      <c r="E113">
        <v>10</v>
      </c>
      <c r="F113" t="s">
        <v>178</v>
      </c>
      <c r="G113" s="9">
        <v>16</v>
      </c>
      <c r="H113" s="9">
        <v>23</v>
      </c>
      <c r="I113" s="9">
        <v>11</v>
      </c>
      <c r="J113" s="9">
        <v>1.6</v>
      </c>
      <c r="K113">
        <v>80</v>
      </c>
    </row>
    <row r="114" spans="1:11" x14ac:dyDescent="0.25">
      <c r="A114" s="3">
        <v>42942</v>
      </c>
      <c r="B114" t="s">
        <v>6</v>
      </c>
      <c r="C114" t="s">
        <v>66</v>
      </c>
      <c r="D114" t="s">
        <v>112</v>
      </c>
      <c r="E114">
        <v>20</v>
      </c>
      <c r="F114" t="s">
        <v>178</v>
      </c>
      <c r="G114" s="9">
        <v>6.8</v>
      </c>
      <c r="H114" s="9">
        <v>26</v>
      </c>
      <c r="I114" s="9">
        <v>22</v>
      </c>
      <c r="J114" s="9">
        <v>21.1</v>
      </c>
      <c r="K114">
        <v>95</v>
      </c>
    </row>
    <row r="115" spans="1:11" x14ac:dyDescent="0.25">
      <c r="A115" s="3">
        <v>42942</v>
      </c>
      <c r="B115" t="s">
        <v>6</v>
      </c>
      <c r="C115" t="s">
        <v>40</v>
      </c>
      <c r="D115" t="s">
        <v>113</v>
      </c>
      <c r="E115">
        <v>10</v>
      </c>
      <c r="F115" t="s">
        <v>15</v>
      </c>
      <c r="G115" s="9" t="s">
        <v>15</v>
      </c>
      <c r="H115" s="9" t="s">
        <v>15</v>
      </c>
      <c r="I115" s="9" t="s">
        <v>15</v>
      </c>
      <c r="J115" s="9" t="s">
        <v>15</v>
      </c>
      <c r="K115" t="s">
        <v>15</v>
      </c>
    </row>
    <row r="116" spans="1:11" x14ac:dyDescent="0.25">
      <c r="A116" s="3">
        <v>42942</v>
      </c>
      <c r="B116" t="s">
        <v>6</v>
      </c>
      <c r="C116" t="s">
        <v>40</v>
      </c>
      <c r="D116" t="s">
        <v>113</v>
      </c>
      <c r="E116">
        <v>20</v>
      </c>
      <c r="F116" t="s">
        <v>15</v>
      </c>
      <c r="G116" s="9" t="s">
        <v>15</v>
      </c>
      <c r="H116" s="9" t="s">
        <v>15</v>
      </c>
      <c r="I116" s="9" t="s">
        <v>15</v>
      </c>
      <c r="J116" s="9" t="s">
        <v>15</v>
      </c>
      <c r="K116" t="s">
        <v>15</v>
      </c>
    </row>
    <row r="117" spans="1:11" x14ac:dyDescent="0.25">
      <c r="A117" s="3">
        <v>42956</v>
      </c>
      <c r="B117" t="s">
        <v>6</v>
      </c>
      <c r="C117" t="s">
        <v>40</v>
      </c>
      <c r="D117" t="s">
        <v>115</v>
      </c>
      <c r="E117">
        <v>10</v>
      </c>
      <c r="F117" t="s">
        <v>15</v>
      </c>
      <c r="G117" s="9" t="s">
        <v>15</v>
      </c>
      <c r="H117" s="9" t="s">
        <v>15</v>
      </c>
      <c r="I117" s="9" t="s">
        <v>15</v>
      </c>
      <c r="J117" s="9" t="s">
        <v>15</v>
      </c>
      <c r="K117" t="s">
        <v>15</v>
      </c>
    </row>
    <row r="118" spans="1:11" x14ac:dyDescent="0.25">
      <c r="A118" s="3">
        <v>42956</v>
      </c>
      <c r="B118" t="s">
        <v>6</v>
      </c>
      <c r="C118" t="s">
        <v>40</v>
      </c>
      <c r="D118" t="s">
        <v>115</v>
      </c>
      <c r="E118">
        <v>20</v>
      </c>
      <c r="F118" t="s">
        <v>15</v>
      </c>
      <c r="G118" s="9" t="s">
        <v>15</v>
      </c>
      <c r="H118" s="9" t="s">
        <v>15</v>
      </c>
      <c r="I118" s="9" t="s">
        <v>15</v>
      </c>
      <c r="J118" s="9" t="s">
        <v>15</v>
      </c>
      <c r="K118" t="s">
        <v>15</v>
      </c>
    </row>
    <row r="119" spans="1:11" x14ac:dyDescent="0.25">
      <c r="A119" s="3">
        <v>42956</v>
      </c>
      <c r="B119" t="s">
        <v>6</v>
      </c>
      <c r="C119" t="s">
        <v>40</v>
      </c>
      <c r="D119" t="s">
        <v>116</v>
      </c>
      <c r="E119">
        <v>9</v>
      </c>
      <c r="F119" t="s">
        <v>15</v>
      </c>
      <c r="G119" s="9" t="s">
        <v>15</v>
      </c>
      <c r="H119" s="9" t="s">
        <v>15</v>
      </c>
      <c r="I119" s="9" t="s">
        <v>15</v>
      </c>
      <c r="J119" s="9" t="s">
        <v>15</v>
      </c>
      <c r="K119" t="s">
        <v>15</v>
      </c>
    </row>
    <row r="120" spans="1:11" x14ac:dyDescent="0.25">
      <c r="A120" s="3">
        <v>42956</v>
      </c>
      <c r="B120" t="s">
        <v>6</v>
      </c>
      <c r="C120" t="s">
        <v>40</v>
      </c>
      <c r="D120" t="s">
        <v>116</v>
      </c>
      <c r="E120">
        <v>20</v>
      </c>
      <c r="F120" t="s">
        <v>15</v>
      </c>
      <c r="G120" s="9" t="s">
        <v>15</v>
      </c>
      <c r="H120" s="9" t="s">
        <v>15</v>
      </c>
      <c r="I120" s="9" t="s">
        <v>15</v>
      </c>
      <c r="J120" s="9" t="s">
        <v>15</v>
      </c>
      <c r="K120" t="s">
        <v>15</v>
      </c>
    </row>
    <row r="121" spans="1:11" x14ac:dyDescent="0.25">
      <c r="A121" s="3">
        <v>42956</v>
      </c>
      <c r="B121" t="s">
        <v>6</v>
      </c>
      <c r="C121" t="s">
        <v>40</v>
      </c>
      <c r="D121" t="s">
        <v>117</v>
      </c>
      <c r="E121">
        <v>10</v>
      </c>
      <c r="F121" t="s">
        <v>15</v>
      </c>
      <c r="G121" s="9" t="s">
        <v>15</v>
      </c>
      <c r="H121" s="9" t="s">
        <v>15</v>
      </c>
      <c r="I121" s="9" t="s">
        <v>15</v>
      </c>
      <c r="J121" s="9" t="s">
        <v>15</v>
      </c>
      <c r="K121" t="s">
        <v>15</v>
      </c>
    </row>
    <row r="122" spans="1:11" x14ac:dyDescent="0.25">
      <c r="A122" s="3">
        <v>42956</v>
      </c>
      <c r="B122" t="s">
        <v>6</v>
      </c>
      <c r="C122" t="s">
        <v>40</v>
      </c>
      <c r="D122" t="s">
        <v>117</v>
      </c>
      <c r="E122">
        <v>19</v>
      </c>
      <c r="F122" t="s">
        <v>15</v>
      </c>
      <c r="G122" s="9" t="s">
        <v>15</v>
      </c>
      <c r="H122" s="9" t="s">
        <v>15</v>
      </c>
      <c r="I122" s="9" t="s">
        <v>15</v>
      </c>
      <c r="J122" s="9" t="s">
        <v>15</v>
      </c>
      <c r="K122" t="s">
        <v>15</v>
      </c>
    </row>
    <row r="123" spans="1:11" x14ac:dyDescent="0.25">
      <c r="A123" s="3">
        <v>42956</v>
      </c>
      <c r="B123" t="s">
        <v>6</v>
      </c>
      <c r="C123" t="s">
        <v>40</v>
      </c>
      <c r="D123" t="s">
        <v>120</v>
      </c>
      <c r="E123">
        <v>10</v>
      </c>
      <c r="F123" t="s">
        <v>15</v>
      </c>
      <c r="G123" s="9" t="s">
        <v>15</v>
      </c>
      <c r="H123" s="9" t="s">
        <v>15</v>
      </c>
      <c r="I123" s="9" t="s">
        <v>15</v>
      </c>
      <c r="J123" s="9" t="s">
        <v>15</v>
      </c>
      <c r="K123" t="s">
        <v>15</v>
      </c>
    </row>
    <row r="124" spans="1:11" x14ac:dyDescent="0.25">
      <c r="A124" s="3">
        <v>42956</v>
      </c>
      <c r="B124" t="s">
        <v>6</v>
      </c>
      <c r="C124" t="s">
        <v>40</v>
      </c>
      <c r="D124" t="s">
        <v>120</v>
      </c>
      <c r="E124">
        <v>20</v>
      </c>
      <c r="F124" t="s">
        <v>15</v>
      </c>
      <c r="G124" s="9" t="s">
        <v>15</v>
      </c>
      <c r="H124" s="9" t="s">
        <v>15</v>
      </c>
      <c r="I124" s="9" t="s">
        <v>15</v>
      </c>
      <c r="J124" s="9" t="s">
        <v>15</v>
      </c>
      <c r="K124" t="s">
        <v>15</v>
      </c>
    </row>
    <row r="125" spans="1:11" x14ac:dyDescent="0.25">
      <c r="A125" s="3">
        <v>42956</v>
      </c>
      <c r="B125" t="s">
        <v>6</v>
      </c>
      <c r="C125" t="s">
        <v>40</v>
      </c>
      <c r="D125" t="s">
        <v>122</v>
      </c>
      <c r="E125">
        <v>10</v>
      </c>
      <c r="F125" t="s">
        <v>15</v>
      </c>
      <c r="G125" s="9" t="s">
        <v>15</v>
      </c>
      <c r="H125" s="9" t="s">
        <v>15</v>
      </c>
      <c r="I125" s="9" t="s">
        <v>15</v>
      </c>
      <c r="J125" s="9" t="s">
        <v>15</v>
      </c>
      <c r="K125" t="s">
        <v>15</v>
      </c>
    </row>
    <row r="126" spans="1:11" x14ac:dyDescent="0.25">
      <c r="A126" s="3">
        <v>42956</v>
      </c>
      <c r="B126" t="s">
        <v>6</v>
      </c>
      <c r="C126" t="s">
        <v>40</v>
      </c>
      <c r="D126" t="s">
        <v>122</v>
      </c>
      <c r="E126">
        <v>20</v>
      </c>
      <c r="F126" t="s">
        <v>15</v>
      </c>
      <c r="G126" s="9" t="s">
        <v>15</v>
      </c>
      <c r="H126" s="9" t="s">
        <v>15</v>
      </c>
      <c r="I126" s="9" t="s">
        <v>15</v>
      </c>
      <c r="J126" s="9" t="s">
        <v>15</v>
      </c>
      <c r="K126" t="s">
        <v>15</v>
      </c>
    </row>
    <row r="127" spans="1:11" x14ac:dyDescent="0.25">
      <c r="A127" s="3">
        <v>42956</v>
      </c>
      <c r="B127" t="s">
        <v>6</v>
      </c>
      <c r="C127" t="s">
        <v>40</v>
      </c>
      <c r="D127" t="s">
        <v>123</v>
      </c>
      <c r="E127">
        <v>9</v>
      </c>
      <c r="F127" t="s">
        <v>15</v>
      </c>
      <c r="G127" s="9" t="s">
        <v>15</v>
      </c>
      <c r="H127" s="9" t="s">
        <v>15</v>
      </c>
      <c r="I127" s="9" t="s">
        <v>15</v>
      </c>
      <c r="J127" s="9" t="s">
        <v>15</v>
      </c>
      <c r="K127" t="s">
        <v>15</v>
      </c>
    </row>
    <row r="128" spans="1:11" x14ac:dyDescent="0.25">
      <c r="A128" s="3">
        <v>42956</v>
      </c>
      <c r="B128" t="s">
        <v>6</v>
      </c>
      <c r="C128" t="s">
        <v>40</v>
      </c>
      <c r="D128" t="s">
        <v>123</v>
      </c>
      <c r="E128">
        <v>20</v>
      </c>
      <c r="F128" t="s">
        <v>15</v>
      </c>
      <c r="G128" s="9" t="s">
        <v>15</v>
      </c>
      <c r="H128" s="9" t="s">
        <v>15</v>
      </c>
      <c r="I128" s="9" t="s">
        <v>15</v>
      </c>
      <c r="J128" s="9" t="s">
        <v>15</v>
      </c>
      <c r="K128" t="s">
        <v>15</v>
      </c>
    </row>
    <row r="129" spans="1:11" x14ac:dyDescent="0.25">
      <c r="A129" s="3">
        <v>42956</v>
      </c>
      <c r="B129" t="s">
        <v>6</v>
      </c>
      <c r="C129" t="s">
        <v>40</v>
      </c>
      <c r="D129" t="s">
        <v>125</v>
      </c>
      <c r="E129">
        <v>11</v>
      </c>
      <c r="F129" t="s">
        <v>15</v>
      </c>
      <c r="G129" s="9" t="s">
        <v>15</v>
      </c>
      <c r="H129" s="9" t="s">
        <v>15</v>
      </c>
      <c r="I129" s="9" t="s">
        <v>15</v>
      </c>
      <c r="J129" s="9" t="s">
        <v>15</v>
      </c>
      <c r="K129" t="s">
        <v>15</v>
      </c>
    </row>
    <row r="130" spans="1:11" x14ac:dyDescent="0.25">
      <c r="A130" s="3">
        <v>42956</v>
      </c>
      <c r="B130" t="s">
        <v>6</v>
      </c>
      <c r="C130" t="s">
        <v>40</v>
      </c>
      <c r="D130" t="s">
        <v>125</v>
      </c>
      <c r="E130">
        <v>20</v>
      </c>
      <c r="F130" t="s">
        <v>15</v>
      </c>
      <c r="G130" s="9" t="s">
        <v>15</v>
      </c>
      <c r="H130" s="9" t="s">
        <v>15</v>
      </c>
      <c r="I130" s="9" t="s">
        <v>15</v>
      </c>
      <c r="J130" s="9" t="s">
        <v>15</v>
      </c>
      <c r="K130" t="s">
        <v>15</v>
      </c>
    </row>
    <row r="131" spans="1:11" x14ac:dyDescent="0.25">
      <c r="A131" s="3">
        <v>42955</v>
      </c>
      <c r="B131" t="s">
        <v>6</v>
      </c>
      <c r="C131" t="s">
        <v>7</v>
      </c>
      <c r="D131" t="s">
        <v>127</v>
      </c>
      <c r="E131">
        <v>10</v>
      </c>
      <c r="F131" t="s">
        <v>15</v>
      </c>
      <c r="G131" s="9" t="s">
        <v>15</v>
      </c>
      <c r="H131" s="9" t="s">
        <v>15</v>
      </c>
      <c r="I131" s="9" t="s">
        <v>15</v>
      </c>
      <c r="J131" s="9" t="s">
        <v>15</v>
      </c>
      <c r="K131" t="s">
        <v>15</v>
      </c>
    </row>
    <row r="132" spans="1:11" x14ac:dyDescent="0.25">
      <c r="A132" s="3">
        <v>42955</v>
      </c>
      <c r="B132" t="s">
        <v>6</v>
      </c>
      <c r="C132" t="s">
        <v>7</v>
      </c>
      <c r="D132" t="s">
        <v>127</v>
      </c>
      <c r="E132">
        <v>20</v>
      </c>
      <c r="F132" t="s">
        <v>15</v>
      </c>
      <c r="G132" s="9" t="s">
        <v>15</v>
      </c>
      <c r="H132" s="9" t="s">
        <v>15</v>
      </c>
      <c r="I132" s="9" t="s">
        <v>15</v>
      </c>
      <c r="J132" s="9" t="s">
        <v>15</v>
      </c>
      <c r="K132" t="s">
        <v>15</v>
      </c>
    </row>
    <row r="133" spans="1:11" x14ac:dyDescent="0.25">
      <c r="A133" s="3">
        <v>42955</v>
      </c>
      <c r="B133" t="s">
        <v>6</v>
      </c>
      <c r="C133" t="s">
        <v>54</v>
      </c>
      <c r="D133" t="s">
        <v>128</v>
      </c>
      <c r="E133">
        <v>10</v>
      </c>
      <c r="F133" t="s">
        <v>15</v>
      </c>
      <c r="G133" s="9" t="s">
        <v>15</v>
      </c>
      <c r="H133" s="9" t="s">
        <v>15</v>
      </c>
      <c r="I133" s="9" t="s">
        <v>15</v>
      </c>
      <c r="J133" s="9" t="s">
        <v>15</v>
      </c>
      <c r="K133" t="s">
        <v>15</v>
      </c>
    </row>
    <row r="134" spans="1:11" x14ac:dyDescent="0.25">
      <c r="A134" s="3">
        <v>42955</v>
      </c>
      <c r="B134" t="s">
        <v>6</v>
      </c>
      <c r="C134" t="s">
        <v>54</v>
      </c>
      <c r="D134" t="s">
        <v>128</v>
      </c>
      <c r="E134">
        <v>20</v>
      </c>
      <c r="F134" t="s">
        <v>15</v>
      </c>
      <c r="G134" s="9" t="s">
        <v>15</v>
      </c>
      <c r="H134" s="9" t="s">
        <v>15</v>
      </c>
      <c r="I134" s="9" t="s">
        <v>15</v>
      </c>
      <c r="J134" s="9" t="s">
        <v>15</v>
      </c>
      <c r="K134" t="s">
        <v>15</v>
      </c>
    </row>
    <row r="135" spans="1:11" x14ac:dyDescent="0.25">
      <c r="A135" s="3">
        <v>42955</v>
      </c>
      <c r="B135" t="s">
        <v>6</v>
      </c>
      <c r="C135" t="s">
        <v>7</v>
      </c>
      <c r="D135" t="s">
        <v>129</v>
      </c>
      <c r="E135">
        <v>10</v>
      </c>
      <c r="F135" t="s">
        <v>15</v>
      </c>
      <c r="G135" s="9" t="s">
        <v>15</v>
      </c>
      <c r="H135" s="9" t="s">
        <v>15</v>
      </c>
      <c r="I135" s="9" t="s">
        <v>15</v>
      </c>
      <c r="J135" s="9" t="s">
        <v>15</v>
      </c>
      <c r="K135" t="s">
        <v>15</v>
      </c>
    </row>
    <row r="136" spans="1:11" x14ac:dyDescent="0.25">
      <c r="A136" s="3">
        <v>42955</v>
      </c>
      <c r="B136" t="s">
        <v>6</v>
      </c>
      <c r="C136" t="s">
        <v>7</v>
      </c>
      <c r="D136" t="s">
        <v>129</v>
      </c>
      <c r="E136">
        <v>20</v>
      </c>
      <c r="F136" t="s">
        <v>15</v>
      </c>
      <c r="G136" s="9" t="s">
        <v>15</v>
      </c>
      <c r="H136" s="9" t="s">
        <v>15</v>
      </c>
      <c r="I136" s="9" t="s">
        <v>15</v>
      </c>
      <c r="J136" s="9" t="s">
        <v>15</v>
      </c>
      <c r="K136" t="s">
        <v>15</v>
      </c>
    </row>
    <row r="137" spans="1:11" x14ac:dyDescent="0.25">
      <c r="A137" s="3">
        <v>42955</v>
      </c>
      <c r="B137" t="s">
        <v>6</v>
      </c>
      <c r="C137" t="s">
        <v>7</v>
      </c>
      <c r="D137" t="s">
        <v>130</v>
      </c>
      <c r="E137">
        <v>10</v>
      </c>
      <c r="F137" t="s">
        <v>15</v>
      </c>
      <c r="G137" s="9" t="s">
        <v>15</v>
      </c>
      <c r="H137" s="9" t="s">
        <v>15</v>
      </c>
      <c r="I137" s="9" t="s">
        <v>15</v>
      </c>
      <c r="J137" s="9" t="s">
        <v>15</v>
      </c>
      <c r="K137" t="s">
        <v>15</v>
      </c>
    </row>
    <row r="138" spans="1:11" x14ac:dyDescent="0.25">
      <c r="A138" s="3">
        <v>42955</v>
      </c>
      <c r="B138" t="s">
        <v>6</v>
      </c>
      <c r="C138" t="s">
        <v>7</v>
      </c>
      <c r="D138" t="s">
        <v>130</v>
      </c>
      <c r="E138">
        <v>20</v>
      </c>
      <c r="F138" t="s">
        <v>15</v>
      </c>
      <c r="G138" s="9" t="s">
        <v>15</v>
      </c>
      <c r="H138" s="9" t="s">
        <v>15</v>
      </c>
      <c r="I138" s="9" t="s">
        <v>15</v>
      </c>
      <c r="J138" s="9" t="s">
        <v>15</v>
      </c>
      <c r="K138" t="s">
        <v>15</v>
      </c>
    </row>
    <row r="139" spans="1:11" x14ac:dyDescent="0.25">
      <c r="A139" s="3">
        <v>42955</v>
      </c>
      <c r="B139" t="s">
        <v>6</v>
      </c>
      <c r="C139" t="s">
        <v>7</v>
      </c>
      <c r="D139" t="s">
        <v>131</v>
      </c>
      <c r="E139">
        <v>10</v>
      </c>
      <c r="F139" t="s">
        <v>178</v>
      </c>
      <c r="G139" s="9">
        <v>17.899999999999999</v>
      </c>
      <c r="H139" s="9">
        <v>16.100000000000001</v>
      </c>
      <c r="I139" s="9">
        <v>14</v>
      </c>
      <c r="J139" s="9">
        <v>1.1000000000000001</v>
      </c>
      <c r="K139">
        <v>100</v>
      </c>
    </row>
    <row r="140" spans="1:11" x14ac:dyDescent="0.25">
      <c r="A140" s="3">
        <v>42955</v>
      </c>
      <c r="B140" t="s">
        <v>6</v>
      </c>
      <c r="C140" t="s">
        <v>7</v>
      </c>
      <c r="D140" t="s">
        <v>131</v>
      </c>
      <c r="E140">
        <v>10</v>
      </c>
      <c r="F140" t="s">
        <v>178</v>
      </c>
      <c r="G140" s="9">
        <v>2.7</v>
      </c>
      <c r="H140" s="9">
        <v>1.7</v>
      </c>
      <c r="I140" s="9">
        <v>0.4</v>
      </c>
      <c r="J140" s="9">
        <v>0.1</v>
      </c>
      <c r="K140">
        <v>100</v>
      </c>
    </row>
    <row r="141" spans="1:11" x14ac:dyDescent="0.25">
      <c r="A141" s="3">
        <v>42955</v>
      </c>
      <c r="B141" t="s">
        <v>6</v>
      </c>
      <c r="C141" t="s">
        <v>7</v>
      </c>
      <c r="D141" t="s">
        <v>131</v>
      </c>
      <c r="E141">
        <v>20</v>
      </c>
      <c r="F141" t="s">
        <v>15</v>
      </c>
      <c r="G141" s="9" t="s">
        <v>15</v>
      </c>
      <c r="H141" s="9" t="s">
        <v>15</v>
      </c>
      <c r="I141" s="9" t="s">
        <v>15</v>
      </c>
      <c r="J141" s="9" t="s">
        <v>15</v>
      </c>
      <c r="K141" t="s">
        <v>15</v>
      </c>
    </row>
    <row r="142" spans="1:11" x14ac:dyDescent="0.25">
      <c r="A142" s="3">
        <v>42964</v>
      </c>
      <c r="B142" t="s">
        <v>6</v>
      </c>
      <c r="C142" t="s">
        <v>7</v>
      </c>
      <c r="D142" t="s">
        <v>132</v>
      </c>
      <c r="E142">
        <v>10</v>
      </c>
      <c r="F142" t="s">
        <v>15</v>
      </c>
      <c r="G142" s="9" t="s">
        <v>15</v>
      </c>
      <c r="H142" s="9" t="s">
        <v>15</v>
      </c>
      <c r="I142" s="9" t="s">
        <v>15</v>
      </c>
      <c r="J142" s="9" t="s">
        <v>15</v>
      </c>
      <c r="K142" t="s">
        <v>15</v>
      </c>
    </row>
    <row r="143" spans="1:11" x14ac:dyDescent="0.25">
      <c r="A143" s="3">
        <v>42964</v>
      </c>
      <c r="B143" t="s">
        <v>6</v>
      </c>
      <c r="C143" t="s">
        <v>7</v>
      </c>
      <c r="D143" t="s">
        <v>132</v>
      </c>
      <c r="E143">
        <v>20</v>
      </c>
      <c r="F143" t="s">
        <v>178</v>
      </c>
      <c r="G143" s="9">
        <v>15.5</v>
      </c>
      <c r="H143" s="9">
        <v>78.3</v>
      </c>
      <c r="I143" s="9">
        <v>27.5</v>
      </c>
      <c r="J143" s="9">
        <v>15.9</v>
      </c>
      <c r="K143">
        <v>60</v>
      </c>
    </row>
    <row r="144" spans="1:11" x14ac:dyDescent="0.25">
      <c r="A144" s="3">
        <v>42964</v>
      </c>
      <c r="B144" t="s">
        <v>6</v>
      </c>
      <c r="C144" t="s">
        <v>105</v>
      </c>
      <c r="D144" t="s">
        <v>133</v>
      </c>
      <c r="E144">
        <v>10</v>
      </c>
      <c r="F144" t="s">
        <v>178</v>
      </c>
      <c r="G144" s="9">
        <v>14</v>
      </c>
      <c r="H144" s="9">
        <v>35</v>
      </c>
      <c r="I144" s="9">
        <v>33</v>
      </c>
      <c r="J144" s="9">
        <v>11</v>
      </c>
      <c r="K144">
        <v>90</v>
      </c>
    </row>
    <row r="145" spans="1:11" x14ac:dyDescent="0.25">
      <c r="A145" s="3">
        <v>42964</v>
      </c>
      <c r="B145" t="s">
        <v>6</v>
      </c>
      <c r="C145" t="s">
        <v>105</v>
      </c>
      <c r="D145" t="s">
        <v>133</v>
      </c>
      <c r="E145">
        <v>10</v>
      </c>
      <c r="F145" t="s">
        <v>178</v>
      </c>
      <c r="G145" s="9">
        <v>13</v>
      </c>
      <c r="H145" s="9">
        <v>24</v>
      </c>
      <c r="I145" s="9">
        <v>16</v>
      </c>
      <c r="J145" s="9">
        <v>3.8</v>
      </c>
      <c r="K145">
        <v>90</v>
      </c>
    </row>
    <row r="146" spans="1:11" x14ac:dyDescent="0.25">
      <c r="A146" s="3">
        <v>42964</v>
      </c>
      <c r="B146" t="s">
        <v>6</v>
      </c>
      <c r="C146" t="s">
        <v>105</v>
      </c>
      <c r="D146" t="s">
        <v>133</v>
      </c>
      <c r="E146">
        <v>20</v>
      </c>
      <c r="F146" t="s">
        <v>178</v>
      </c>
      <c r="G146" s="9">
        <v>10.3</v>
      </c>
      <c r="H146" s="9">
        <v>27.5</v>
      </c>
      <c r="I146" s="9">
        <v>14.6</v>
      </c>
      <c r="J146" s="9">
        <v>8.4</v>
      </c>
      <c r="K146">
        <v>80</v>
      </c>
    </row>
    <row r="147" spans="1:11" x14ac:dyDescent="0.25">
      <c r="A147" s="3">
        <v>42964</v>
      </c>
      <c r="B147" t="s">
        <v>6</v>
      </c>
      <c r="C147" t="s">
        <v>7</v>
      </c>
      <c r="D147" t="s">
        <v>135</v>
      </c>
      <c r="E147">
        <v>10</v>
      </c>
      <c r="F147" t="s">
        <v>15</v>
      </c>
      <c r="G147" s="9" t="s">
        <v>15</v>
      </c>
      <c r="H147" s="9" t="s">
        <v>15</v>
      </c>
      <c r="I147" s="9" t="s">
        <v>15</v>
      </c>
      <c r="J147" s="9" t="s">
        <v>15</v>
      </c>
      <c r="K147" t="s">
        <v>15</v>
      </c>
    </row>
    <row r="148" spans="1:11" x14ac:dyDescent="0.25">
      <c r="A148" s="3">
        <v>42964</v>
      </c>
      <c r="B148" t="s">
        <v>6</v>
      </c>
      <c r="C148" t="s">
        <v>7</v>
      </c>
      <c r="D148" t="s">
        <v>135</v>
      </c>
      <c r="E148">
        <v>20</v>
      </c>
      <c r="F148" t="s">
        <v>178</v>
      </c>
      <c r="G148" s="9">
        <v>11</v>
      </c>
      <c r="H148" s="9">
        <v>27</v>
      </c>
      <c r="I148" s="9">
        <v>22</v>
      </c>
      <c r="J148" s="9">
        <v>3.5</v>
      </c>
      <c r="K148">
        <v>95</v>
      </c>
    </row>
    <row r="149" spans="1:11" x14ac:dyDescent="0.25">
      <c r="A149" s="3">
        <v>42964</v>
      </c>
      <c r="B149" t="s">
        <v>6</v>
      </c>
      <c r="C149" t="s">
        <v>56</v>
      </c>
      <c r="D149" t="s">
        <v>136</v>
      </c>
      <c r="E149">
        <v>10</v>
      </c>
      <c r="F149" t="s">
        <v>178</v>
      </c>
      <c r="G149" s="9">
        <v>14.5</v>
      </c>
      <c r="H149" s="9">
        <v>32</v>
      </c>
      <c r="I149" s="9">
        <v>27</v>
      </c>
      <c r="J149" s="9">
        <v>11.5</v>
      </c>
      <c r="K149">
        <v>95</v>
      </c>
    </row>
    <row r="150" spans="1:11" x14ac:dyDescent="0.25">
      <c r="A150" s="3">
        <v>42964</v>
      </c>
      <c r="B150" t="s">
        <v>6</v>
      </c>
      <c r="C150" t="s">
        <v>56</v>
      </c>
      <c r="D150" t="s">
        <v>136</v>
      </c>
      <c r="E150">
        <v>20</v>
      </c>
      <c r="F150" t="s">
        <v>15</v>
      </c>
      <c r="G150" s="9" t="s">
        <v>15</v>
      </c>
      <c r="H150" s="9" t="s">
        <v>15</v>
      </c>
      <c r="I150" s="9" t="s">
        <v>15</v>
      </c>
      <c r="J150" s="9" t="s">
        <v>15</v>
      </c>
      <c r="K150" t="s">
        <v>15</v>
      </c>
    </row>
    <row r="151" spans="1:11" x14ac:dyDescent="0.25">
      <c r="A151" s="3">
        <v>42964</v>
      </c>
      <c r="B151" t="s">
        <v>6</v>
      </c>
      <c r="C151" t="s">
        <v>40</v>
      </c>
      <c r="D151" t="s">
        <v>137</v>
      </c>
      <c r="E151">
        <v>10</v>
      </c>
      <c r="F151" t="s">
        <v>15</v>
      </c>
      <c r="G151" s="9" t="s">
        <v>15</v>
      </c>
      <c r="H151" s="9" t="s">
        <v>15</v>
      </c>
      <c r="I151" s="9" t="s">
        <v>15</v>
      </c>
      <c r="J151" s="9" t="s">
        <v>15</v>
      </c>
      <c r="K151" t="s">
        <v>15</v>
      </c>
    </row>
    <row r="152" spans="1:11" x14ac:dyDescent="0.25">
      <c r="A152" s="3">
        <v>42964</v>
      </c>
      <c r="B152" t="s">
        <v>6</v>
      </c>
      <c r="C152" t="s">
        <v>40</v>
      </c>
      <c r="D152" t="s">
        <v>137</v>
      </c>
      <c r="E152">
        <v>20</v>
      </c>
      <c r="F152" t="s">
        <v>15</v>
      </c>
      <c r="G152" s="9" t="s">
        <v>15</v>
      </c>
      <c r="H152" s="9" t="s">
        <v>15</v>
      </c>
      <c r="I152" s="9" t="s">
        <v>15</v>
      </c>
      <c r="J152" s="9" t="s">
        <v>15</v>
      </c>
      <c r="K152" t="s">
        <v>15</v>
      </c>
    </row>
    <row r="153" spans="1:11" x14ac:dyDescent="0.25">
      <c r="A153" s="3">
        <v>42963</v>
      </c>
      <c r="B153" t="s">
        <v>6</v>
      </c>
      <c r="C153" t="s">
        <v>40</v>
      </c>
      <c r="D153" t="s">
        <v>138</v>
      </c>
      <c r="E153">
        <v>10</v>
      </c>
      <c r="F153" t="s">
        <v>15</v>
      </c>
      <c r="G153" s="9" t="s">
        <v>15</v>
      </c>
      <c r="H153" s="9" t="s">
        <v>15</v>
      </c>
      <c r="I153" s="9" t="s">
        <v>15</v>
      </c>
      <c r="J153" s="9" t="s">
        <v>15</v>
      </c>
      <c r="K153" t="s">
        <v>15</v>
      </c>
    </row>
    <row r="154" spans="1:11" x14ac:dyDescent="0.25">
      <c r="A154" s="3">
        <v>42963</v>
      </c>
      <c r="B154" t="s">
        <v>6</v>
      </c>
      <c r="C154" t="s">
        <v>40</v>
      </c>
      <c r="D154" t="s">
        <v>138</v>
      </c>
      <c r="E154">
        <v>21</v>
      </c>
      <c r="F154" t="s">
        <v>15</v>
      </c>
      <c r="G154" s="9" t="s">
        <v>15</v>
      </c>
      <c r="H154" s="9" t="s">
        <v>15</v>
      </c>
      <c r="I154" s="9" t="s">
        <v>15</v>
      </c>
      <c r="J154" s="9" t="s">
        <v>15</v>
      </c>
      <c r="K154" t="s">
        <v>15</v>
      </c>
    </row>
    <row r="155" spans="1:11" x14ac:dyDescent="0.25">
      <c r="A155" s="3">
        <v>42963</v>
      </c>
      <c r="B155" t="s">
        <v>6</v>
      </c>
      <c r="C155" t="s">
        <v>40</v>
      </c>
      <c r="D155" t="s">
        <v>140</v>
      </c>
      <c r="E155">
        <v>10</v>
      </c>
      <c r="F155" t="s">
        <v>178</v>
      </c>
      <c r="G155" s="9">
        <v>63</v>
      </c>
      <c r="H155" s="9">
        <v>49</v>
      </c>
      <c r="I155" s="9">
        <v>44</v>
      </c>
      <c r="J155" s="9">
        <v>13</v>
      </c>
      <c r="K155">
        <v>87</v>
      </c>
    </row>
    <row r="156" spans="1:11" x14ac:dyDescent="0.25">
      <c r="A156" s="3">
        <v>42963</v>
      </c>
      <c r="B156" t="s">
        <v>6</v>
      </c>
      <c r="C156" t="s">
        <v>40</v>
      </c>
      <c r="D156" t="s">
        <v>140</v>
      </c>
      <c r="E156">
        <v>20</v>
      </c>
      <c r="F156" t="s">
        <v>15</v>
      </c>
      <c r="G156" s="9" t="s">
        <v>15</v>
      </c>
      <c r="H156" s="9" t="s">
        <v>15</v>
      </c>
      <c r="I156" s="9" t="s">
        <v>15</v>
      </c>
      <c r="J156" s="9" t="s">
        <v>15</v>
      </c>
      <c r="K156" t="s">
        <v>15</v>
      </c>
    </row>
    <row r="157" spans="1:11" x14ac:dyDescent="0.25">
      <c r="A157" s="3">
        <v>42963</v>
      </c>
      <c r="B157" t="s">
        <v>6</v>
      </c>
      <c r="C157" t="s">
        <v>7</v>
      </c>
      <c r="D157" t="s">
        <v>141</v>
      </c>
      <c r="E157">
        <v>10</v>
      </c>
      <c r="F157" t="s">
        <v>15</v>
      </c>
      <c r="G157" s="9" t="s">
        <v>15</v>
      </c>
      <c r="H157" s="9" t="s">
        <v>15</v>
      </c>
      <c r="I157" s="9" t="s">
        <v>15</v>
      </c>
      <c r="J157" s="9" t="s">
        <v>15</v>
      </c>
      <c r="K157" t="s">
        <v>15</v>
      </c>
    </row>
    <row r="158" spans="1:11" x14ac:dyDescent="0.25">
      <c r="A158" s="3">
        <v>42963</v>
      </c>
      <c r="B158" t="s">
        <v>6</v>
      </c>
      <c r="C158" t="s">
        <v>7</v>
      </c>
      <c r="D158" t="s">
        <v>141</v>
      </c>
      <c r="E158">
        <v>20</v>
      </c>
      <c r="F158" t="s">
        <v>15</v>
      </c>
      <c r="G158" s="9" t="s">
        <v>15</v>
      </c>
      <c r="H158" s="9" t="s">
        <v>15</v>
      </c>
      <c r="I158" s="9" t="s">
        <v>15</v>
      </c>
      <c r="J158" s="9" t="s">
        <v>15</v>
      </c>
      <c r="K158" t="s">
        <v>15</v>
      </c>
    </row>
    <row r="159" spans="1:11" x14ac:dyDescent="0.25">
      <c r="A159" s="3">
        <v>42963</v>
      </c>
      <c r="B159" t="s">
        <v>6</v>
      </c>
      <c r="C159" t="s">
        <v>7</v>
      </c>
      <c r="D159" t="s">
        <v>142</v>
      </c>
      <c r="E159">
        <v>10</v>
      </c>
      <c r="F159" t="s">
        <v>15</v>
      </c>
      <c r="G159" s="9" t="s">
        <v>15</v>
      </c>
      <c r="H159" s="9" t="s">
        <v>15</v>
      </c>
      <c r="I159" s="9" t="s">
        <v>15</v>
      </c>
      <c r="J159" s="9" t="s">
        <v>15</v>
      </c>
      <c r="K159" t="s">
        <v>15</v>
      </c>
    </row>
    <row r="160" spans="1:11" x14ac:dyDescent="0.25">
      <c r="A160" s="3">
        <v>42963</v>
      </c>
      <c r="B160" t="s">
        <v>6</v>
      </c>
      <c r="C160" t="s">
        <v>7</v>
      </c>
      <c r="D160" t="s">
        <v>142</v>
      </c>
      <c r="E160">
        <v>20</v>
      </c>
      <c r="F160" t="s">
        <v>15</v>
      </c>
      <c r="G160" s="9" t="s">
        <v>15</v>
      </c>
      <c r="H160" s="9" t="s">
        <v>15</v>
      </c>
      <c r="I160" s="9" t="s">
        <v>15</v>
      </c>
      <c r="J160" s="9" t="s">
        <v>15</v>
      </c>
      <c r="K160" t="s">
        <v>15</v>
      </c>
    </row>
    <row r="161" spans="1:11" x14ac:dyDescent="0.25">
      <c r="A161" s="3">
        <v>42963</v>
      </c>
      <c r="B161" t="s">
        <v>6</v>
      </c>
      <c r="C161" t="s">
        <v>40</v>
      </c>
      <c r="D161" t="s">
        <v>145</v>
      </c>
      <c r="E161">
        <v>10</v>
      </c>
      <c r="F161" t="s">
        <v>15</v>
      </c>
      <c r="G161" s="9" t="s">
        <v>15</v>
      </c>
      <c r="H161" s="9" t="s">
        <v>15</v>
      </c>
      <c r="I161" s="9" t="s">
        <v>15</v>
      </c>
      <c r="J161" s="9" t="s">
        <v>15</v>
      </c>
      <c r="K161" t="s">
        <v>15</v>
      </c>
    </row>
    <row r="162" spans="1:11" x14ac:dyDescent="0.25">
      <c r="A162" s="3">
        <v>42963</v>
      </c>
      <c r="B162" t="s">
        <v>6</v>
      </c>
      <c r="C162" t="s">
        <v>40</v>
      </c>
      <c r="D162" t="s">
        <v>145</v>
      </c>
      <c r="E162">
        <v>20</v>
      </c>
      <c r="F162" t="s">
        <v>15</v>
      </c>
      <c r="G162" s="9" t="s">
        <v>15</v>
      </c>
      <c r="H162" s="9" t="s">
        <v>15</v>
      </c>
      <c r="I162" s="9" t="s">
        <v>15</v>
      </c>
      <c r="J162" s="9" t="s">
        <v>15</v>
      </c>
      <c r="K162" t="s">
        <v>15</v>
      </c>
    </row>
    <row r="163" spans="1:11" x14ac:dyDescent="0.25">
      <c r="A163" s="3">
        <v>42963</v>
      </c>
      <c r="B163" t="s">
        <v>6</v>
      </c>
      <c r="C163" t="s">
        <v>40</v>
      </c>
      <c r="D163" t="s">
        <v>146</v>
      </c>
      <c r="E163">
        <v>10</v>
      </c>
      <c r="F163" t="s">
        <v>15</v>
      </c>
      <c r="G163" s="9" t="s">
        <v>15</v>
      </c>
      <c r="H163" s="9" t="s">
        <v>15</v>
      </c>
      <c r="I163" s="9" t="s">
        <v>15</v>
      </c>
      <c r="J163" s="9" t="s">
        <v>15</v>
      </c>
      <c r="K163" t="s">
        <v>15</v>
      </c>
    </row>
    <row r="164" spans="1:11" x14ac:dyDescent="0.25">
      <c r="A164" s="3">
        <v>42963</v>
      </c>
      <c r="B164" t="s">
        <v>6</v>
      </c>
      <c r="C164" t="s">
        <v>40</v>
      </c>
      <c r="D164" t="s">
        <v>146</v>
      </c>
      <c r="E164">
        <v>20</v>
      </c>
      <c r="F164" t="s">
        <v>15</v>
      </c>
      <c r="G164" s="9" t="s">
        <v>15</v>
      </c>
      <c r="H164" s="9" t="s">
        <v>15</v>
      </c>
      <c r="I164" s="9" t="s">
        <v>15</v>
      </c>
      <c r="J164" s="9" t="s">
        <v>15</v>
      </c>
      <c r="K164" t="s">
        <v>15</v>
      </c>
    </row>
    <row r="165" spans="1:11" x14ac:dyDescent="0.25">
      <c r="A165" s="3">
        <v>42963</v>
      </c>
      <c r="B165" t="s">
        <v>6</v>
      </c>
      <c r="C165" t="s">
        <v>7</v>
      </c>
      <c r="D165" t="s">
        <v>147</v>
      </c>
      <c r="E165">
        <v>10</v>
      </c>
      <c r="F165" t="s">
        <v>180</v>
      </c>
      <c r="G165" s="9">
        <v>7.3</v>
      </c>
      <c r="H165" s="9">
        <v>10.6</v>
      </c>
      <c r="I165" s="9">
        <v>10.1</v>
      </c>
      <c r="J165" s="9">
        <v>7.5</v>
      </c>
      <c r="K165">
        <v>100</v>
      </c>
    </row>
    <row r="166" spans="1:11" x14ac:dyDescent="0.25">
      <c r="A166" s="3">
        <v>42963</v>
      </c>
      <c r="B166" t="s">
        <v>6</v>
      </c>
      <c r="C166" t="s">
        <v>7</v>
      </c>
      <c r="D166" t="s">
        <v>147</v>
      </c>
      <c r="E166">
        <v>10</v>
      </c>
      <c r="F166" t="s">
        <v>180</v>
      </c>
      <c r="G166" s="9">
        <v>4.0999999999999996</v>
      </c>
      <c r="H166" s="9">
        <v>6.2</v>
      </c>
      <c r="I166" s="9">
        <v>3.2</v>
      </c>
      <c r="J166" s="9">
        <v>0.6</v>
      </c>
      <c r="K166">
        <v>80</v>
      </c>
    </row>
    <row r="167" spans="1:11" x14ac:dyDescent="0.25">
      <c r="A167" s="3">
        <v>42963</v>
      </c>
      <c r="B167" t="s">
        <v>6</v>
      </c>
      <c r="C167" t="s">
        <v>7</v>
      </c>
      <c r="D167" t="s">
        <v>147</v>
      </c>
      <c r="E167">
        <v>10</v>
      </c>
      <c r="F167" t="s">
        <v>180</v>
      </c>
      <c r="G167" s="9">
        <v>5</v>
      </c>
      <c r="H167" s="9">
        <v>7.6</v>
      </c>
      <c r="I167" s="9">
        <v>7.3</v>
      </c>
      <c r="J167" s="9">
        <v>4.4000000000000004</v>
      </c>
      <c r="K167">
        <v>100</v>
      </c>
    </row>
    <row r="168" spans="1:11" x14ac:dyDescent="0.25">
      <c r="A168" s="3">
        <v>42963</v>
      </c>
      <c r="B168" t="s">
        <v>6</v>
      </c>
      <c r="C168" t="s">
        <v>7</v>
      </c>
      <c r="D168" t="s">
        <v>147</v>
      </c>
      <c r="E168">
        <v>20</v>
      </c>
      <c r="F168" t="s">
        <v>180</v>
      </c>
      <c r="G168" s="9">
        <v>5.5</v>
      </c>
      <c r="H168" s="9">
        <v>4.5999999999999996</v>
      </c>
      <c r="I168" s="9">
        <v>4.2</v>
      </c>
      <c r="J168" s="9">
        <v>1.9</v>
      </c>
      <c r="K168">
        <v>100</v>
      </c>
    </row>
    <row r="169" spans="1:11" x14ac:dyDescent="0.25">
      <c r="A169" s="3">
        <v>42963</v>
      </c>
      <c r="B169" t="s">
        <v>6</v>
      </c>
      <c r="C169" t="s">
        <v>7</v>
      </c>
      <c r="D169" t="s">
        <v>147</v>
      </c>
      <c r="E169">
        <v>20</v>
      </c>
      <c r="F169" t="s">
        <v>180</v>
      </c>
      <c r="G169" s="9">
        <v>4.2</v>
      </c>
      <c r="H169" s="9">
        <v>7.4</v>
      </c>
      <c r="I169" s="9">
        <v>2.2999999999999998</v>
      </c>
      <c r="J169" s="9">
        <v>1.3</v>
      </c>
      <c r="K169">
        <v>100</v>
      </c>
    </row>
    <row r="170" spans="1:11" x14ac:dyDescent="0.25">
      <c r="A170" s="3">
        <v>42963</v>
      </c>
      <c r="B170" t="s">
        <v>6</v>
      </c>
      <c r="C170" t="s">
        <v>7</v>
      </c>
      <c r="D170" t="s">
        <v>147</v>
      </c>
      <c r="E170">
        <v>20</v>
      </c>
      <c r="F170" t="s">
        <v>180</v>
      </c>
      <c r="G170" s="9">
        <v>11.6</v>
      </c>
      <c r="H170" s="9">
        <v>7.6</v>
      </c>
      <c r="I170" s="9">
        <v>6.7</v>
      </c>
      <c r="J170" s="9">
        <v>3.2</v>
      </c>
      <c r="K170">
        <v>50</v>
      </c>
    </row>
    <row r="171" spans="1:11" x14ac:dyDescent="0.25">
      <c r="A171" s="3">
        <v>42963</v>
      </c>
      <c r="B171" t="s">
        <v>6</v>
      </c>
      <c r="C171" t="s">
        <v>40</v>
      </c>
      <c r="D171" t="s">
        <v>149</v>
      </c>
      <c r="E171">
        <v>10</v>
      </c>
      <c r="F171" t="s">
        <v>15</v>
      </c>
      <c r="G171" s="9" t="s">
        <v>15</v>
      </c>
      <c r="H171" s="9" t="s">
        <v>15</v>
      </c>
      <c r="I171" s="9" t="s">
        <v>15</v>
      </c>
      <c r="J171" s="9" t="s">
        <v>15</v>
      </c>
      <c r="K171" t="s">
        <v>15</v>
      </c>
    </row>
    <row r="172" spans="1:11" x14ac:dyDescent="0.25">
      <c r="A172" s="3">
        <v>42963</v>
      </c>
      <c r="B172" t="s">
        <v>6</v>
      </c>
      <c r="C172" t="s">
        <v>40</v>
      </c>
      <c r="D172" t="s">
        <v>149</v>
      </c>
      <c r="E172">
        <v>20</v>
      </c>
      <c r="F172" t="s">
        <v>15</v>
      </c>
      <c r="G172" s="9" t="s">
        <v>15</v>
      </c>
      <c r="H172" s="9" t="s">
        <v>15</v>
      </c>
      <c r="I172" s="9" t="s">
        <v>15</v>
      </c>
      <c r="J172" s="9" t="s">
        <v>15</v>
      </c>
      <c r="K172" t="s">
        <v>15</v>
      </c>
    </row>
    <row r="173" spans="1:11" x14ac:dyDescent="0.25">
      <c r="A173" s="3">
        <v>42962</v>
      </c>
      <c r="B173" t="s">
        <v>151</v>
      </c>
      <c r="C173" t="s">
        <v>40</v>
      </c>
      <c r="D173" t="s">
        <v>152</v>
      </c>
      <c r="E173">
        <v>10</v>
      </c>
      <c r="F173" t="s">
        <v>15</v>
      </c>
      <c r="G173" s="9" t="s">
        <v>15</v>
      </c>
      <c r="H173" s="9" t="s">
        <v>15</v>
      </c>
      <c r="I173" s="9" t="s">
        <v>15</v>
      </c>
      <c r="J173" s="9" t="s">
        <v>15</v>
      </c>
      <c r="K173" t="s">
        <v>15</v>
      </c>
    </row>
    <row r="174" spans="1:11" x14ac:dyDescent="0.25">
      <c r="A174" s="3">
        <v>42962</v>
      </c>
      <c r="B174" t="s">
        <v>151</v>
      </c>
      <c r="C174" t="s">
        <v>40</v>
      </c>
      <c r="D174" t="s">
        <v>152</v>
      </c>
      <c r="E174">
        <v>20</v>
      </c>
      <c r="F174" t="s">
        <v>15</v>
      </c>
      <c r="G174" s="9" t="s">
        <v>15</v>
      </c>
      <c r="H174" s="9" t="s">
        <v>15</v>
      </c>
      <c r="I174" s="9" t="s">
        <v>15</v>
      </c>
      <c r="J174" s="9" t="s">
        <v>15</v>
      </c>
      <c r="K174" t="s">
        <v>15</v>
      </c>
    </row>
    <row r="175" spans="1:11" x14ac:dyDescent="0.25">
      <c r="A175" s="3">
        <v>42962</v>
      </c>
      <c r="B175" t="s">
        <v>151</v>
      </c>
      <c r="C175" t="s">
        <v>40</v>
      </c>
      <c r="D175" t="s">
        <v>153</v>
      </c>
      <c r="E175">
        <v>10</v>
      </c>
      <c r="F175" t="s">
        <v>15</v>
      </c>
      <c r="G175" s="9" t="s">
        <v>15</v>
      </c>
      <c r="H175" s="9" t="s">
        <v>15</v>
      </c>
      <c r="I175" s="9" t="s">
        <v>15</v>
      </c>
      <c r="J175" s="9" t="s">
        <v>15</v>
      </c>
      <c r="K175" t="s">
        <v>15</v>
      </c>
    </row>
    <row r="176" spans="1:11" x14ac:dyDescent="0.25">
      <c r="A176" s="3">
        <v>42962</v>
      </c>
      <c r="B176" t="s">
        <v>151</v>
      </c>
      <c r="C176" t="s">
        <v>40</v>
      </c>
      <c r="D176" t="s">
        <v>153</v>
      </c>
      <c r="E176">
        <v>20</v>
      </c>
      <c r="F176" t="s">
        <v>15</v>
      </c>
      <c r="G176" s="9" t="s">
        <v>15</v>
      </c>
      <c r="H176" s="9" t="s">
        <v>15</v>
      </c>
      <c r="I176" s="9" t="s">
        <v>15</v>
      </c>
      <c r="J176" s="9" t="s">
        <v>15</v>
      </c>
      <c r="K176" t="s">
        <v>15</v>
      </c>
    </row>
    <row r="177" spans="1:11" x14ac:dyDescent="0.25">
      <c r="A177" s="3">
        <v>42962</v>
      </c>
      <c r="B177" t="s">
        <v>151</v>
      </c>
      <c r="C177" t="s">
        <v>105</v>
      </c>
      <c r="D177" t="s">
        <v>155</v>
      </c>
      <c r="E177">
        <v>10</v>
      </c>
      <c r="F177" t="s">
        <v>15</v>
      </c>
      <c r="G177" s="9" t="s">
        <v>15</v>
      </c>
      <c r="H177" s="9" t="s">
        <v>15</v>
      </c>
      <c r="I177" s="9" t="s">
        <v>15</v>
      </c>
      <c r="J177" s="9" t="s">
        <v>15</v>
      </c>
      <c r="K177" t="s">
        <v>15</v>
      </c>
    </row>
    <row r="178" spans="1:11" x14ac:dyDescent="0.25">
      <c r="A178" s="3">
        <v>42962</v>
      </c>
      <c r="B178" t="s">
        <v>151</v>
      </c>
      <c r="C178" t="s">
        <v>105</v>
      </c>
      <c r="D178" t="s">
        <v>155</v>
      </c>
      <c r="E178">
        <v>20</v>
      </c>
      <c r="F178" t="s">
        <v>178</v>
      </c>
      <c r="G178" s="9">
        <v>16.5</v>
      </c>
      <c r="H178" s="9">
        <v>7.9</v>
      </c>
      <c r="I178" s="9">
        <v>3.8</v>
      </c>
      <c r="J178" s="9">
        <v>0.9</v>
      </c>
      <c r="K178">
        <v>70</v>
      </c>
    </row>
    <row r="179" spans="1:11" x14ac:dyDescent="0.25">
      <c r="A179" s="3">
        <v>42962</v>
      </c>
      <c r="B179" t="s">
        <v>151</v>
      </c>
      <c r="C179" t="s">
        <v>105</v>
      </c>
      <c r="D179" t="s">
        <v>156</v>
      </c>
      <c r="E179">
        <v>10</v>
      </c>
      <c r="F179" t="s">
        <v>15</v>
      </c>
      <c r="G179" s="9" t="s">
        <v>15</v>
      </c>
      <c r="H179" s="9" t="s">
        <v>15</v>
      </c>
      <c r="I179" s="9" t="s">
        <v>15</v>
      </c>
      <c r="J179" s="9" t="s">
        <v>15</v>
      </c>
      <c r="K179" t="s">
        <v>15</v>
      </c>
    </row>
    <row r="180" spans="1:11" x14ac:dyDescent="0.25">
      <c r="A180" s="3">
        <v>42962</v>
      </c>
      <c r="B180" t="s">
        <v>151</v>
      </c>
      <c r="C180" t="s">
        <v>105</v>
      </c>
      <c r="D180" t="s">
        <v>156</v>
      </c>
      <c r="E180">
        <v>20</v>
      </c>
      <c r="F180" t="s">
        <v>15</v>
      </c>
      <c r="G180" s="9" t="s">
        <v>15</v>
      </c>
      <c r="H180" s="9" t="s">
        <v>15</v>
      </c>
      <c r="I180" s="9" t="s">
        <v>15</v>
      </c>
      <c r="J180" s="9" t="s">
        <v>15</v>
      </c>
      <c r="K180" t="s">
        <v>15</v>
      </c>
    </row>
    <row r="181" spans="1:11" x14ac:dyDescent="0.25">
      <c r="A181" s="3">
        <v>42962</v>
      </c>
      <c r="B181" t="s">
        <v>151</v>
      </c>
      <c r="C181" t="s">
        <v>40</v>
      </c>
      <c r="D181" t="s">
        <v>157</v>
      </c>
      <c r="E181">
        <v>10</v>
      </c>
      <c r="F181" t="s">
        <v>15</v>
      </c>
      <c r="G181" s="9" t="s">
        <v>15</v>
      </c>
      <c r="H181" s="9" t="s">
        <v>15</v>
      </c>
      <c r="I181" s="9" t="s">
        <v>15</v>
      </c>
      <c r="J181" s="9" t="s">
        <v>15</v>
      </c>
      <c r="K181" t="s">
        <v>15</v>
      </c>
    </row>
    <row r="182" spans="1:11" x14ac:dyDescent="0.25">
      <c r="A182" s="3">
        <v>42962</v>
      </c>
      <c r="B182" t="s">
        <v>151</v>
      </c>
      <c r="C182" t="s">
        <v>40</v>
      </c>
      <c r="D182" t="s">
        <v>157</v>
      </c>
      <c r="E182">
        <v>20</v>
      </c>
      <c r="F182" t="s">
        <v>15</v>
      </c>
      <c r="G182" s="9" t="s">
        <v>15</v>
      </c>
      <c r="H182" s="9" t="s">
        <v>15</v>
      </c>
      <c r="I182" s="9" t="s">
        <v>15</v>
      </c>
      <c r="J182" s="9" t="s">
        <v>15</v>
      </c>
      <c r="K182" t="s">
        <v>15</v>
      </c>
    </row>
    <row r="183" spans="1:11" x14ac:dyDescent="0.25">
      <c r="A183" s="3">
        <v>42962</v>
      </c>
      <c r="B183" t="s">
        <v>151</v>
      </c>
      <c r="C183" t="s">
        <v>40</v>
      </c>
      <c r="D183" t="s">
        <v>158</v>
      </c>
      <c r="E183">
        <v>10</v>
      </c>
      <c r="F183" t="s">
        <v>15</v>
      </c>
      <c r="G183" s="9" t="s">
        <v>15</v>
      </c>
      <c r="H183" s="9" t="s">
        <v>15</v>
      </c>
      <c r="I183" s="9" t="s">
        <v>15</v>
      </c>
      <c r="J183" s="9" t="s">
        <v>15</v>
      </c>
      <c r="K183" t="s">
        <v>15</v>
      </c>
    </row>
    <row r="184" spans="1:11" x14ac:dyDescent="0.25">
      <c r="A184" s="3">
        <v>42962</v>
      </c>
      <c r="B184" t="s">
        <v>151</v>
      </c>
      <c r="C184" t="s">
        <v>40</v>
      </c>
      <c r="D184" t="s">
        <v>158</v>
      </c>
      <c r="E184">
        <v>20</v>
      </c>
      <c r="F184" t="s">
        <v>15</v>
      </c>
      <c r="G184" s="9" t="s">
        <v>15</v>
      </c>
      <c r="H184" s="9" t="s">
        <v>15</v>
      </c>
      <c r="I184" s="9" t="s">
        <v>15</v>
      </c>
      <c r="J184" s="9" t="s">
        <v>15</v>
      </c>
      <c r="K184" t="s">
        <v>15</v>
      </c>
    </row>
    <row r="185" spans="1:11" x14ac:dyDescent="0.25">
      <c r="A185" s="3">
        <v>42961</v>
      </c>
      <c r="B185" t="s">
        <v>151</v>
      </c>
      <c r="C185" t="s">
        <v>105</v>
      </c>
      <c r="D185" t="s">
        <v>160</v>
      </c>
      <c r="E185">
        <v>10</v>
      </c>
      <c r="F185" t="s">
        <v>15</v>
      </c>
      <c r="G185" s="9" t="s">
        <v>15</v>
      </c>
      <c r="H185" s="9" t="s">
        <v>15</v>
      </c>
      <c r="I185" s="9" t="s">
        <v>15</v>
      </c>
      <c r="J185" s="9" t="s">
        <v>15</v>
      </c>
      <c r="K185" t="s">
        <v>15</v>
      </c>
    </row>
    <row r="186" spans="1:11" x14ac:dyDescent="0.25">
      <c r="A186" s="3">
        <v>42961</v>
      </c>
      <c r="B186" t="s">
        <v>151</v>
      </c>
      <c r="C186" t="s">
        <v>105</v>
      </c>
      <c r="D186" t="s">
        <v>160</v>
      </c>
      <c r="E186">
        <v>21</v>
      </c>
      <c r="F186" t="s">
        <v>15</v>
      </c>
      <c r="G186" s="9" t="s">
        <v>15</v>
      </c>
      <c r="H186" s="9" t="s">
        <v>15</v>
      </c>
      <c r="I186" s="9" t="s">
        <v>15</v>
      </c>
      <c r="J186" s="9" t="s">
        <v>15</v>
      </c>
      <c r="K186" t="s">
        <v>15</v>
      </c>
    </row>
    <row r="187" spans="1:11" x14ac:dyDescent="0.25">
      <c r="A187" s="3">
        <v>42961</v>
      </c>
      <c r="B187" t="s">
        <v>151</v>
      </c>
      <c r="C187" t="s">
        <v>105</v>
      </c>
      <c r="D187" t="s">
        <v>162</v>
      </c>
      <c r="E187">
        <v>10</v>
      </c>
      <c r="F187" t="s">
        <v>15</v>
      </c>
      <c r="G187" s="9" t="s">
        <v>15</v>
      </c>
      <c r="H187" s="9" t="s">
        <v>15</v>
      </c>
      <c r="I187" s="9" t="s">
        <v>15</v>
      </c>
      <c r="J187" s="9" t="s">
        <v>15</v>
      </c>
      <c r="K187" t="s">
        <v>15</v>
      </c>
    </row>
    <row r="188" spans="1:11" x14ac:dyDescent="0.25">
      <c r="A188" s="3">
        <v>42961</v>
      </c>
      <c r="B188" t="s">
        <v>151</v>
      </c>
      <c r="C188" t="s">
        <v>105</v>
      </c>
      <c r="D188" t="s">
        <v>162</v>
      </c>
      <c r="E188">
        <v>20</v>
      </c>
      <c r="F188" t="s">
        <v>15</v>
      </c>
      <c r="G188" s="9" t="s">
        <v>15</v>
      </c>
      <c r="H188" s="9" t="s">
        <v>15</v>
      </c>
      <c r="I188" s="9" t="s">
        <v>15</v>
      </c>
      <c r="J188" s="9" t="s">
        <v>15</v>
      </c>
      <c r="K188" t="s">
        <v>15</v>
      </c>
    </row>
    <row r="189" spans="1:11" x14ac:dyDescent="0.25">
      <c r="A189" s="3">
        <v>42961</v>
      </c>
      <c r="B189" t="s">
        <v>151</v>
      </c>
      <c r="C189" t="s">
        <v>105</v>
      </c>
      <c r="D189" t="s">
        <v>163</v>
      </c>
      <c r="E189">
        <v>10</v>
      </c>
      <c r="F189" t="s">
        <v>15</v>
      </c>
      <c r="G189" s="9" t="s">
        <v>15</v>
      </c>
      <c r="H189" s="9" t="s">
        <v>15</v>
      </c>
      <c r="I189" s="9" t="s">
        <v>15</v>
      </c>
      <c r="J189" s="9" t="s">
        <v>15</v>
      </c>
      <c r="K189" t="s">
        <v>15</v>
      </c>
    </row>
    <row r="190" spans="1:11" x14ac:dyDescent="0.25">
      <c r="A190" s="3">
        <v>42961</v>
      </c>
      <c r="B190" t="s">
        <v>151</v>
      </c>
      <c r="C190" t="s">
        <v>105</v>
      </c>
      <c r="D190" t="s">
        <v>163</v>
      </c>
      <c r="E190">
        <v>20</v>
      </c>
      <c r="F190" t="s">
        <v>15</v>
      </c>
      <c r="G190" s="9" t="s">
        <v>15</v>
      </c>
      <c r="H190" s="9" t="s">
        <v>15</v>
      </c>
      <c r="I190" s="9" t="s">
        <v>15</v>
      </c>
      <c r="J190" s="9" t="s">
        <v>15</v>
      </c>
      <c r="K190" t="s">
        <v>15</v>
      </c>
    </row>
    <row r="191" spans="1:11" x14ac:dyDescent="0.25">
      <c r="A191" s="3">
        <v>42961</v>
      </c>
      <c r="B191" t="s">
        <v>151</v>
      </c>
      <c r="C191" t="s">
        <v>105</v>
      </c>
      <c r="D191" t="s">
        <v>164</v>
      </c>
      <c r="E191">
        <v>9</v>
      </c>
      <c r="F191" t="s">
        <v>15</v>
      </c>
      <c r="G191" s="9" t="s">
        <v>15</v>
      </c>
      <c r="H191" s="9" t="s">
        <v>15</v>
      </c>
      <c r="I191" s="9" t="s">
        <v>15</v>
      </c>
      <c r="J191" s="9" t="s">
        <v>15</v>
      </c>
      <c r="K191" t="s">
        <v>15</v>
      </c>
    </row>
    <row r="192" spans="1:11" x14ac:dyDescent="0.25">
      <c r="A192" s="3">
        <v>42961</v>
      </c>
      <c r="B192" t="s">
        <v>151</v>
      </c>
      <c r="C192" t="s">
        <v>105</v>
      </c>
      <c r="D192" t="s">
        <v>164</v>
      </c>
      <c r="E192">
        <v>20</v>
      </c>
      <c r="F192" t="s">
        <v>15</v>
      </c>
      <c r="G192" s="9" t="s">
        <v>15</v>
      </c>
      <c r="H192" s="9" t="s">
        <v>15</v>
      </c>
      <c r="I192" s="9" t="s">
        <v>15</v>
      </c>
      <c r="J192" s="9" t="s">
        <v>15</v>
      </c>
      <c r="K192" t="s">
        <v>15</v>
      </c>
    </row>
    <row r="193" spans="1:12" x14ac:dyDescent="0.25">
      <c r="A193" s="3">
        <v>42961</v>
      </c>
      <c r="B193" t="s">
        <v>151</v>
      </c>
      <c r="C193" t="s">
        <v>105</v>
      </c>
      <c r="D193" t="s">
        <v>166</v>
      </c>
      <c r="E193">
        <v>10</v>
      </c>
      <c r="F193" t="s">
        <v>15</v>
      </c>
      <c r="G193" s="9" t="s">
        <v>15</v>
      </c>
      <c r="H193" s="9" t="s">
        <v>15</v>
      </c>
      <c r="I193" s="9" t="s">
        <v>15</v>
      </c>
      <c r="J193" s="9" t="s">
        <v>15</v>
      </c>
      <c r="K193" t="s">
        <v>15</v>
      </c>
    </row>
    <row r="194" spans="1:12" x14ac:dyDescent="0.25">
      <c r="A194" s="3">
        <v>42961</v>
      </c>
      <c r="B194" t="s">
        <v>151</v>
      </c>
      <c r="C194" t="s">
        <v>105</v>
      </c>
      <c r="D194" t="s">
        <v>166</v>
      </c>
      <c r="E194">
        <v>20</v>
      </c>
      <c r="F194" t="s">
        <v>15</v>
      </c>
      <c r="G194" s="9" t="s">
        <v>15</v>
      </c>
      <c r="H194" s="9" t="s">
        <v>15</v>
      </c>
      <c r="I194" s="9" t="s">
        <v>15</v>
      </c>
      <c r="J194" s="9" t="s">
        <v>15</v>
      </c>
      <c r="K194" t="s">
        <v>15</v>
      </c>
    </row>
    <row r="195" spans="1:12" x14ac:dyDescent="0.25">
      <c r="A195" s="3">
        <v>42961</v>
      </c>
      <c r="B195" t="s">
        <v>151</v>
      </c>
      <c r="C195" t="s">
        <v>105</v>
      </c>
      <c r="D195" t="s">
        <v>167</v>
      </c>
      <c r="E195">
        <v>10</v>
      </c>
      <c r="F195" t="s">
        <v>15</v>
      </c>
      <c r="G195" s="9" t="s">
        <v>15</v>
      </c>
      <c r="H195" s="9" t="s">
        <v>15</v>
      </c>
      <c r="I195" s="9" t="s">
        <v>15</v>
      </c>
      <c r="J195" s="9" t="s">
        <v>15</v>
      </c>
      <c r="K195" t="s">
        <v>15</v>
      </c>
    </row>
    <row r="196" spans="1:12" x14ac:dyDescent="0.25">
      <c r="A196" s="3">
        <v>42961</v>
      </c>
      <c r="B196" t="s">
        <v>151</v>
      </c>
      <c r="C196" t="s">
        <v>105</v>
      </c>
      <c r="D196" t="s">
        <v>167</v>
      </c>
      <c r="E196">
        <v>20</v>
      </c>
      <c r="F196" t="s">
        <v>15</v>
      </c>
      <c r="G196" s="9" t="s">
        <v>15</v>
      </c>
      <c r="H196" s="9" t="s">
        <v>15</v>
      </c>
      <c r="I196" s="9" t="s">
        <v>15</v>
      </c>
      <c r="J196" s="9" t="s">
        <v>15</v>
      </c>
      <c r="K196" t="s">
        <v>15</v>
      </c>
    </row>
    <row r="197" spans="1:12" x14ac:dyDescent="0.25">
      <c r="A197" s="3">
        <v>42957</v>
      </c>
      <c r="B197" t="s">
        <v>169</v>
      </c>
      <c r="C197" t="s">
        <v>40</v>
      </c>
      <c r="D197" t="s">
        <v>170</v>
      </c>
      <c r="E197">
        <v>10</v>
      </c>
      <c r="F197" t="s">
        <v>15</v>
      </c>
      <c r="G197" s="9" t="s">
        <v>15</v>
      </c>
      <c r="H197" s="9" t="s">
        <v>15</v>
      </c>
      <c r="I197" s="9" t="s">
        <v>15</v>
      </c>
      <c r="J197" s="9" t="s">
        <v>15</v>
      </c>
      <c r="K197" t="s">
        <v>15</v>
      </c>
    </row>
    <row r="198" spans="1:12" x14ac:dyDescent="0.25">
      <c r="A198" s="3">
        <v>42957</v>
      </c>
      <c r="B198" t="s">
        <v>169</v>
      </c>
      <c r="C198" t="s">
        <v>40</v>
      </c>
      <c r="D198" t="s">
        <v>170</v>
      </c>
      <c r="E198">
        <v>20</v>
      </c>
      <c r="F198" t="s">
        <v>15</v>
      </c>
      <c r="G198" s="9" t="s">
        <v>15</v>
      </c>
      <c r="H198" s="9" t="s">
        <v>15</v>
      </c>
      <c r="I198" s="9" t="s">
        <v>15</v>
      </c>
      <c r="J198" s="9" t="s">
        <v>15</v>
      </c>
      <c r="K198" t="s">
        <v>15</v>
      </c>
    </row>
    <row r="199" spans="1:12" x14ac:dyDescent="0.25">
      <c r="A199" s="3">
        <v>42957</v>
      </c>
      <c r="B199" t="s">
        <v>169</v>
      </c>
      <c r="C199" t="s">
        <v>40</v>
      </c>
      <c r="D199" t="s">
        <v>171</v>
      </c>
      <c r="E199">
        <v>10</v>
      </c>
      <c r="F199" t="s">
        <v>15</v>
      </c>
      <c r="G199" s="9" t="s">
        <v>15</v>
      </c>
      <c r="H199" s="9" t="s">
        <v>15</v>
      </c>
      <c r="I199" s="9" t="s">
        <v>15</v>
      </c>
      <c r="J199" s="9" t="s">
        <v>15</v>
      </c>
      <c r="K199" t="s">
        <v>15</v>
      </c>
    </row>
    <row r="200" spans="1:12" x14ac:dyDescent="0.25">
      <c r="A200" s="3">
        <v>42957</v>
      </c>
      <c r="B200" t="s">
        <v>169</v>
      </c>
      <c r="C200" t="s">
        <v>40</v>
      </c>
      <c r="D200" t="s">
        <v>171</v>
      </c>
      <c r="E200">
        <v>20</v>
      </c>
      <c r="F200" t="s">
        <v>15</v>
      </c>
      <c r="G200" s="9" t="s">
        <v>15</v>
      </c>
      <c r="H200" s="9" t="s">
        <v>15</v>
      </c>
      <c r="I200" s="9" t="s">
        <v>15</v>
      </c>
      <c r="J200" s="9" t="s">
        <v>15</v>
      </c>
      <c r="K200" t="s">
        <v>15</v>
      </c>
    </row>
    <row r="201" spans="1:12" x14ac:dyDescent="0.25">
      <c r="A201" s="3">
        <v>42957</v>
      </c>
      <c r="B201" t="s">
        <v>169</v>
      </c>
      <c r="C201" t="s">
        <v>40</v>
      </c>
      <c r="D201" t="s">
        <v>172</v>
      </c>
      <c r="E201">
        <v>10</v>
      </c>
      <c r="F201" t="s">
        <v>15</v>
      </c>
      <c r="G201" s="9" t="s">
        <v>15</v>
      </c>
      <c r="H201" s="9" t="s">
        <v>15</v>
      </c>
      <c r="I201" s="9" t="s">
        <v>15</v>
      </c>
      <c r="J201" s="9" t="s">
        <v>15</v>
      </c>
      <c r="K201" t="s">
        <v>15</v>
      </c>
    </row>
    <row r="202" spans="1:12" x14ac:dyDescent="0.25">
      <c r="A202" s="3">
        <v>42957</v>
      </c>
      <c r="B202" t="s">
        <v>169</v>
      </c>
      <c r="C202" t="s">
        <v>40</v>
      </c>
      <c r="D202" t="s">
        <v>172</v>
      </c>
      <c r="E202">
        <v>20</v>
      </c>
      <c r="F202" t="s">
        <v>15</v>
      </c>
      <c r="G202" s="9" t="s">
        <v>15</v>
      </c>
      <c r="H202" s="9" t="s">
        <v>15</v>
      </c>
      <c r="I202" s="9" t="s">
        <v>15</v>
      </c>
      <c r="J202" s="9" t="s">
        <v>15</v>
      </c>
      <c r="K202" t="s">
        <v>15</v>
      </c>
    </row>
    <row r="203" spans="1:12" x14ac:dyDescent="0.25">
      <c r="A203" s="3">
        <v>42957</v>
      </c>
      <c r="B203" t="s">
        <v>169</v>
      </c>
      <c r="C203" t="s">
        <v>40</v>
      </c>
      <c r="D203" t="s">
        <v>173</v>
      </c>
      <c r="E203">
        <v>10</v>
      </c>
      <c r="F203" t="s">
        <v>15</v>
      </c>
      <c r="G203" s="9" t="s">
        <v>15</v>
      </c>
      <c r="H203" s="9" t="s">
        <v>15</v>
      </c>
      <c r="I203" s="9" t="s">
        <v>15</v>
      </c>
      <c r="J203" s="9" t="s">
        <v>15</v>
      </c>
      <c r="K203" t="s">
        <v>15</v>
      </c>
    </row>
    <row r="204" spans="1:12" x14ac:dyDescent="0.25">
      <c r="A204" s="3">
        <v>42957</v>
      </c>
      <c r="B204" t="s">
        <v>169</v>
      </c>
      <c r="C204" t="s">
        <v>40</v>
      </c>
      <c r="D204" t="s">
        <v>173</v>
      </c>
      <c r="E204">
        <v>20</v>
      </c>
      <c r="F204" t="s">
        <v>15</v>
      </c>
      <c r="G204" s="9" t="s">
        <v>15</v>
      </c>
      <c r="H204" s="9" t="s">
        <v>15</v>
      </c>
      <c r="I204" s="9" t="s">
        <v>15</v>
      </c>
      <c r="J204" s="9" t="s">
        <v>15</v>
      </c>
      <c r="K204" t="s">
        <v>15</v>
      </c>
    </row>
    <row r="205" spans="1:12" x14ac:dyDescent="0.25">
      <c r="A205" s="3">
        <v>43300</v>
      </c>
      <c r="B205" t="s">
        <v>458</v>
      </c>
      <c r="C205" t="s">
        <v>15</v>
      </c>
      <c r="D205" t="s">
        <v>130</v>
      </c>
      <c r="E205">
        <v>5</v>
      </c>
      <c r="F205" t="s">
        <v>15</v>
      </c>
      <c r="G205" s="9" t="s">
        <v>15</v>
      </c>
      <c r="H205" s="9" t="s">
        <v>15</v>
      </c>
      <c r="I205" s="9" t="s">
        <v>15</v>
      </c>
      <c r="J205" s="9" t="s">
        <v>15</v>
      </c>
      <c r="K205" s="9" t="s">
        <v>15</v>
      </c>
    </row>
    <row r="206" spans="1:12" x14ac:dyDescent="0.25">
      <c r="A206" s="3">
        <v>43300</v>
      </c>
      <c r="B206" t="s">
        <v>458</v>
      </c>
      <c r="C206" t="s">
        <v>15</v>
      </c>
      <c r="D206" t="s">
        <v>130</v>
      </c>
      <c r="E206">
        <v>15</v>
      </c>
      <c r="F206" t="s">
        <v>180</v>
      </c>
      <c r="G206" s="9">
        <v>8.6210000000000004</v>
      </c>
      <c r="H206" s="9">
        <v>14.407999999999999</v>
      </c>
      <c r="I206" s="9">
        <v>10.503</v>
      </c>
      <c r="J206" s="9">
        <v>3.1579999999999999</v>
      </c>
      <c r="K206" s="9">
        <v>100</v>
      </c>
      <c r="L206" s="7" t="s">
        <v>459</v>
      </c>
    </row>
    <row r="207" spans="1:12" x14ac:dyDescent="0.25">
      <c r="A207" s="3">
        <v>43294</v>
      </c>
      <c r="B207" t="s">
        <v>460</v>
      </c>
      <c r="C207" t="s">
        <v>15</v>
      </c>
      <c r="D207" t="s">
        <v>57</v>
      </c>
      <c r="E207">
        <v>5</v>
      </c>
      <c r="F207" t="s">
        <v>15</v>
      </c>
      <c r="G207" s="9" t="s">
        <v>15</v>
      </c>
      <c r="H207" s="9" t="s">
        <v>15</v>
      </c>
      <c r="I207" s="9" t="s">
        <v>15</v>
      </c>
      <c r="J207" s="9" t="s">
        <v>15</v>
      </c>
      <c r="K207" t="s">
        <v>15</v>
      </c>
    </row>
    <row r="208" spans="1:12" x14ac:dyDescent="0.25">
      <c r="A208" s="3">
        <v>43294</v>
      </c>
      <c r="B208" t="s">
        <v>460</v>
      </c>
      <c r="C208" t="s">
        <v>15</v>
      </c>
      <c r="D208" t="s">
        <v>57</v>
      </c>
      <c r="E208">
        <v>15</v>
      </c>
      <c r="F208" t="s">
        <v>15</v>
      </c>
      <c r="G208" s="9" t="s">
        <v>15</v>
      </c>
      <c r="H208" s="9" t="s">
        <v>15</v>
      </c>
      <c r="I208" s="9" t="s">
        <v>15</v>
      </c>
      <c r="J208" s="9" t="s">
        <v>15</v>
      </c>
      <c r="K208" s="9" t="s">
        <v>15</v>
      </c>
    </row>
    <row r="209" spans="1:12" x14ac:dyDescent="0.25">
      <c r="A209" s="3">
        <v>43294</v>
      </c>
      <c r="B209" t="s">
        <v>461</v>
      </c>
      <c r="C209" t="s">
        <v>15</v>
      </c>
      <c r="D209" t="s">
        <v>58</v>
      </c>
      <c r="E209">
        <v>5</v>
      </c>
      <c r="F209" t="s">
        <v>15</v>
      </c>
      <c r="G209" s="9" t="s">
        <v>15</v>
      </c>
      <c r="H209" s="9" t="s">
        <v>15</v>
      </c>
      <c r="I209" s="9" t="s">
        <v>15</v>
      </c>
      <c r="J209" s="9" t="s">
        <v>15</v>
      </c>
      <c r="K209" t="s">
        <v>15</v>
      </c>
    </row>
    <row r="210" spans="1:12" x14ac:dyDescent="0.25">
      <c r="A210" s="3">
        <v>43294</v>
      </c>
      <c r="B210" t="s">
        <v>461</v>
      </c>
      <c r="C210" t="s">
        <v>15</v>
      </c>
      <c r="D210" t="s">
        <v>58</v>
      </c>
      <c r="E210">
        <v>15</v>
      </c>
      <c r="F210" t="s">
        <v>15</v>
      </c>
      <c r="G210" s="9" t="s">
        <v>15</v>
      </c>
      <c r="H210" s="9" t="s">
        <v>15</v>
      </c>
      <c r="I210" s="9" t="s">
        <v>15</v>
      </c>
      <c r="J210" s="9" t="s">
        <v>15</v>
      </c>
      <c r="K210" s="9" t="s">
        <v>15</v>
      </c>
    </row>
    <row r="211" spans="1:12" x14ac:dyDescent="0.25">
      <c r="A211" s="3">
        <v>43300</v>
      </c>
      <c r="B211" t="s">
        <v>463</v>
      </c>
      <c r="C211" t="s">
        <v>464</v>
      </c>
      <c r="D211" t="s">
        <v>123</v>
      </c>
      <c r="E211">
        <v>5</v>
      </c>
      <c r="F211" t="s">
        <v>15</v>
      </c>
      <c r="G211" s="9" t="s">
        <v>15</v>
      </c>
      <c r="H211" s="9" t="s">
        <v>15</v>
      </c>
      <c r="I211" s="9" t="s">
        <v>15</v>
      </c>
      <c r="J211" s="9" t="s">
        <v>15</v>
      </c>
      <c r="K211" t="s">
        <v>15</v>
      </c>
    </row>
    <row r="212" spans="1:12" x14ac:dyDescent="0.25">
      <c r="A212" s="3">
        <v>43300</v>
      </c>
      <c r="B212" t="s">
        <v>463</v>
      </c>
      <c r="C212" t="s">
        <v>464</v>
      </c>
      <c r="D212" t="s">
        <v>123</v>
      </c>
      <c r="E212">
        <v>15</v>
      </c>
      <c r="F212" t="s">
        <v>15</v>
      </c>
      <c r="G212" s="9" t="s">
        <v>15</v>
      </c>
      <c r="H212" s="9" t="s">
        <v>15</v>
      </c>
      <c r="I212" s="9" t="s">
        <v>15</v>
      </c>
      <c r="J212" s="9" t="s">
        <v>15</v>
      </c>
      <c r="K212" s="9" t="s">
        <v>15</v>
      </c>
    </row>
    <row r="213" spans="1:12" x14ac:dyDescent="0.25">
      <c r="A213" s="3">
        <v>43300</v>
      </c>
      <c r="B213" t="s">
        <v>463</v>
      </c>
      <c r="C213" t="s">
        <v>464</v>
      </c>
      <c r="D213" t="s">
        <v>122</v>
      </c>
      <c r="E213">
        <v>5</v>
      </c>
      <c r="F213" t="s">
        <v>15</v>
      </c>
      <c r="G213" s="9" t="s">
        <v>15</v>
      </c>
      <c r="H213" s="9" t="s">
        <v>15</v>
      </c>
      <c r="I213" s="9" t="s">
        <v>15</v>
      </c>
      <c r="J213" s="9" t="s">
        <v>15</v>
      </c>
      <c r="K213" t="s">
        <v>15</v>
      </c>
    </row>
    <row r="214" spans="1:12" x14ac:dyDescent="0.25">
      <c r="A214" s="3">
        <v>43300</v>
      </c>
      <c r="B214" t="s">
        <v>463</v>
      </c>
      <c r="C214" t="s">
        <v>464</v>
      </c>
      <c r="D214" t="s">
        <v>122</v>
      </c>
      <c r="E214">
        <v>15</v>
      </c>
      <c r="F214" t="s">
        <v>15</v>
      </c>
      <c r="G214" s="9" t="s">
        <v>15</v>
      </c>
      <c r="H214" s="9" t="s">
        <v>15</v>
      </c>
      <c r="I214" s="9" t="s">
        <v>15</v>
      </c>
      <c r="J214" s="9" t="s">
        <v>15</v>
      </c>
      <c r="K214" s="9" t="s">
        <v>15</v>
      </c>
    </row>
    <row r="215" spans="1:12" x14ac:dyDescent="0.25">
      <c r="A215" s="3">
        <v>43298</v>
      </c>
      <c r="B215" t="s">
        <v>458</v>
      </c>
      <c r="C215" t="s">
        <v>15</v>
      </c>
      <c r="D215" t="s">
        <v>142</v>
      </c>
      <c r="E215">
        <v>5</v>
      </c>
      <c r="F215" t="s">
        <v>15</v>
      </c>
      <c r="G215" s="9" t="s">
        <v>15</v>
      </c>
      <c r="H215" s="9" t="s">
        <v>15</v>
      </c>
      <c r="I215" s="9" t="s">
        <v>15</v>
      </c>
      <c r="J215" s="9" t="s">
        <v>15</v>
      </c>
      <c r="K215" t="s">
        <v>15</v>
      </c>
    </row>
    <row r="216" spans="1:12" x14ac:dyDescent="0.25">
      <c r="A216" s="3">
        <v>43298</v>
      </c>
      <c r="B216" t="s">
        <v>458</v>
      </c>
      <c r="C216" t="s">
        <v>15</v>
      </c>
      <c r="D216" t="s">
        <v>142</v>
      </c>
      <c r="E216">
        <v>15</v>
      </c>
      <c r="F216" t="s">
        <v>15</v>
      </c>
      <c r="G216" s="9" t="s">
        <v>15</v>
      </c>
      <c r="H216" s="9" t="s">
        <v>15</v>
      </c>
      <c r="I216" s="9" t="s">
        <v>15</v>
      </c>
      <c r="J216" s="9" t="s">
        <v>15</v>
      </c>
      <c r="K216" s="9" t="s">
        <v>15</v>
      </c>
    </row>
    <row r="217" spans="1:12" x14ac:dyDescent="0.25">
      <c r="A217" s="3">
        <v>43297</v>
      </c>
      <c r="B217" t="s">
        <v>470</v>
      </c>
      <c r="C217" t="s">
        <v>471</v>
      </c>
      <c r="D217" t="s">
        <v>146</v>
      </c>
      <c r="E217">
        <v>5</v>
      </c>
      <c r="F217" t="s">
        <v>15</v>
      </c>
      <c r="G217" s="9" t="s">
        <v>15</v>
      </c>
      <c r="H217" s="9" t="s">
        <v>15</v>
      </c>
      <c r="I217" s="9" t="s">
        <v>15</v>
      </c>
      <c r="J217" s="9" t="s">
        <v>15</v>
      </c>
      <c r="K217" t="s">
        <v>15</v>
      </c>
    </row>
    <row r="218" spans="1:12" x14ac:dyDescent="0.25">
      <c r="A218" s="3">
        <v>43297</v>
      </c>
      <c r="B218" t="s">
        <v>470</v>
      </c>
      <c r="C218" t="s">
        <v>471</v>
      </c>
      <c r="D218" t="s">
        <v>146</v>
      </c>
      <c r="E218">
        <v>15</v>
      </c>
      <c r="F218" t="s">
        <v>15</v>
      </c>
      <c r="G218" s="9" t="s">
        <v>15</v>
      </c>
      <c r="H218" s="9" t="s">
        <v>15</v>
      </c>
      <c r="I218" s="9" t="s">
        <v>15</v>
      </c>
      <c r="J218" s="9" t="s">
        <v>15</v>
      </c>
      <c r="K218" s="9" t="s">
        <v>15</v>
      </c>
    </row>
    <row r="219" spans="1:12" x14ac:dyDescent="0.25">
      <c r="A219" s="3">
        <v>43300</v>
      </c>
      <c r="B219" t="s">
        <v>472</v>
      </c>
      <c r="C219" t="s">
        <v>464</v>
      </c>
      <c r="D219" t="s">
        <v>132</v>
      </c>
      <c r="E219">
        <v>5</v>
      </c>
      <c r="F219" t="s">
        <v>15</v>
      </c>
      <c r="G219" s="9" t="s">
        <v>15</v>
      </c>
      <c r="H219" s="9" t="s">
        <v>15</v>
      </c>
      <c r="I219" s="9" t="s">
        <v>15</v>
      </c>
      <c r="J219" s="9" t="s">
        <v>15</v>
      </c>
      <c r="K219" t="s">
        <v>15</v>
      </c>
    </row>
    <row r="220" spans="1:12" x14ac:dyDescent="0.25">
      <c r="A220" s="3">
        <v>43300</v>
      </c>
      <c r="B220" t="s">
        <v>472</v>
      </c>
      <c r="C220" t="s">
        <v>464</v>
      </c>
      <c r="D220" t="s">
        <v>132</v>
      </c>
      <c r="E220">
        <v>15</v>
      </c>
      <c r="F220" t="s">
        <v>15</v>
      </c>
      <c r="G220" s="9" t="s">
        <v>15</v>
      </c>
      <c r="H220" s="9" t="s">
        <v>15</v>
      </c>
      <c r="I220" s="9" t="s">
        <v>15</v>
      </c>
      <c r="J220" s="9" t="s">
        <v>15</v>
      </c>
      <c r="K220" s="9" t="s">
        <v>15</v>
      </c>
    </row>
    <row r="221" spans="1:12" x14ac:dyDescent="0.25">
      <c r="A221" s="3">
        <v>43306</v>
      </c>
      <c r="B221" t="s">
        <v>473</v>
      </c>
      <c r="C221" t="s">
        <v>15</v>
      </c>
      <c r="D221" t="s">
        <v>136</v>
      </c>
      <c r="E221">
        <v>5</v>
      </c>
      <c r="F221" t="s">
        <v>15</v>
      </c>
      <c r="G221" s="9" t="s">
        <v>15</v>
      </c>
      <c r="H221" s="9" t="s">
        <v>15</v>
      </c>
      <c r="I221" s="9" t="s">
        <v>15</v>
      </c>
      <c r="J221" s="9" t="s">
        <v>15</v>
      </c>
      <c r="K221" t="s">
        <v>15</v>
      </c>
    </row>
    <row r="222" spans="1:12" x14ac:dyDescent="0.25">
      <c r="A222" s="3">
        <v>43306</v>
      </c>
      <c r="B222" t="s">
        <v>473</v>
      </c>
      <c r="C222" t="s">
        <v>15</v>
      </c>
      <c r="D222" t="s">
        <v>136</v>
      </c>
      <c r="E222">
        <v>15</v>
      </c>
      <c r="F222" t="s">
        <v>15</v>
      </c>
      <c r="G222" s="9" t="s">
        <v>15</v>
      </c>
      <c r="H222" s="9" t="s">
        <v>15</v>
      </c>
      <c r="I222" s="9" t="s">
        <v>15</v>
      </c>
      <c r="J222" s="9" t="s">
        <v>15</v>
      </c>
      <c r="K222" s="9" t="s">
        <v>15</v>
      </c>
    </row>
    <row r="223" spans="1:12" x14ac:dyDescent="0.25">
      <c r="A223" s="3">
        <v>43306</v>
      </c>
      <c r="B223" t="s">
        <v>474</v>
      </c>
      <c r="C223" t="s">
        <v>15</v>
      </c>
      <c r="D223" t="s">
        <v>137</v>
      </c>
      <c r="E223">
        <v>5</v>
      </c>
      <c r="F223" t="s">
        <v>15</v>
      </c>
      <c r="G223" s="9" t="s">
        <v>15</v>
      </c>
      <c r="H223" s="9" t="s">
        <v>15</v>
      </c>
      <c r="I223" s="9" t="s">
        <v>15</v>
      </c>
      <c r="J223" s="9" t="s">
        <v>15</v>
      </c>
      <c r="K223" s="9" t="s">
        <v>15</v>
      </c>
    </row>
    <row r="224" spans="1:12" x14ac:dyDescent="0.25">
      <c r="A224" s="3">
        <v>43306</v>
      </c>
      <c r="B224" t="s">
        <v>474</v>
      </c>
      <c r="C224" t="s">
        <v>15</v>
      </c>
      <c r="D224" t="s">
        <v>137</v>
      </c>
      <c r="E224">
        <v>15</v>
      </c>
      <c r="F224" t="s">
        <v>178</v>
      </c>
      <c r="G224" s="9">
        <v>39</v>
      </c>
      <c r="H224" s="9">
        <v>140</v>
      </c>
      <c r="I224" s="9">
        <v>126</v>
      </c>
      <c r="J224" s="9">
        <v>0.19</v>
      </c>
      <c r="K224" s="9">
        <v>10</v>
      </c>
      <c r="L224" s="7" t="s">
        <v>475</v>
      </c>
    </row>
    <row r="225" spans="1:11" x14ac:dyDescent="0.25">
      <c r="A225" s="3">
        <v>43300</v>
      </c>
      <c r="B225" t="s">
        <v>463</v>
      </c>
      <c r="C225" t="s">
        <v>464</v>
      </c>
      <c r="D225" t="s">
        <v>152</v>
      </c>
      <c r="E225">
        <v>5</v>
      </c>
      <c r="F225" t="s">
        <v>15</v>
      </c>
      <c r="G225" s="9" t="s">
        <v>15</v>
      </c>
      <c r="H225" s="9" t="s">
        <v>15</v>
      </c>
      <c r="I225" s="9" t="s">
        <v>15</v>
      </c>
      <c r="J225" s="9" t="s">
        <v>15</v>
      </c>
      <c r="K225" s="9" t="s">
        <v>15</v>
      </c>
    </row>
    <row r="226" spans="1:11" x14ac:dyDescent="0.25">
      <c r="A226" s="3">
        <v>43300</v>
      </c>
      <c r="B226" t="s">
        <v>463</v>
      </c>
      <c r="C226" t="s">
        <v>464</v>
      </c>
      <c r="D226" t="s">
        <v>152</v>
      </c>
      <c r="E226">
        <v>15</v>
      </c>
      <c r="F226" t="s">
        <v>15</v>
      </c>
      <c r="G226" s="9" t="s">
        <v>15</v>
      </c>
      <c r="H226" s="9" t="s">
        <v>15</v>
      </c>
      <c r="I226" s="9" t="s">
        <v>15</v>
      </c>
      <c r="J226" s="9" t="s">
        <v>15</v>
      </c>
      <c r="K226" s="9" t="s">
        <v>15</v>
      </c>
    </row>
    <row r="227" spans="1:11" x14ac:dyDescent="0.25">
      <c r="A227" s="3">
        <v>43306</v>
      </c>
      <c r="B227" t="s">
        <v>477</v>
      </c>
      <c r="C227" t="s">
        <v>478</v>
      </c>
      <c r="D227" t="s">
        <v>155</v>
      </c>
      <c r="E227">
        <v>5</v>
      </c>
      <c r="F227" t="s">
        <v>15</v>
      </c>
      <c r="G227" s="9" t="s">
        <v>15</v>
      </c>
      <c r="H227" s="9" t="s">
        <v>15</v>
      </c>
      <c r="I227" s="9" t="s">
        <v>15</v>
      </c>
      <c r="J227" s="9" t="s">
        <v>15</v>
      </c>
      <c r="K227" s="9" t="s">
        <v>15</v>
      </c>
    </row>
    <row r="228" spans="1:11" x14ac:dyDescent="0.25">
      <c r="A228" s="3">
        <v>43306</v>
      </c>
      <c r="B228" t="s">
        <v>477</v>
      </c>
      <c r="C228" t="s">
        <v>478</v>
      </c>
      <c r="D228" t="s">
        <v>155</v>
      </c>
      <c r="E228">
        <v>15</v>
      </c>
      <c r="F228" t="s">
        <v>15</v>
      </c>
      <c r="G228" s="9" t="s">
        <v>15</v>
      </c>
      <c r="H228" s="9" t="s">
        <v>15</v>
      </c>
      <c r="I228" s="9" t="s">
        <v>15</v>
      </c>
      <c r="J228" s="9" t="s">
        <v>15</v>
      </c>
      <c r="K228" s="9" t="s">
        <v>15</v>
      </c>
    </row>
    <row r="229" spans="1:11" x14ac:dyDescent="0.25">
      <c r="A229" s="3">
        <v>43299</v>
      </c>
      <c r="B229" t="s">
        <v>479</v>
      </c>
      <c r="C229" t="s">
        <v>15</v>
      </c>
      <c r="D229" t="s">
        <v>141</v>
      </c>
      <c r="E229">
        <v>5</v>
      </c>
      <c r="F229" t="s">
        <v>15</v>
      </c>
      <c r="G229" s="9" t="s">
        <v>15</v>
      </c>
      <c r="H229" s="9" t="s">
        <v>15</v>
      </c>
      <c r="I229" s="9" t="s">
        <v>15</v>
      </c>
      <c r="J229" s="9" t="s">
        <v>15</v>
      </c>
      <c r="K229" s="9" t="s">
        <v>15</v>
      </c>
    </row>
    <row r="230" spans="1:11" x14ac:dyDescent="0.25">
      <c r="A230" s="3">
        <v>43299</v>
      </c>
      <c r="B230" t="s">
        <v>479</v>
      </c>
      <c r="C230" t="s">
        <v>15</v>
      </c>
      <c r="D230" t="s">
        <v>141</v>
      </c>
      <c r="E230">
        <v>15</v>
      </c>
      <c r="F230" t="s">
        <v>15</v>
      </c>
      <c r="G230" s="9" t="s">
        <v>15</v>
      </c>
      <c r="H230" s="9" t="s">
        <v>15</v>
      </c>
      <c r="I230" s="9" t="s">
        <v>15</v>
      </c>
      <c r="J230" s="9" t="s">
        <v>15</v>
      </c>
      <c r="K230" s="9" t="s">
        <v>15</v>
      </c>
    </row>
    <row r="231" spans="1:11" x14ac:dyDescent="0.25">
      <c r="A231" s="3">
        <v>43298</v>
      </c>
      <c r="B231" t="s">
        <v>463</v>
      </c>
      <c r="C231" t="s">
        <v>464</v>
      </c>
      <c r="D231" t="s">
        <v>72</v>
      </c>
      <c r="E231">
        <v>5</v>
      </c>
      <c r="F231" t="s">
        <v>15</v>
      </c>
      <c r="G231" s="9" t="s">
        <v>15</v>
      </c>
      <c r="H231" s="9" t="s">
        <v>15</v>
      </c>
      <c r="I231" s="9" t="s">
        <v>15</v>
      </c>
      <c r="J231" s="9" t="s">
        <v>15</v>
      </c>
      <c r="K231" s="9" t="s">
        <v>15</v>
      </c>
    </row>
    <row r="232" spans="1:11" x14ac:dyDescent="0.25">
      <c r="A232" s="3">
        <v>43298</v>
      </c>
      <c r="B232" t="s">
        <v>463</v>
      </c>
      <c r="C232" t="s">
        <v>464</v>
      </c>
      <c r="D232" t="s">
        <v>72</v>
      </c>
      <c r="E232">
        <v>15</v>
      </c>
      <c r="F232" t="s">
        <v>178</v>
      </c>
      <c r="G232" s="9">
        <v>20.5</v>
      </c>
      <c r="H232" s="9">
        <v>51</v>
      </c>
      <c r="I232" s="9">
        <v>48</v>
      </c>
      <c r="J232" s="9">
        <v>21</v>
      </c>
      <c r="K232" s="9">
        <v>0</v>
      </c>
    </row>
    <row r="233" spans="1:11" x14ac:dyDescent="0.25">
      <c r="A233" s="3">
        <v>43298</v>
      </c>
      <c r="B233" t="s">
        <v>463</v>
      </c>
      <c r="C233" t="s">
        <v>464</v>
      </c>
      <c r="D233" t="s">
        <v>75</v>
      </c>
      <c r="E233">
        <v>5</v>
      </c>
      <c r="F233" t="s">
        <v>178</v>
      </c>
      <c r="G233" s="9">
        <v>34</v>
      </c>
      <c r="H233" s="9">
        <v>68</v>
      </c>
      <c r="I233" s="9">
        <v>58</v>
      </c>
      <c r="J233" s="9">
        <v>37</v>
      </c>
      <c r="K233" s="9">
        <v>85</v>
      </c>
    </row>
    <row r="234" spans="1:11" x14ac:dyDescent="0.25">
      <c r="A234" s="3">
        <v>43298</v>
      </c>
      <c r="B234" t="s">
        <v>463</v>
      </c>
      <c r="C234" t="s">
        <v>464</v>
      </c>
      <c r="D234" t="s">
        <v>75</v>
      </c>
      <c r="E234">
        <v>15</v>
      </c>
      <c r="F234" t="s">
        <v>15</v>
      </c>
      <c r="G234" s="9" t="s">
        <v>15</v>
      </c>
      <c r="H234" s="9" t="s">
        <v>15</v>
      </c>
      <c r="I234" s="9" t="s">
        <v>15</v>
      </c>
      <c r="J234" s="9" t="s">
        <v>15</v>
      </c>
      <c r="K234" s="9" t="s">
        <v>15</v>
      </c>
    </row>
    <row r="235" spans="1:11" x14ac:dyDescent="0.25">
      <c r="A235" s="3">
        <v>43298</v>
      </c>
      <c r="B235" t="s">
        <v>458</v>
      </c>
      <c r="C235" t="s">
        <v>15</v>
      </c>
      <c r="D235" t="s">
        <v>83</v>
      </c>
      <c r="E235">
        <v>5</v>
      </c>
      <c r="F235" t="s">
        <v>15</v>
      </c>
      <c r="G235" s="9" t="s">
        <v>15</v>
      </c>
      <c r="H235" s="9" t="s">
        <v>15</v>
      </c>
      <c r="I235" s="9" t="s">
        <v>15</v>
      </c>
      <c r="J235" s="9" t="s">
        <v>15</v>
      </c>
      <c r="K235" s="9" t="s">
        <v>15</v>
      </c>
    </row>
    <row r="236" spans="1:11" x14ac:dyDescent="0.25">
      <c r="A236" s="3">
        <v>43298</v>
      </c>
      <c r="B236" t="s">
        <v>458</v>
      </c>
      <c r="C236" t="s">
        <v>15</v>
      </c>
      <c r="D236" t="s">
        <v>83</v>
      </c>
      <c r="E236">
        <v>15</v>
      </c>
      <c r="F236" t="s">
        <v>15</v>
      </c>
      <c r="G236" s="9" t="s">
        <v>15</v>
      </c>
      <c r="H236" s="9" t="s">
        <v>15</v>
      </c>
      <c r="I236" s="9" t="s">
        <v>15</v>
      </c>
      <c r="J236" s="9" t="s">
        <v>15</v>
      </c>
      <c r="K236" s="9" t="s">
        <v>15</v>
      </c>
    </row>
    <row r="237" spans="1:11" x14ac:dyDescent="0.25">
      <c r="A237" s="3">
        <v>43299</v>
      </c>
      <c r="B237" t="s">
        <v>473</v>
      </c>
      <c r="C237" t="s">
        <v>15</v>
      </c>
      <c r="D237" t="s">
        <v>84</v>
      </c>
      <c r="E237">
        <v>5</v>
      </c>
      <c r="F237" t="s">
        <v>15</v>
      </c>
      <c r="G237" s="9" t="s">
        <v>15</v>
      </c>
      <c r="H237" s="9" t="s">
        <v>15</v>
      </c>
      <c r="I237" s="9" t="s">
        <v>15</v>
      </c>
      <c r="J237" s="9" t="s">
        <v>15</v>
      </c>
      <c r="K237" s="9" t="s">
        <v>15</v>
      </c>
    </row>
    <row r="238" spans="1:11" x14ac:dyDescent="0.25">
      <c r="A238" s="3">
        <v>43299</v>
      </c>
      <c r="B238" t="s">
        <v>473</v>
      </c>
      <c r="C238" t="s">
        <v>15</v>
      </c>
      <c r="D238" t="s">
        <v>84</v>
      </c>
      <c r="E238">
        <v>15</v>
      </c>
      <c r="F238" t="s">
        <v>15</v>
      </c>
      <c r="G238" s="9" t="s">
        <v>15</v>
      </c>
      <c r="H238" s="9" t="s">
        <v>15</v>
      </c>
      <c r="I238" s="9" t="s">
        <v>15</v>
      </c>
      <c r="J238" s="9" t="s">
        <v>15</v>
      </c>
      <c r="K238" s="9" t="s">
        <v>15</v>
      </c>
    </row>
    <row r="239" spans="1:11" x14ac:dyDescent="0.25">
      <c r="A239" s="3">
        <v>43298</v>
      </c>
      <c r="B239" t="s">
        <v>458</v>
      </c>
      <c r="C239" t="s">
        <v>15</v>
      </c>
      <c r="D239" t="s">
        <v>76</v>
      </c>
      <c r="E239">
        <v>5</v>
      </c>
      <c r="F239" t="s">
        <v>15</v>
      </c>
      <c r="G239" s="9" t="s">
        <v>15</v>
      </c>
      <c r="H239" s="9" t="s">
        <v>15</v>
      </c>
      <c r="I239" s="9" t="s">
        <v>15</v>
      </c>
      <c r="J239" s="9" t="s">
        <v>15</v>
      </c>
      <c r="K239" s="9" t="s">
        <v>15</v>
      </c>
    </row>
    <row r="240" spans="1:11" x14ac:dyDescent="0.25">
      <c r="A240" s="3">
        <v>43298</v>
      </c>
      <c r="B240" t="s">
        <v>458</v>
      </c>
      <c r="C240" t="s">
        <v>15</v>
      </c>
      <c r="D240" t="s">
        <v>76</v>
      </c>
      <c r="E240">
        <v>15</v>
      </c>
      <c r="F240" t="s">
        <v>178</v>
      </c>
      <c r="G240" s="9">
        <v>19</v>
      </c>
      <c r="H240" s="9">
        <v>18</v>
      </c>
      <c r="I240" s="9">
        <v>15</v>
      </c>
      <c r="J240" s="9">
        <v>13.88</v>
      </c>
      <c r="K240" s="9">
        <v>90</v>
      </c>
    </row>
    <row r="241" spans="1:11" x14ac:dyDescent="0.25">
      <c r="A241" s="3">
        <v>43298</v>
      </c>
      <c r="B241" t="s">
        <v>458</v>
      </c>
      <c r="C241" t="s">
        <v>15</v>
      </c>
      <c r="D241" t="s">
        <v>76</v>
      </c>
      <c r="E241">
        <v>15</v>
      </c>
      <c r="F241" t="s">
        <v>178</v>
      </c>
      <c r="G241" s="9">
        <v>19</v>
      </c>
      <c r="H241" s="9">
        <v>18</v>
      </c>
      <c r="I241" s="9">
        <v>15</v>
      </c>
      <c r="J241" s="9">
        <v>32.51</v>
      </c>
      <c r="K241" s="9">
        <v>90</v>
      </c>
    </row>
    <row r="242" spans="1:11" x14ac:dyDescent="0.25">
      <c r="A242" s="3">
        <v>43298</v>
      </c>
      <c r="B242" t="s">
        <v>458</v>
      </c>
      <c r="C242" t="s">
        <v>15</v>
      </c>
      <c r="D242" t="s">
        <v>76</v>
      </c>
      <c r="E242">
        <v>15</v>
      </c>
      <c r="F242" t="s">
        <v>178</v>
      </c>
      <c r="G242" s="9">
        <v>44</v>
      </c>
      <c r="H242" s="9">
        <v>66</v>
      </c>
      <c r="I242" s="9">
        <v>30</v>
      </c>
      <c r="J242" s="9">
        <v>23.86</v>
      </c>
      <c r="K242" s="9">
        <v>98</v>
      </c>
    </row>
    <row r="243" spans="1:11" x14ac:dyDescent="0.25">
      <c r="A243" s="3">
        <v>43298</v>
      </c>
      <c r="B243" t="s">
        <v>458</v>
      </c>
      <c r="C243" t="s">
        <v>15</v>
      </c>
      <c r="D243" t="s">
        <v>76</v>
      </c>
      <c r="E243">
        <v>15</v>
      </c>
      <c r="F243" t="s">
        <v>178</v>
      </c>
      <c r="G243" s="9">
        <v>44</v>
      </c>
      <c r="H243" s="9">
        <v>66</v>
      </c>
      <c r="I243" s="9">
        <v>30</v>
      </c>
      <c r="J243" s="9">
        <v>24.14</v>
      </c>
      <c r="K243" s="9">
        <v>98</v>
      </c>
    </row>
    <row r="244" spans="1:11" x14ac:dyDescent="0.25">
      <c r="A244" s="3">
        <v>43298</v>
      </c>
      <c r="B244" t="s">
        <v>458</v>
      </c>
      <c r="C244" t="s">
        <v>15</v>
      </c>
      <c r="D244" t="s">
        <v>76</v>
      </c>
      <c r="E244">
        <v>15</v>
      </c>
      <c r="F244" t="s">
        <v>178</v>
      </c>
      <c r="G244" s="9">
        <v>44</v>
      </c>
      <c r="H244" s="9">
        <v>66</v>
      </c>
      <c r="I244" s="9">
        <v>30</v>
      </c>
      <c r="J244" s="9">
        <v>26.99</v>
      </c>
      <c r="K244" s="9">
        <v>98</v>
      </c>
    </row>
    <row r="245" spans="1:11" x14ac:dyDescent="0.25">
      <c r="A245" s="3">
        <v>43298</v>
      </c>
      <c r="B245" t="s">
        <v>458</v>
      </c>
      <c r="C245" t="s">
        <v>15</v>
      </c>
      <c r="D245" t="s">
        <v>76</v>
      </c>
      <c r="E245">
        <v>15</v>
      </c>
      <c r="F245" t="s">
        <v>178</v>
      </c>
      <c r="G245" s="9">
        <v>44</v>
      </c>
      <c r="H245" s="9">
        <v>66</v>
      </c>
      <c r="I245" s="9">
        <v>30</v>
      </c>
      <c r="J245" s="9">
        <v>22.97</v>
      </c>
      <c r="K245" s="9">
        <v>98</v>
      </c>
    </row>
    <row r="246" spans="1:11" x14ac:dyDescent="0.25">
      <c r="A246" s="3">
        <v>43298</v>
      </c>
      <c r="B246" t="s">
        <v>458</v>
      </c>
      <c r="C246" t="s">
        <v>15</v>
      </c>
      <c r="D246" t="s">
        <v>78</v>
      </c>
      <c r="E246">
        <v>5</v>
      </c>
      <c r="F246" t="s">
        <v>15</v>
      </c>
      <c r="G246" s="9" t="s">
        <v>15</v>
      </c>
      <c r="H246" s="9" t="s">
        <v>15</v>
      </c>
      <c r="I246" s="9" t="s">
        <v>15</v>
      </c>
      <c r="J246" s="9" t="s">
        <v>15</v>
      </c>
      <c r="K246" s="9" t="s">
        <v>15</v>
      </c>
    </row>
    <row r="247" spans="1:11" x14ac:dyDescent="0.25">
      <c r="A247" s="3">
        <v>43298</v>
      </c>
      <c r="B247" t="s">
        <v>458</v>
      </c>
      <c r="C247" t="s">
        <v>15</v>
      </c>
      <c r="D247" t="s">
        <v>78</v>
      </c>
      <c r="E247">
        <v>15</v>
      </c>
      <c r="F247" t="s">
        <v>15</v>
      </c>
      <c r="G247" s="9" t="s">
        <v>15</v>
      </c>
      <c r="H247" s="9" t="s">
        <v>15</v>
      </c>
      <c r="I247" s="9" t="s">
        <v>15</v>
      </c>
      <c r="J247" s="9" t="s">
        <v>15</v>
      </c>
      <c r="K247" s="9" t="s">
        <v>15</v>
      </c>
    </row>
    <row r="248" spans="1:11" x14ac:dyDescent="0.25">
      <c r="A248" s="3">
        <v>43298</v>
      </c>
      <c r="B248" t="s">
        <v>458</v>
      </c>
      <c r="C248" t="s">
        <v>15</v>
      </c>
      <c r="D248" t="s">
        <v>82</v>
      </c>
      <c r="E248">
        <v>5</v>
      </c>
      <c r="F248" t="s">
        <v>15</v>
      </c>
      <c r="G248" s="9" t="s">
        <v>15</v>
      </c>
      <c r="H248" s="9" t="s">
        <v>15</v>
      </c>
      <c r="I248" s="9" t="s">
        <v>15</v>
      </c>
      <c r="J248" s="9" t="s">
        <v>15</v>
      </c>
      <c r="K248" s="9" t="s">
        <v>15</v>
      </c>
    </row>
    <row r="249" spans="1:11" x14ac:dyDescent="0.25">
      <c r="A249" s="3">
        <v>43298</v>
      </c>
      <c r="B249" t="s">
        <v>458</v>
      </c>
      <c r="C249" t="s">
        <v>15</v>
      </c>
      <c r="D249" t="s">
        <v>82</v>
      </c>
      <c r="E249">
        <v>15</v>
      </c>
      <c r="F249" t="s">
        <v>15</v>
      </c>
      <c r="G249" s="9" t="s">
        <v>15</v>
      </c>
      <c r="H249" s="9" t="s">
        <v>15</v>
      </c>
      <c r="I249" s="9" t="s">
        <v>15</v>
      </c>
      <c r="J249" s="9" t="s">
        <v>15</v>
      </c>
      <c r="K249" s="9" t="s">
        <v>15</v>
      </c>
    </row>
    <row r="250" spans="1:11" x14ac:dyDescent="0.25">
      <c r="A250" s="3">
        <v>43298</v>
      </c>
      <c r="B250" t="s">
        <v>463</v>
      </c>
      <c r="C250" t="s">
        <v>464</v>
      </c>
      <c r="D250" t="s">
        <v>68</v>
      </c>
      <c r="E250">
        <v>5</v>
      </c>
      <c r="F250" t="s">
        <v>15</v>
      </c>
      <c r="G250" s="9" t="s">
        <v>15</v>
      </c>
      <c r="H250" s="9" t="s">
        <v>15</v>
      </c>
      <c r="I250" s="9" t="s">
        <v>15</v>
      </c>
      <c r="J250" s="9" t="s">
        <v>15</v>
      </c>
      <c r="K250" s="9" t="s">
        <v>15</v>
      </c>
    </row>
    <row r="251" spans="1:11" x14ac:dyDescent="0.25">
      <c r="A251" s="3">
        <v>43298</v>
      </c>
      <c r="B251" t="s">
        <v>463</v>
      </c>
      <c r="C251" t="s">
        <v>464</v>
      </c>
      <c r="D251" t="s">
        <v>68</v>
      </c>
      <c r="E251">
        <v>15</v>
      </c>
      <c r="F251" t="s">
        <v>15</v>
      </c>
      <c r="G251" s="9" t="s">
        <v>15</v>
      </c>
      <c r="H251" s="9" t="s">
        <v>15</v>
      </c>
      <c r="I251" s="9" t="s">
        <v>15</v>
      </c>
      <c r="J251" s="9" t="s">
        <v>15</v>
      </c>
      <c r="K251" s="9" t="s">
        <v>15</v>
      </c>
    </row>
    <row r="252" spans="1:11" x14ac:dyDescent="0.25">
      <c r="A252" s="3">
        <v>43298</v>
      </c>
      <c r="B252" t="s">
        <v>463</v>
      </c>
      <c r="C252" t="s">
        <v>464</v>
      </c>
      <c r="D252" t="s">
        <v>67</v>
      </c>
      <c r="E252">
        <v>5</v>
      </c>
      <c r="F252" t="s">
        <v>15</v>
      </c>
      <c r="G252" s="9" t="s">
        <v>15</v>
      </c>
      <c r="H252" s="9" t="s">
        <v>15</v>
      </c>
      <c r="I252" s="9" t="s">
        <v>15</v>
      </c>
      <c r="J252" s="9" t="s">
        <v>15</v>
      </c>
      <c r="K252" s="9" t="s">
        <v>15</v>
      </c>
    </row>
    <row r="253" spans="1:11" x14ac:dyDescent="0.25">
      <c r="A253" s="3">
        <v>43298</v>
      </c>
      <c r="B253" t="s">
        <v>463</v>
      </c>
      <c r="C253" t="s">
        <v>464</v>
      </c>
      <c r="D253" t="s">
        <v>67</v>
      </c>
      <c r="E253">
        <v>15</v>
      </c>
      <c r="F253" t="s">
        <v>15</v>
      </c>
      <c r="G253" s="9" t="s">
        <v>15</v>
      </c>
      <c r="H253" s="9" t="s">
        <v>15</v>
      </c>
      <c r="I253" s="9" t="s">
        <v>15</v>
      </c>
      <c r="J253" s="9" t="s">
        <v>15</v>
      </c>
      <c r="K253" s="9" t="s">
        <v>15</v>
      </c>
    </row>
    <row r="254" spans="1:11" x14ac:dyDescent="0.25">
      <c r="A254" s="3">
        <v>43298</v>
      </c>
      <c r="B254" t="s">
        <v>463</v>
      </c>
      <c r="C254" t="s">
        <v>464</v>
      </c>
      <c r="D254" t="s">
        <v>74</v>
      </c>
      <c r="E254">
        <v>5</v>
      </c>
      <c r="F254" t="s">
        <v>15</v>
      </c>
      <c r="G254" s="9" t="s">
        <v>15</v>
      </c>
      <c r="H254" s="9" t="s">
        <v>15</v>
      </c>
      <c r="I254" s="9" t="s">
        <v>15</v>
      </c>
      <c r="J254" s="9" t="s">
        <v>15</v>
      </c>
      <c r="K254" s="9" t="s">
        <v>15</v>
      </c>
    </row>
    <row r="255" spans="1:11" x14ac:dyDescent="0.25">
      <c r="A255" s="3">
        <v>43298</v>
      </c>
      <c r="B255" t="s">
        <v>463</v>
      </c>
      <c r="C255" t="s">
        <v>464</v>
      </c>
      <c r="D255" t="s">
        <v>74</v>
      </c>
      <c r="E255">
        <v>15</v>
      </c>
      <c r="F255" t="s">
        <v>15</v>
      </c>
      <c r="G255" s="9" t="s">
        <v>15</v>
      </c>
      <c r="H255" s="9" t="s">
        <v>15</v>
      </c>
      <c r="I255" s="9" t="s">
        <v>15</v>
      </c>
      <c r="J255" s="9" t="s">
        <v>15</v>
      </c>
      <c r="K255" s="9" t="s">
        <v>15</v>
      </c>
    </row>
    <row r="256" spans="1:11" x14ac:dyDescent="0.25">
      <c r="A256" s="3">
        <v>43298</v>
      </c>
      <c r="B256" t="s">
        <v>463</v>
      </c>
      <c r="C256" t="s">
        <v>464</v>
      </c>
      <c r="D256" t="s">
        <v>69</v>
      </c>
      <c r="E256">
        <v>5</v>
      </c>
      <c r="F256" t="s">
        <v>15</v>
      </c>
      <c r="G256" s="9" t="s">
        <v>15</v>
      </c>
      <c r="H256" s="9" t="s">
        <v>15</v>
      </c>
      <c r="I256" s="9" t="s">
        <v>15</v>
      </c>
      <c r="J256" s="9" t="s">
        <v>15</v>
      </c>
      <c r="K256" s="9" t="s">
        <v>15</v>
      </c>
    </row>
    <row r="257" spans="1:11" x14ac:dyDescent="0.25">
      <c r="A257" s="3">
        <v>43298</v>
      </c>
      <c r="B257" t="s">
        <v>463</v>
      </c>
      <c r="C257" t="s">
        <v>464</v>
      </c>
      <c r="D257" t="s">
        <v>69</v>
      </c>
      <c r="E257">
        <v>15</v>
      </c>
      <c r="F257" t="s">
        <v>15</v>
      </c>
      <c r="G257" s="9" t="s">
        <v>15</v>
      </c>
      <c r="H257" s="9" t="s">
        <v>15</v>
      </c>
      <c r="I257" s="9" t="s">
        <v>15</v>
      </c>
      <c r="J257" s="9" t="s">
        <v>15</v>
      </c>
      <c r="K257" s="9" t="s">
        <v>15</v>
      </c>
    </row>
    <row r="258" spans="1:11" x14ac:dyDescent="0.25">
      <c r="A258" s="3">
        <v>43298</v>
      </c>
      <c r="B258" t="s">
        <v>477</v>
      </c>
      <c r="C258" t="s">
        <v>464</v>
      </c>
      <c r="D258" t="s">
        <v>91</v>
      </c>
      <c r="E258">
        <v>5</v>
      </c>
      <c r="F258" t="s">
        <v>15</v>
      </c>
      <c r="G258" s="9" t="s">
        <v>15</v>
      </c>
      <c r="H258" s="9" t="s">
        <v>15</v>
      </c>
      <c r="I258" s="9" t="s">
        <v>15</v>
      </c>
      <c r="J258" s="9" t="s">
        <v>15</v>
      </c>
      <c r="K258" s="9" t="s">
        <v>15</v>
      </c>
    </row>
    <row r="259" spans="1:11" x14ac:dyDescent="0.25">
      <c r="A259" s="3">
        <v>43298</v>
      </c>
      <c r="B259" t="s">
        <v>477</v>
      </c>
      <c r="C259" t="s">
        <v>464</v>
      </c>
      <c r="D259" t="s">
        <v>91</v>
      </c>
      <c r="E259">
        <v>15</v>
      </c>
      <c r="F259" t="s">
        <v>15</v>
      </c>
      <c r="G259" s="9" t="s">
        <v>15</v>
      </c>
      <c r="H259" s="9" t="s">
        <v>15</v>
      </c>
      <c r="I259" s="9" t="s">
        <v>15</v>
      </c>
      <c r="J259" s="9" t="s">
        <v>15</v>
      </c>
      <c r="K259" s="9" t="s">
        <v>15</v>
      </c>
    </row>
    <row r="260" spans="1:11" x14ac:dyDescent="0.25">
      <c r="A260" s="3">
        <v>43299</v>
      </c>
      <c r="B260" t="s">
        <v>477</v>
      </c>
      <c r="C260" t="s">
        <v>464</v>
      </c>
      <c r="D260" t="s">
        <v>85</v>
      </c>
      <c r="E260">
        <v>5</v>
      </c>
      <c r="F260" t="s">
        <v>15</v>
      </c>
      <c r="G260" s="9" t="s">
        <v>15</v>
      </c>
      <c r="H260" s="9" t="s">
        <v>15</v>
      </c>
      <c r="I260" s="9" t="s">
        <v>15</v>
      </c>
      <c r="J260" s="9" t="s">
        <v>15</v>
      </c>
      <c r="K260" s="9" t="s">
        <v>15</v>
      </c>
    </row>
    <row r="261" spans="1:11" x14ac:dyDescent="0.25">
      <c r="A261" s="3">
        <v>43299</v>
      </c>
      <c r="B261" t="s">
        <v>477</v>
      </c>
      <c r="C261" t="s">
        <v>464</v>
      </c>
      <c r="D261" t="s">
        <v>85</v>
      </c>
      <c r="E261">
        <v>15</v>
      </c>
      <c r="F261" t="s">
        <v>15</v>
      </c>
      <c r="G261" s="9" t="s">
        <v>15</v>
      </c>
      <c r="H261" s="9" t="s">
        <v>15</v>
      </c>
      <c r="I261" s="9" t="s">
        <v>15</v>
      </c>
      <c r="J261" s="9" t="s">
        <v>15</v>
      </c>
      <c r="K261" s="9" t="s">
        <v>15</v>
      </c>
    </row>
    <row r="262" spans="1:11" x14ac:dyDescent="0.25">
      <c r="A262" s="3">
        <v>43298</v>
      </c>
      <c r="B262" t="s">
        <v>463</v>
      </c>
      <c r="C262" t="s">
        <v>464</v>
      </c>
      <c r="D262" t="s">
        <v>145</v>
      </c>
      <c r="E262">
        <v>5</v>
      </c>
      <c r="F262" t="s">
        <v>15</v>
      </c>
      <c r="G262" s="9" t="s">
        <v>15</v>
      </c>
      <c r="H262" s="9" t="s">
        <v>15</v>
      </c>
      <c r="I262" s="9" t="s">
        <v>15</v>
      </c>
      <c r="J262" s="9" t="s">
        <v>15</v>
      </c>
      <c r="K262" s="9" t="s">
        <v>15</v>
      </c>
    </row>
    <row r="263" spans="1:11" x14ac:dyDescent="0.25">
      <c r="A263" s="3">
        <v>43298</v>
      </c>
      <c r="B263" t="s">
        <v>463</v>
      </c>
      <c r="C263" t="s">
        <v>464</v>
      </c>
      <c r="D263" t="s">
        <v>145</v>
      </c>
      <c r="E263">
        <v>15</v>
      </c>
      <c r="F263" t="s">
        <v>15</v>
      </c>
      <c r="G263" s="9" t="s">
        <v>15</v>
      </c>
      <c r="H263" s="9" t="s">
        <v>15</v>
      </c>
      <c r="I263" s="9" t="s">
        <v>15</v>
      </c>
      <c r="J263" s="9" t="s">
        <v>15</v>
      </c>
      <c r="K263" s="9" t="s">
        <v>15</v>
      </c>
    </row>
    <row r="264" spans="1:11" x14ac:dyDescent="0.25">
      <c r="A264" s="3">
        <v>43297</v>
      </c>
      <c r="B264" t="s">
        <v>470</v>
      </c>
      <c r="C264" t="s">
        <v>464</v>
      </c>
      <c r="D264" t="s">
        <v>138</v>
      </c>
      <c r="E264">
        <v>5</v>
      </c>
      <c r="F264" t="s">
        <v>15</v>
      </c>
      <c r="G264" s="9" t="s">
        <v>15</v>
      </c>
      <c r="H264" s="9" t="s">
        <v>15</v>
      </c>
      <c r="I264" s="9" t="s">
        <v>15</v>
      </c>
      <c r="J264" s="9" t="s">
        <v>15</v>
      </c>
      <c r="K264" s="9" t="s">
        <v>15</v>
      </c>
    </row>
    <row r="265" spans="1:11" x14ac:dyDescent="0.25">
      <c r="A265" s="3">
        <v>43297</v>
      </c>
      <c r="B265" t="s">
        <v>470</v>
      </c>
      <c r="C265" t="s">
        <v>464</v>
      </c>
      <c r="D265" t="s">
        <v>138</v>
      </c>
      <c r="E265">
        <v>15</v>
      </c>
      <c r="F265" t="s">
        <v>178</v>
      </c>
      <c r="G265" s="9">
        <v>28</v>
      </c>
      <c r="H265" s="9">
        <v>13.5</v>
      </c>
      <c r="I265" s="9">
        <v>12.5</v>
      </c>
      <c r="J265" s="9">
        <v>27.5</v>
      </c>
      <c r="K265" s="9">
        <v>100</v>
      </c>
    </row>
    <row r="266" spans="1:11" x14ac:dyDescent="0.25">
      <c r="A266" s="3">
        <v>43297</v>
      </c>
      <c r="B266" t="s">
        <v>470</v>
      </c>
      <c r="C266" t="s">
        <v>464</v>
      </c>
      <c r="D266" t="s">
        <v>140</v>
      </c>
      <c r="E266">
        <v>5</v>
      </c>
      <c r="F266" t="s">
        <v>178</v>
      </c>
      <c r="G266" s="9">
        <v>86</v>
      </c>
      <c r="H266" s="9">
        <v>51</v>
      </c>
      <c r="I266" s="9">
        <v>25</v>
      </c>
      <c r="J266" s="9">
        <v>3.1579999999999999</v>
      </c>
      <c r="K266" s="9">
        <v>40</v>
      </c>
    </row>
    <row r="267" spans="1:11" x14ac:dyDescent="0.25">
      <c r="A267" s="3">
        <v>43297</v>
      </c>
      <c r="B267" t="s">
        <v>470</v>
      </c>
      <c r="C267" t="s">
        <v>464</v>
      </c>
      <c r="D267" t="s">
        <v>140</v>
      </c>
      <c r="E267">
        <v>5</v>
      </c>
      <c r="F267" t="s">
        <v>178</v>
      </c>
      <c r="G267" s="9">
        <v>86</v>
      </c>
      <c r="H267" s="9">
        <v>51</v>
      </c>
      <c r="I267" s="9">
        <v>25</v>
      </c>
      <c r="J267" s="9">
        <v>2.0209999999999999</v>
      </c>
      <c r="K267" s="9">
        <v>40</v>
      </c>
    </row>
    <row r="268" spans="1:11" x14ac:dyDescent="0.25">
      <c r="A268" s="3">
        <v>43297</v>
      </c>
      <c r="B268" t="s">
        <v>470</v>
      </c>
      <c r="C268" t="s">
        <v>464</v>
      </c>
      <c r="D268" t="s">
        <v>140</v>
      </c>
      <c r="E268">
        <v>15</v>
      </c>
      <c r="F268" t="s">
        <v>178</v>
      </c>
      <c r="G268" s="9">
        <v>15.5</v>
      </c>
      <c r="H268" s="9">
        <v>34</v>
      </c>
      <c r="I268" s="9">
        <v>14</v>
      </c>
      <c r="J268" s="9">
        <v>1.4079999999999999</v>
      </c>
      <c r="K268" s="9">
        <v>100</v>
      </c>
    </row>
    <row r="269" spans="1:11" x14ac:dyDescent="0.25">
      <c r="A269" s="3">
        <v>43297</v>
      </c>
      <c r="B269" t="s">
        <v>470</v>
      </c>
      <c r="C269" t="s">
        <v>464</v>
      </c>
      <c r="D269" t="s">
        <v>140</v>
      </c>
      <c r="E269">
        <v>15</v>
      </c>
      <c r="F269" t="s">
        <v>178</v>
      </c>
      <c r="G269" s="9">
        <v>15.5</v>
      </c>
      <c r="H269" s="9">
        <v>34</v>
      </c>
      <c r="I269" s="9">
        <v>14</v>
      </c>
      <c r="J269" s="9">
        <v>1.6719999999999999</v>
      </c>
      <c r="K269" s="9">
        <v>100</v>
      </c>
    </row>
    <row r="270" spans="1:11" x14ac:dyDescent="0.25">
      <c r="A270" s="3">
        <v>43304</v>
      </c>
      <c r="B270" t="s">
        <v>487</v>
      </c>
      <c r="C270" t="s">
        <v>487</v>
      </c>
      <c r="D270" t="s">
        <v>117</v>
      </c>
      <c r="E270">
        <v>5</v>
      </c>
      <c r="F270" t="s">
        <v>15</v>
      </c>
      <c r="G270" t="s">
        <v>15</v>
      </c>
      <c r="H270" t="s">
        <v>15</v>
      </c>
      <c r="I270" t="s">
        <v>15</v>
      </c>
      <c r="J270" t="s">
        <v>15</v>
      </c>
      <c r="K270" t="s">
        <v>15</v>
      </c>
    </row>
    <row r="271" spans="1:11" x14ac:dyDescent="0.25">
      <c r="A271" s="3">
        <v>43304</v>
      </c>
      <c r="B271" t="s">
        <v>487</v>
      </c>
      <c r="C271" t="s">
        <v>487</v>
      </c>
      <c r="D271" t="s">
        <v>117</v>
      </c>
      <c r="E271">
        <v>15</v>
      </c>
      <c r="F271" t="s">
        <v>15</v>
      </c>
      <c r="G271" t="s">
        <v>15</v>
      </c>
      <c r="H271" t="s">
        <v>15</v>
      </c>
      <c r="I271" t="s">
        <v>15</v>
      </c>
      <c r="J271" t="s">
        <v>15</v>
      </c>
      <c r="K271" t="s">
        <v>15</v>
      </c>
    </row>
    <row r="272" spans="1:11" x14ac:dyDescent="0.25">
      <c r="A272" s="3">
        <v>43304</v>
      </c>
      <c r="B272" t="s">
        <v>488</v>
      </c>
      <c r="C272" t="s">
        <v>488</v>
      </c>
      <c r="D272" t="s">
        <v>125</v>
      </c>
      <c r="E272">
        <v>5</v>
      </c>
      <c r="F272" t="s">
        <v>15</v>
      </c>
      <c r="G272" t="s">
        <v>15</v>
      </c>
      <c r="H272" t="s">
        <v>15</v>
      </c>
      <c r="I272" t="s">
        <v>15</v>
      </c>
      <c r="J272" t="s">
        <v>15</v>
      </c>
      <c r="K272" t="s">
        <v>15</v>
      </c>
    </row>
    <row r="273" spans="1:11" x14ac:dyDescent="0.25">
      <c r="A273" s="3">
        <v>43304</v>
      </c>
      <c r="B273" t="s">
        <v>488</v>
      </c>
      <c r="C273" t="s">
        <v>488</v>
      </c>
      <c r="D273" t="s">
        <v>125</v>
      </c>
      <c r="E273">
        <v>15</v>
      </c>
      <c r="F273" t="s">
        <v>15</v>
      </c>
      <c r="G273" t="s">
        <v>15</v>
      </c>
      <c r="H273" t="s">
        <v>15</v>
      </c>
      <c r="I273" t="s">
        <v>15</v>
      </c>
      <c r="J273" t="s">
        <v>15</v>
      </c>
      <c r="K273" t="s">
        <v>15</v>
      </c>
    </row>
    <row r="274" spans="1:11" x14ac:dyDescent="0.25">
      <c r="A274" s="3">
        <v>43304</v>
      </c>
      <c r="B274" t="s">
        <v>473</v>
      </c>
      <c r="C274" t="s">
        <v>15</v>
      </c>
      <c r="D274" t="s">
        <v>115</v>
      </c>
      <c r="E274">
        <v>5</v>
      </c>
      <c r="F274" t="s">
        <v>15</v>
      </c>
      <c r="G274" t="s">
        <v>15</v>
      </c>
      <c r="H274" t="s">
        <v>15</v>
      </c>
      <c r="I274" t="s">
        <v>15</v>
      </c>
      <c r="J274" t="s">
        <v>15</v>
      </c>
      <c r="K274" t="s">
        <v>15</v>
      </c>
    </row>
    <row r="275" spans="1:11" x14ac:dyDescent="0.25">
      <c r="A275" s="3">
        <v>43304</v>
      </c>
      <c r="B275" t="s">
        <v>473</v>
      </c>
      <c r="C275" t="s">
        <v>15</v>
      </c>
      <c r="D275" t="s">
        <v>115</v>
      </c>
      <c r="E275">
        <v>15</v>
      </c>
      <c r="F275" t="s">
        <v>15</v>
      </c>
      <c r="G275" t="s">
        <v>15</v>
      </c>
      <c r="H275" t="s">
        <v>15</v>
      </c>
      <c r="I275" t="s">
        <v>15</v>
      </c>
      <c r="J275" t="s">
        <v>15</v>
      </c>
      <c r="K275" t="s">
        <v>15</v>
      </c>
    </row>
    <row r="276" spans="1:11" x14ac:dyDescent="0.25">
      <c r="A276" s="3">
        <v>43304</v>
      </c>
      <c r="B276" t="s">
        <v>473</v>
      </c>
      <c r="C276" t="s">
        <v>15</v>
      </c>
      <c r="D276" t="s">
        <v>120</v>
      </c>
      <c r="E276">
        <v>5</v>
      </c>
      <c r="F276" t="s">
        <v>15</v>
      </c>
      <c r="G276" t="s">
        <v>15</v>
      </c>
      <c r="H276" t="s">
        <v>15</v>
      </c>
      <c r="I276" t="s">
        <v>15</v>
      </c>
      <c r="J276" t="s">
        <v>15</v>
      </c>
      <c r="K276" t="s">
        <v>15</v>
      </c>
    </row>
    <row r="277" spans="1:11" x14ac:dyDescent="0.25">
      <c r="A277" s="3">
        <v>43304</v>
      </c>
      <c r="B277" t="s">
        <v>473</v>
      </c>
      <c r="C277" t="s">
        <v>15</v>
      </c>
      <c r="D277" t="s">
        <v>120</v>
      </c>
      <c r="E277">
        <v>15</v>
      </c>
      <c r="F277" t="s">
        <v>15</v>
      </c>
      <c r="G277" t="s">
        <v>15</v>
      </c>
      <c r="H277" t="s">
        <v>15</v>
      </c>
      <c r="I277" t="s">
        <v>15</v>
      </c>
      <c r="J277" t="s">
        <v>15</v>
      </c>
      <c r="K277" t="s">
        <v>15</v>
      </c>
    </row>
    <row r="278" spans="1:11" x14ac:dyDescent="0.25">
      <c r="A278" s="3">
        <v>43300</v>
      </c>
      <c r="B278" t="s">
        <v>463</v>
      </c>
      <c r="C278" t="s">
        <v>464</v>
      </c>
      <c r="D278" t="s">
        <v>107</v>
      </c>
      <c r="E278">
        <v>5</v>
      </c>
      <c r="F278" t="s">
        <v>178</v>
      </c>
      <c r="G278" s="9">
        <v>33</v>
      </c>
      <c r="H278" s="9">
        <v>82</v>
      </c>
      <c r="I278" s="9">
        <v>55</v>
      </c>
      <c r="J278" s="9">
        <f>1.97+2.78+2.91</f>
        <v>7.66</v>
      </c>
      <c r="K278" s="9">
        <v>100</v>
      </c>
    </row>
    <row r="279" spans="1:11" x14ac:dyDescent="0.25">
      <c r="A279" s="3">
        <v>43300</v>
      </c>
      <c r="B279" t="s">
        <v>463</v>
      </c>
      <c r="C279" t="s">
        <v>464</v>
      </c>
      <c r="D279" t="s">
        <v>107</v>
      </c>
      <c r="E279">
        <v>5</v>
      </c>
      <c r="F279" t="s">
        <v>178</v>
      </c>
      <c r="G279" s="9">
        <v>34</v>
      </c>
      <c r="H279" s="9">
        <v>61</v>
      </c>
      <c r="I279" s="9">
        <v>33</v>
      </c>
      <c r="J279" s="9">
        <f>3.16+0.56</f>
        <v>3.72</v>
      </c>
      <c r="K279" s="9">
        <v>100</v>
      </c>
    </row>
    <row r="280" spans="1:11" x14ac:dyDescent="0.25">
      <c r="A280" s="3">
        <v>43300</v>
      </c>
      <c r="B280" t="s">
        <v>463</v>
      </c>
      <c r="C280" t="s">
        <v>464</v>
      </c>
      <c r="D280" t="s">
        <v>107</v>
      </c>
      <c r="E280">
        <v>15</v>
      </c>
      <c r="F280" t="s">
        <v>15</v>
      </c>
      <c r="G280" t="s">
        <v>15</v>
      </c>
      <c r="H280" t="s">
        <v>15</v>
      </c>
      <c r="I280" t="s">
        <v>15</v>
      </c>
      <c r="J280" t="s">
        <v>15</v>
      </c>
      <c r="K280" t="s">
        <v>15</v>
      </c>
    </row>
    <row r="281" spans="1:11" x14ac:dyDescent="0.25">
      <c r="A281" s="3">
        <v>43299</v>
      </c>
      <c r="B281" t="s">
        <v>477</v>
      </c>
      <c r="C281" t="s">
        <v>464</v>
      </c>
      <c r="D281" t="s">
        <v>109</v>
      </c>
      <c r="E281">
        <v>5</v>
      </c>
      <c r="F281" t="s">
        <v>15</v>
      </c>
      <c r="G281" t="s">
        <v>15</v>
      </c>
      <c r="H281" t="s">
        <v>15</v>
      </c>
      <c r="I281" t="s">
        <v>15</v>
      </c>
      <c r="J281" t="s">
        <v>15</v>
      </c>
      <c r="K281" t="s">
        <v>15</v>
      </c>
    </row>
    <row r="282" spans="1:11" x14ac:dyDescent="0.25">
      <c r="A282" s="3">
        <v>43299</v>
      </c>
      <c r="B282" t="s">
        <v>477</v>
      </c>
      <c r="C282" t="s">
        <v>464</v>
      </c>
      <c r="D282" t="s">
        <v>109</v>
      </c>
      <c r="E282">
        <v>15</v>
      </c>
      <c r="F282" t="s">
        <v>15</v>
      </c>
      <c r="G282" t="s">
        <v>15</v>
      </c>
      <c r="H282" t="s">
        <v>15</v>
      </c>
      <c r="I282" t="s">
        <v>15</v>
      </c>
      <c r="J282" t="s">
        <v>15</v>
      </c>
      <c r="K282" t="s">
        <v>15</v>
      </c>
    </row>
    <row r="283" spans="1:11" x14ac:dyDescent="0.25">
      <c r="A283" s="3">
        <v>43299</v>
      </c>
      <c r="B283" t="s">
        <v>473</v>
      </c>
      <c r="C283" t="s">
        <v>15</v>
      </c>
      <c r="D283" t="s">
        <v>111</v>
      </c>
      <c r="E283">
        <v>5</v>
      </c>
      <c r="F283" t="s">
        <v>15</v>
      </c>
      <c r="G283" t="s">
        <v>15</v>
      </c>
      <c r="H283" t="s">
        <v>15</v>
      </c>
      <c r="I283" t="s">
        <v>15</v>
      </c>
      <c r="J283" t="s">
        <v>15</v>
      </c>
      <c r="K283" t="s">
        <v>15</v>
      </c>
    </row>
    <row r="284" spans="1:11" x14ac:dyDescent="0.25">
      <c r="A284" s="3">
        <v>43299</v>
      </c>
      <c r="B284" t="s">
        <v>473</v>
      </c>
      <c r="C284" t="s">
        <v>15</v>
      </c>
      <c r="D284" t="s">
        <v>111</v>
      </c>
      <c r="E284">
        <v>15</v>
      </c>
      <c r="F284" t="s">
        <v>15</v>
      </c>
      <c r="G284" t="s">
        <v>15</v>
      </c>
      <c r="H284" t="s">
        <v>15</v>
      </c>
      <c r="I284" t="s">
        <v>15</v>
      </c>
      <c r="J284" t="s">
        <v>15</v>
      </c>
      <c r="K284" t="s">
        <v>15</v>
      </c>
    </row>
    <row r="285" spans="1:11" x14ac:dyDescent="0.25">
      <c r="A285" s="3">
        <v>43299</v>
      </c>
      <c r="B285" t="s">
        <v>473</v>
      </c>
      <c r="C285" t="s">
        <v>15</v>
      </c>
      <c r="D285" t="s">
        <v>170</v>
      </c>
      <c r="E285">
        <v>5</v>
      </c>
      <c r="F285" t="s">
        <v>15</v>
      </c>
      <c r="G285" t="s">
        <v>15</v>
      </c>
      <c r="H285" t="s">
        <v>15</v>
      </c>
      <c r="I285" t="s">
        <v>15</v>
      </c>
      <c r="J285" t="s">
        <v>15</v>
      </c>
      <c r="K285" t="s">
        <v>15</v>
      </c>
    </row>
    <row r="286" spans="1:11" x14ac:dyDescent="0.25">
      <c r="A286" s="3">
        <v>43299</v>
      </c>
      <c r="B286" t="s">
        <v>473</v>
      </c>
      <c r="C286" t="s">
        <v>15</v>
      </c>
      <c r="D286" t="s">
        <v>170</v>
      </c>
      <c r="E286">
        <v>15</v>
      </c>
      <c r="F286" t="s">
        <v>15</v>
      </c>
      <c r="G286" t="s">
        <v>15</v>
      </c>
      <c r="H286" t="s">
        <v>15</v>
      </c>
      <c r="I286" t="s">
        <v>15</v>
      </c>
      <c r="J286" t="s">
        <v>15</v>
      </c>
      <c r="K286" t="s">
        <v>15</v>
      </c>
    </row>
    <row r="287" spans="1:11" x14ac:dyDescent="0.25">
      <c r="A287" s="3">
        <v>43299</v>
      </c>
      <c r="B287" t="s">
        <v>477</v>
      </c>
      <c r="C287" t="s">
        <v>464</v>
      </c>
      <c r="D287" t="s">
        <v>171</v>
      </c>
      <c r="E287">
        <v>5</v>
      </c>
      <c r="F287" t="s">
        <v>15</v>
      </c>
      <c r="G287" t="s">
        <v>15</v>
      </c>
      <c r="H287" t="s">
        <v>15</v>
      </c>
      <c r="I287" t="s">
        <v>15</v>
      </c>
      <c r="J287" t="s">
        <v>15</v>
      </c>
      <c r="K287" t="s">
        <v>15</v>
      </c>
    </row>
    <row r="288" spans="1:11" x14ac:dyDescent="0.25">
      <c r="A288" s="3">
        <v>43299</v>
      </c>
      <c r="B288" t="s">
        <v>477</v>
      </c>
      <c r="C288" t="s">
        <v>464</v>
      </c>
      <c r="D288" t="s">
        <v>171</v>
      </c>
      <c r="E288">
        <v>15</v>
      </c>
      <c r="F288" t="s">
        <v>15</v>
      </c>
      <c r="G288" t="s">
        <v>15</v>
      </c>
      <c r="H288" t="s">
        <v>15</v>
      </c>
      <c r="I288" t="s">
        <v>15</v>
      </c>
      <c r="J288" t="s">
        <v>15</v>
      </c>
      <c r="K288" t="s">
        <v>15</v>
      </c>
    </row>
    <row r="289" spans="1:12" x14ac:dyDescent="0.25">
      <c r="A289" s="3">
        <v>43304</v>
      </c>
      <c r="B289" t="s">
        <v>474</v>
      </c>
      <c r="C289" t="s">
        <v>494</v>
      </c>
      <c r="D289" t="s">
        <v>172</v>
      </c>
      <c r="E289">
        <v>5</v>
      </c>
      <c r="F289" t="s">
        <v>15</v>
      </c>
      <c r="G289" t="s">
        <v>15</v>
      </c>
      <c r="H289" t="s">
        <v>15</v>
      </c>
      <c r="I289" t="s">
        <v>15</v>
      </c>
      <c r="J289" t="s">
        <v>15</v>
      </c>
      <c r="K289" t="s">
        <v>15</v>
      </c>
    </row>
    <row r="290" spans="1:12" x14ac:dyDescent="0.25">
      <c r="A290" s="3">
        <v>43304</v>
      </c>
      <c r="B290" t="s">
        <v>474</v>
      </c>
      <c r="C290" t="s">
        <v>494</v>
      </c>
      <c r="D290" t="s">
        <v>172</v>
      </c>
      <c r="E290">
        <v>15</v>
      </c>
      <c r="F290" t="s">
        <v>15</v>
      </c>
      <c r="G290" t="s">
        <v>15</v>
      </c>
      <c r="H290" t="s">
        <v>15</v>
      </c>
      <c r="I290" t="s">
        <v>15</v>
      </c>
      <c r="J290" t="s">
        <v>15</v>
      </c>
      <c r="K290" t="s">
        <v>15</v>
      </c>
    </row>
    <row r="291" spans="1:12" x14ac:dyDescent="0.25">
      <c r="A291" s="3">
        <v>43294</v>
      </c>
      <c r="B291" t="s">
        <v>497</v>
      </c>
      <c r="C291" t="s">
        <v>15</v>
      </c>
      <c r="D291" t="s">
        <v>52</v>
      </c>
      <c r="E291">
        <v>5</v>
      </c>
      <c r="F291" t="s">
        <v>15</v>
      </c>
      <c r="G291" t="s">
        <v>15</v>
      </c>
      <c r="H291" t="s">
        <v>15</v>
      </c>
      <c r="I291" t="s">
        <v>15</v>
      </c>
      <c r="J291" t="s">
        <v>15</v>
      </c>
      <c r="K291" t="s">
        <v>15</v>
      </c>
    </row>
    <row r="292" spans="1:12" x14ac:dyDescent="0.25">
      <c r="A292" s="3">
        <v>43294</v>
      </c>
      <c r="B292" t="s">
        <v>497</v>
      </c>
      <c r="C292" t="s">
        <v>15</v>
      </c>
      <c r="D292" t="s">
        <v>52</v>
      </c>
      <c r="E292">
        <v>15</v>
      </c>
      <c r="F292" t="s">
        <v>15</v>
      </c>
      <c r="G292" t="s">
        <v>15</v>
      </c>
      <c r="H292" t="s">
        <v>15</v>
      </c>
      <c r="I292" t="s">
        <v>15</v>
      </c>
      <c r="J292" t="s">
        <v>15</v>
      </c>
      <c r="K292" t="s">
        <v>15</v>
      </c>
    </row>
    <row r="293" spans="1:12" x14ac:dyDescent="0.25">
      <c r="A293" s="3">
        <v>43294</v>
      </c>
      <c r="B293" t="s">
        <v>497</v>
      </c>
      <c r="C293" t="s">
        <v>15</v>
      </c>
      <c r="D293" t="s">
        <v>55</v>
      </c>
      <c r="E293">
        <v>5</v>
      </c>
      <c r="F293" t="s">
        <v>15</v>
      </c>
      <c r="G293" t="s">
        <v>15</v>
      </c>
      <c r="H293" t="s">
        <v>15</v>
      </c>
      <c r="I293" t="s">
        <v>15</v>
      </c>
      <c r="J293" t="s">
        <v>15</v>
      </c>
      <c r="K293" t="s">
        <v>15</v>
      </c>
    </row>
    <row r="294" spans="1:12" x14ac:dyDescent="0.25">
      <c r="A294" s="3">
        <v>43294</v>
      </c>
      <c r="B294" t="s">
        <v>497</v>
      </c>
      <c r="C294" t="s">
        <v>15</v>
      </c>
      <c r="D294" t="s">
        <v>55</v>
      </c>
      <c r="E294">
        <v>15</v>
      </c>
      <c r="F294" t="s">
        <v>15</v>
      </c>
      <c r="G294" t="s">
        <v>15</v>
      </c>
      <c r="H294" t="s">
        <v>15</v>
      </c>
      <c r="I294" t="s">
        <v>15</v>
      </c>
      <c r="J294" t="s">
        <v>15</v>
      </c>
      <c r="K294" t="s">
        <v>15</v>
      </c>
    </row>
    <row r="295" spans="1:12" x14ac:dyDescent="0.25">
      <c r="A295" s="3">
        <v>43294</v>
      </c>
      <c r="B295" t="s">
        <v>497</v>
      </c>
      <c r="C295" t="s">
        <v>15</v>
      </c>
      <c r="D295" t="s">
        <v>60</v>
      </c>
      <c r="E295">
        <v>5</v>
      </c>
      <c r="F295" t="s">
        <v>15</v>
      </c>
      <c r="G295" t="s">
        <v>15</v>
      </c>
      <c r="H295" t="s">
        <v>15</v>
      </c>
      <c r="I295" t="s">
        <v>15</v>
      </c>
      <c r="J295" t="s">
        <v>15</v>
      </c>
      <c r="K295" t="s">
        <v>15</v>
      </c>
    </row>
    <row r="296" spans="1:12" x14ac:dyDescent="0.25">
      <c r="A296" s="3">
        <v>43294</v>
      </c>
      <c r="B296" t="s">
        <v>497</v>
      </c>
      <c r="C296" t="s">
        <v>15</v>
      </c>
      <c r="D296" t="s">
        <v>60</v>
      </c>
      <c r="E296">
        <v>15</v>
      </c>
      <c r="F296" t="s">
        <v>15</v>
      </c>
      <c r="G296" t="s">
        <v>15</v>
      </c>
      <c r="H296" t="s">
        <v>15</v>
      </c>
      <c r="I296" t="s">
        <v>15</v>
      </c>
      <c r="J296" t="s">
        <v>15</v>
      </c>
      <c r="K296" t="s">
        <v>15</v>
      </c>
    </row>
    <row r="297" spans="1:12" x14ac:dyDescent="0.25">
      <c r="A297" s="3">
        <v>43294</v>
      </c>
      <c r="B297" t="s">
        <v>497</v>
      </c>
      <c r="C297" t="s">
        <v>15</v>
      </c>
      <c r="D297" t="s">
        <v>51</v>
      </c>
      <c r="E297">
        <v>5</v>
      </c>
      <c r="F297" t="s">
        <v>15</v>
      </c>
      <c r="G297" t="s">
        <v>15</v>
      </c>
      <c r="H297" t="s">
        <v>15</v>
      </c>
      <c r="I297" t="s">
        <v>15</v>
      </c>
      <c r="J297" t="s">
        <v>15</v>
      </c>
      <c r="K297" t="s">
        <v>15</v>
      </c>
    </row>
    <row r="298" spans="1:12" x14ac:dyDescent="0.25">
      <c r="A298" s="3">
        <v>43294</v>
      </c>
      <c r="B298" t="s">
        <v>497</v>
      </c>
      <c r="C298" t="s">
        <v>15</v>
      </c>
      <c r="D298" t="s">
        <v>51</v>
      </c>
      <c r="E298">
        <v>15</v>
      </c>
      <c r="F298" t="s">
        <v>15</v>
      </c>
      <c r="G298" t="s">
        <v>15</v>
      </c>
      <c r="H298" t="s">
        <v>15</v>
      </c>
      <c r="I298" t="s">
        <v>15</v>
      </c>
      <c r="J298" t="s">
        <v>15</v>
      </c>
      <c r="K298" t="s">
        <v>15</v>
      </c>
    </row>
    <row r="299" spans="1:12" x14ac:dyDescent="0.25">
      <c r="A299" s="3">
        <v>43294</v>
      </c>
      <c r="B299" t="s">
        <v>497</v>
      </c>
      <c r="C299" t="s">
        <v>471</v>
      </c>
      <c r="D299" t="s">
        <v>49</v>
      </c>
      <c r="E299">
        <v>5</v>
      </c>
      <c r="F299" t="s">
        <v>15</v>
      </c>
      <c r="G299" t="s">
        <v>15</v>
      </c>
      <c r="H299" t="s">
        <v>15</v>
      </c>
      <c r="I299" t="s">
        <v>15</v>
      </c>
      <c r="J299" t="s">
        <v>15</v>
      </c>
      <c r="K299" t="s">
        <v>15</v>
      </c>
    </row>
    <row r="300" spans="1:12" x14ac:dyDescent="0.25">
      <c r="A300" s="3">
        <v>43294</v>
      </c>
      <c r="B300" t="s">
        <v>497</v>
      </c>
      <c r="C300" t="s">
        <v>471</v>
      </c>
      <c r="D300" t="s">
        <v>49</v>
      </c>
      <c r="E300">
        <v>15</v>
      </c>
      <c r="F300" t="s">
        <v>15</v>
      </c>
      <c r="G300" t="s">
        <v>15</v>
      </c>
      <c r="H300" t="s">
        <v>15</v>
      </c>
      <c r="I300" t="s">
        <v>15</v>
      </c>
      <c r="J300" t="s">
        <v>15</v>
      </c>
      <c r="K300" t="s">
        <v>15</v>
      </c>
    </row>
    <row r="301" spans="1:12" x14ac:dyDescent="0.25">
      <c r="A301" s="3">
        <v>43294</v>
      </c>
      <c r="B301" t="s">
        <v>497</v>
      </c>
      <c r="C301" t="s">
        <v>15</v>
      </c>
      <c r="D301" t="s">
        <v>62</v>
      </c>
      <c r="E301">
        <v>5</v>
      </c>
      <c r="F301" t="s">
        <v>178</v>
      </c>
      <c r="G301" s="9">
        <v>26</v>
      </c>
      <c r="H301" s="9">
        <v>61</v>
      </c>
      <c r="I301" s="9">
        <v>53</v>
      </c>
      <c r="J301" s="9" t="s">
        <v>499</v>
      </c>
      <c r="K301" s="9">
        <v>100</v>
      </c>
      <c r="L301" s="7" t="s">
        <v>500</v>
      </c>
    </row>
    <row r="302" spans="1:12" x14ac:dyDescent="0.25">
      <c r="A302" s="3">
        <v>43294</v>
      </c>
      <c r="B302" t="s">
        <v>497</v>
      </c>
      <c r="C302" t="s">
        <v>15</v>
      </c>
      <c r="D302" t="s">
        <v>62</v>
      </c>
      <c r="E302">
        <v>15</v>
      </c>
      <c r="F302" t="s">
        <v>15</v>
      </c>
      <c r="G302" t="s">
        <v>15</v>
      </c>
      <c r="H302" t="s">
        <v>15</v>
      </c>
      <c r="I302" t="s">
        <v>15</v>
      </c>
      <c r="J302" t="s">
        <v>15</v>
      </c>
      <c r="K302" t="s">
        <v>15</v>
      </c>
    </row>
    <row r="303" spans="1:12" x14ac:dyDescent="0.25">
      <c r="A303" s="3">
        <v>43294</v>
      </c>
      <c r="B303" t="s">
        <v>497</v>
      </c>
      <c r="C303" t="s">
        <v>15</v>
      </c>
      <c r="D303" t="s">
        <v>64</v>
      </c>
      <c r="E303">
        <v>5</v>
      </c>
      <c r="F303" t="s">
        <v>15</v>
      </c>
      <c r="G303" t="s">
        <v>15</v>
      </c>
      <c r="H303" t="s">
        <v>15</v>
      </c>
      <c r="I303" t="s">
        <v>15</v>
      </c>
      <c r="J303" t="s">
        <v>15</v>
      </c>
      <c r="K303" t="s">
        <v>15</v>
      </c>
    </row>
    <row r="304" spans="1:12" x14ac:dyDescent="0.25">
      <c r="A304" s="3">
        <v>43294</v>
      </c>
      <c r="B304" t="s">
        <v>497</v>
      </c>
      <c r="C304" t="s">
        <v>15</v>
      </c>
      <c r="D304" t="s">
        <v>64</v>
      </c>
      <c r="E304">
        <v>15</v>
      </c>
      <c r="F304" t="s">
        <v>15</v>
      </c>
      <c r="G304" t="s">
        <v>15</v>
      </c>
      <c r="H304" t="s">
        <v>15</v>
      </c>
      <c r="I304" t="s">
        <v>15</v>
      </c>
      <c r="J304" t="s">
        <v>15</v>
      </c>
      <c r="K304" t="s">
        <v>15</v>
      </c>
    </row>
    <row r="305" spans="1:11" x14ac:dyDescent="0.25">
      <c r="A305" s="3">
        <v>43294</v>
      </c>
      <c r="B305" t="s">
        <v>497</v>
      </c>
      <c r="C305" t="s">
        <v>15</v>
      </c>
      <c r="D305" t="s">
        <v>65</v>
      </c>
      <c r="E305">
        <v>5</v>
      </c>
      <c r="F305" t="s">
        <v>15</v>
      </c>
      <c r="G305" t="s">
        <v>15</v>
      </c>
      <c r="H305" t="s">
        <v>15</v>
      </c>
      <c r="I305" t="s">
        <v>15</v>
      </c>
      <c r="J305" t="s">
        <v>15</v>
      </c>
      <c r="K305" t="s">
        <v>15</v>
      </c>
    </row>
    <row r="306" spans="1:11" x14ac:dyDescent="0.25">
      <c r="A306" s="3">
        <v>43294</v>
      </c>
      <c r="B306" t="s">
        <v>497</v>
      </c>
      <c r="C306" t="s">
        <v>15</v>
      </c>
      <c r="D306" t="s">
        <v>65</v>
      </c>
      <c r="E306">
        <v>15</v>
      </c>
      <c r="F306" t="s">
        <v>15</v>
      </c>
      <c r="G306" t="s">
        <v>15</v>
      </c>
      <c r="H306" t="s">
        <v>15</v>
      </c>
      <c r="I306" t="s">
        <v>15</v>
      </c>
      <c r="J306" t="s">
        <v>15</v>
      </c>
      <c r="K306" t="s">
        <v>15</v>
      </c>
    </row>
    <row r="307" spans="1:11" x14ac:dyDescent="0.25">
      <c r="A307" s="3">
        <v>43293</v>
      </c>
      <c r="B307" t="s">
        <v>497</v>
      </c>
      <c r="C307" t="s">
        <v>15</v>
      </c>
      <c r="D307" t="s">
        <v>8</v>
      </c>
      <c r="E307">
        <v>5</v>
      </c>
      <c r="F307" t="s">
        <v>15</v>
      </c>
      <c r="G307" t="s">
        <v>15</v>
      </c>
      <c r="H307" t="s">
        <v>15</v>
      </c>
      <c r="I307" t="s">
        <v>15</v>
      </c>
      <c r="J307" t="s">
        <v>15</v>
      </c>
      <c r="K307" t="s">
        <v>15</v>
      </c>
    </row>
    <row r="308" spans="1:11" x14ac:dyDescent="0.25">
      <c r="A308" s="3">
        <v>43293</v>
      </c>
      <c r="B308" t="s">
        <v>497</v>
      </c>
      <c r="C308" t="s">
        <v>15</v>
      </c>
      <c r="D308" t="s">
        <v>8</v>
      </c>
      <c r="E308">
        <v>15</v>
      </c>
      <c r="F308" t="s">
        <v>178</v>
      </c>
      <c r="G308" s="9">
        <v>9</v>
      </c>
      <c r="H308" s="9">
        <v>7</v>
      </c>
      <c r="I308" s="9">
        <v>5</v>
      </c>
      <c r="J308" s="9">
        <v>0.2</v>
      </c>
      <c r="K308" s="9">
        <v>100</v>
      </c>
    </row>
    <row r="309" spans="1:11" x14ac:dyDescent="0.25">
      <c r="A309" s="3">
        <v>43293</v>
      </c>
      <c r="B309" t="s">
        <v>497</v>
      </c>
      <c r="C309" t="s">
        <v>15</v>
      </c>
      <c r="D309" t="s">
        <v>8</v>
      </c>
      <c r="E309">
        <v>15</v>
      </c>
      <c r="F309" t="s">
        <v>178</v>
      </c>
      <c r="G309" s="9">
        <v>7</v>
      </c>
      <c r="H309" s="9">
        <v>14</v>
      </c>
      <c r="I309" s="9">
        <v>5</v>
      </c>
      <c r="J309" s="9">
        <v>0.4</v>
      </c>
      <c r="K309" s="9">
        <v>100</v>
      </c>
    </row>
    <row r="310" spans="1:11" x14ac:dyDescent="0.25">
      <c r="A310" s="3">
        <v>43293</v>
      </c>
      <c r="B310" t="s">
        <v>497</v>
      </c>
      <c r="C310" t="s">
        <v>15</v>
      </c>
      <c r="D310" t="s">
        <v>8</v>
      </c>
      <c r="E310">
        <v>15</v>
      </c>
      <c r="F310" t="s">
        <v>178</v>
      </c>
      <c r="G310" s="9">
        <v>4</v>
      </c>
      <c r="H310" s="9">
        <v>3</v>
      </c>
      <c r="I310" s="9">
        <v>2</v>
      </c>
      <c r="J310" s="9">
        <v>0.1</v>
      </c>
      <c r="K310" s="9">
        <v>100</v>
      </c>
    </row>
    <row r="311" spans="1:11" x14ac:dyDescent="0.25">
      <c r="A311" s="3">
        <v>43293</v>
      </c>
      <c r="B311" t="s">
        <v>497</v>
      </c>
      <c r="C311" t="s">
        <v>15</v>
      </c>
      <c r="D311" t="s">
        <v>8</v>
      </c>
      <c r="E311">
        <v>15</v>
      </c>
      <c r="F311" t="s">
        <v>178</v>
      </c>
      <c r="G311" s="9">
        <v>6</v>
      </c>
      <c r="H311" s="9">
        <v>9</v>
      </c>
      <c r="I311" s="9">
        <v>4</v>
      </c>
      <c r="J311" s="9">
        <v>0.3</v>
      </c>
      <c r="K311" s="9">
        <v>100</v>
      </c>
    </row>
    <row r="312" spans="1:11" x14ac:dyDescent="0.25">
      <c r="A312" s="3">
        <v>43293</v>
      </c>
      <c r="B312" t="s">
        <v>497</v>
      </c>
      <c r="C312" t="s">
        <v>15</v>
      </c>
      <c r="D312" t="s">
        <v>31</v>
      </c>
      <c r="E312">
        <v>5</v>
      </c>
      <c r="F312" t="s">
        <v>15</v>
      </c>
      <c r="G312" t="s">
        <v>15</v>
      </c>
      <c r="H312" t="s">
        <v>15</v>
      </c>
      <c r="I312" t="s">
        <v>15</v>
      </c>
      <c r="J312" t="s">
        <v>15</v>
      </c>
      <c r="K312" t="s">
        <v>15</v>
      </c>
    </row>
    <row r="313" spans="1:11" x14ac:dyDescent="0.25">
      <c r="A313" s="3">
        <v>43293</v>
      </c>
      <c r="B313" t="s">
        <v>497</v>
      </c>
      <c r="C313" t="s">
        <v>15</v>
      </c>
      <c r="D313" t="s">
        <v>31</v>
      </c>
      <c r="E313">
        <v>15</v>
      </c>
      <c r="F313" t="s">
        <v>15</v>
      </c>
      <c r="G313" t="s">
        <v>15</v>
      </c>
      <c r="H313" t="s">
        <v>15</v>
      </c>
      <c r="I313" t="s">
        <v>15</v>
      </c>
      <c r="J313" t="s">
        <v>15</v>
      </c>
      <c r="K313" t="s">
        <v>15</v>
      </c>
    </row>
    <row r="314" spans="1:11" x14ac:dyDescent="0.25">
      <c r="A314" s="3">
        <v>43293</v>
      </c>
      <c r="B314" t="s">
        <v>497</v>
      </c>
      <c r="C314" t="s">
        <v>15</v>
      </c>
      <c r="D314" t="s">
        <v>37</v>
      </c>
      <c r="E314">
        <v>5</v>
      </c>
      <c r="F314" t="s">
        <v>15</v>
      </c>
      <c r="G314" t="s">
        <v>15</v>
      </c>
      <c r="H314" t="s">
        <v>15</v>
      </c>
      <c r="I314" t="s">
        <v>15</v>
      </c>
      <c r="J314" t="s">
        <v>15</v>
      </c>
      <c r="K314" t="s">
        <v>15</v>
      </c>
    </row>
    <row r="315" spans="1:11" x14ac:dyDescent="0.25">
      <c r="A315" s="3">
        <v>43293</v>
      </c>
      <c r="B315" t="s">
        <v>497</v>
      </c>
      <c r="C315" t="s">
        <v>15</v>
      </c>
      <c r="D315" t="s">
        <v>37</v>
      </c>
      <c r="E315">
        <v>15</v>
      </c>
      <c r="F315" t="s">
        <v>15</v>
      </c>
      <c r="G315" t="s">
        <v>15</v>
      </c>
      <c r="H315" t="s">
        <v>15</v>
      </c>
      <c r="I315" t="s">
        <v>15</v>
      </c>
      <c r="J315" t="s">
        <v>15</v>
      </c>
      <c r="K315" t="s">
        <v>15</v>
      </c>
    </row>
    <row r="316" spans="1:11" x14ac:dyDescent="0.25">
      <c r="A316" s="3">
        <v>43305</v>
      </c>
      <c r="B316" t="s">
        <v>463</v>
      </c>
      <c r="C316" t="s">
        <v>464</v>
      </c>
      <c r="D316" t="s">
        <v>149</v>
      </c>
      <c r="E316">
        <v>5</v>
      </c>
      <c r="F316" t="s">
        <v>15</v>
      </c>
      <c r="G316" t="s">
        <v>15</v>
      </c>
      <c r="H316" t="s">
        <v>15</v>
      </c>
      <c r="I316" t="s">
        <v>15</v>
      </c>
      <c r="J316" t="s">
        <v>15</v>
      </c>
      <c r="K316" t="s">
        <v>15</v>
      </c>
    </row>
    <row r="317" spans="1:11" x14ac:dyDescent="0.25">
      <c r="A317" s="3">
        <v>43305</v>
      </c>
      <c r="B317" t="s">
        <v>463</v>
      </c>
      <c r="C317" t="s">
        <v>464</v>
      </c>
      <c r="D317" t="s">
        <v>149</v>
      </c>
      <c r="E317">
        <v>15</v>
      </c>
      <c r="F317" t="s">
        <v>15</v>
      </c>
      <c r="G317" t="s">
        <v>15</v>
      </c>
      <c r="H317" t="s">
        <v>15</v>
      </c>
      <c r="I317" t="s">
        <v>15</v>
      </c>
      <c r="J317" t="s">
        <v>15</v>
      </c>
      <c r="K317" t="s">
        <v>15</v>
      </c>
    </row>
    <row r="318" spans="1:11" x14ac:dyDescent="0.25">
      <c r="A318" s="3">
        <v>43305</v>
      </c>
      <c r="B318" t="s">
        <v>463</v>
      </c>
      <c r="C318" t="s">
        <v>464</v>
      </c>
      <c r="D318" t="s">
        <v>147</v>
      </c>
      <c r="E318">
        <v>5</v>
      </c>
      <c r="F318" t="s">
        <v>15</v>
      </c>
      <c r="G318" t="s">
        <v>15</v>
      </c>
      <c r="H318" t="s">
        <v>15</v>
      </c>
      <c r="I318" t="s">
        <v>15</v>
      </c>
      <c r="J318" t="s">
        <v>15</v>
      </c>
      <c r="K318" t="s">
        <v>15</v>
      </c>
    </row>
    <row r="319" spans="1:11" x14ac:dyDescent="0.25">
      <c r="A319" s="3">
        <v>43305</v>
      </c>
      <c r="B319" t="s">
        <v>463</v>
      </c>
      <c r="C319" t="s">
        <v>464</v>
      </c>
      <c r="D319" t="s">
        <v>147</v>
      </c>
      <c r="E319">
        <v>15</v>
      </c>
      <c r="F319" t="s">
        <v>15</v>
      </c>
      <c r="G319" t="s">
        <v>15</v>
      </c>
      <c r="H319" t="s">
        <v>15</v>
      </c>
      <c r="I319" t="s">
        <v>15</v>
      </c>
      <c r="J319" t="s">
        <v>15</v>
      </c>
      <c r="K319" t="s">
        <v>15</v>
      </c>
    </row>
    <row r="320" spans="1:11" x14ac:dyDescent="0.25">
      <c r="A320" s="3">
        <v>43300</v>
      </c>
      <c r="B320" t="s">
        <v>458</v>
      </c>
      <c r="C320" t="s">
        <v>15</v>
      </c>
      <c r="D320" t="s">
        <v>113</v>
      </c>
      <c r="E320">
        <v>5</v>
      </c>
      <c r="F320" t="s">
        <v>15</v>
      </c>
      <c r="G320" t="s">
        <v>15</v>
      </c>
      <c r="H320" t="s">
        <v>15</v>
      </c>
      <c r="I320" t="s">
        <v>15</v>
      </c>
      <c r="J320" t="s">
        <v>15</v>
      </c>
      <c r="K320" t="s">
        <v>15</v>
      </c>
    </row>
    <row r="321" spans="1:11" x14ac:dyDescent="0.25">
      <c r="A321" s="3">
        <v>43300</v>
      </c>
      <c r="B321" t="s">
        <v>458</v>
      </c>
      <c r="C321" t="s">
        <v>15</v>
      </c>
      <c r="D321" t="s">
        <v>113</v>
      </c>
      <c r="E321">
        <v>15</v>
      </c>
      <c r="F321" t="s">
        <v>15</v>
      </c>
      <c r="G321" t="s">
        <v>15</v>
      </c>
      <c r="H321" t="s">
        <v>15</v>
      </c>
      <c r="I321" t="s">
        <v>15</v>
      </c>
      <c r="J321" t="s">
        <v>15</v>
      </c>
      <c r="K321" t="s">
        <v>15</v>
      </c>
    </row>
    <row r="322" spans="1:11" x14ac:dyDescent="0.25">
      <c r="A322" s="3">
        <v>43300</v>
      </c>
      <c r="B322" t="s">
        <v>458</v>
      </c>
      <c r="C322" t="s">
        <v>15</v>
      </c>
      <c r="D322" t="s">
        <v>112</v>
      </c>
      <c r="E322">
        <v>5</v>
      </c>
      <c r="F322" t="s">
        <v>178</v>
      </c>
      <c r="G322" s="9">
        <v>6.5039999999999996</v>
      </c>
      <c r="H322" s="9">
        <v>5.9740000000000002</v>
      </c>
      <c r="I322" s="9">
        <v>3.331</v>
      </c>
      <c r="J322" s="9">
        <v>0.47799999999999998</v>
      </c>
      <c r="K322" s="9">
        <v>100</v>
      </c>
    </row>
    <row r="323" spans="1:11" x14ac:dyDescent="0.25">
      <c r="A323" s="3">
        <v>43300</v>
      </c>
      <c r="B323" t="s">
        <v>458</v>
      </c>
      <c r="C323" t="s">
        <v>15</v>
      </c>
      <c r="D323" t="s">
        <v>112</v>
      </c>
      <c r="E323">
        <v>15</v>
      </c>
      <c r="F323" t="s">
        <v>178</v>
      </c>
      <c r="G323" s="9">
        <v>35</v>
      </c>
      <c r="H323" s="9">
        <v>60</v>
      </c>
      <c r="I323" s="9">
        <v>38</v>
      </c>
      <c r="J323" s="9">
        <v>3.12</v>
      </c>
      <c r="K323" s="9">
        <v>98</v>
      </c>
    </row>
    <row r="324" spans="1:11" x14ac:dyDescent="0.25">
      <c r="A324" s="3">
        <v>43300</v>
      </c>
      <c r="B324" t="s">
        <v>458</v>
      </c>
      <c r="C324" t="s">
        <v>15</v>
      </c>
      <c r="D324" t="s">
        <v>106</v>
      </c>
      <c r="E324">
        <v>5</v>
      </c>
      <c r="F324" t="s">
        <v>15</v>
      </c>
      <c r="G324" t="s">
        <v>15</v>
      </c>
      <c r="H324" t="s">
        <v>15</v>
      </c>
      <c r="I324" t="s">
        <v>15</v>
      </c>
      <c r="J324" t="s">
        <v>15</v>
      </c>
      <c r="K324" t="s">
        <v>15</v>
      </c>
    </row>
    <row r="325" spans="1:11" x14ac:dyDescent="0.25">
      <c r="A325" s="3">
        <v>43300</v>
      </c>
      <c r="B325" t="s">
        <v>458</v>
      </c>
      <c r="C325" t="s">
        <v>15</v>
      </c>
      <c r="D325" t="s">
        <v>106</v>
      </c>
      <c r="E325">
        <v>15</v>
      </c>
      <c r="F325" t="s">
        <v>15</v>
      </c>
      <c r="G325" t="s">
        <v>15</v>
      </c>
      <c r="H325" t="s">
        <v>15</v>
      </c>
      <c r="I325" t="s">
        <v>15</v>
      </c>
      <c r="J325" t="s">
        <v>15</v>
      </c>
      <c r="K325" t="s">
        <v>15</v>
      </c>
    </row>
    <row r="326" spans="1:11" x14ac:dyDescent="0.25">
      <c r="A326" s="3">
        <v>43305</v>
      </c>
      <c r="B326" t="s">
        <v>458</v>
      </c>
      <c r="C326" t="s">
        <v>15</v>
      </c>
      <c r="D326" t="s">
        <v>41</v>
      </c>
      <c r="E326">
        <v>5</v>
      </c>
      <c r="F326" t="s">
        <v>507</v>
      </c>
      <c r="G326" s="9">
        <v>67.150000000000006</v>
      </c>
      <c r="H326" s="9">
        <v>10.45</v>
      </c>
      <c r="I326" s="9">
        <v>68.91</v>
      </c>
      <c r="J326" s="9">
        <v>0.32500000000000001</v>
      </c>
      <c r="K326" s="9">
        <v>100</v>
      </c>
    </row>
    <row r="327" spans="1:11" x14ac:dyDescent="0.25">
      <c r="A327" s="3">
        <v>43305</v>
      </c>
      <c r="B327" t="s">
        <v>458</v>
      </c>
      <c r="C327" t="s">
        <v>15</v>
      </c>
      <c r="D327" t="s">
        <v>41</v>
      </c>
      <c r="E327">
        <v>15</v>
      </c>
      <c r="F327" t="s">
        <v>15</v>
      </c>
      <c r="G327" t="s">
        <v>15</v>
      </c>
      <c r="H327" t="s">
        <v>15</v>
      </c>
      <c r="I327" t="s">
        <v>15</v>
      </c>
      <c r="J327" t="s">
        <v>15</v>
      </c>
      <c r="K327" t="s">
        <v>15</v>
      </c>
    </row>
    <row r="328" spans="1:11" x14ac:dyDescent="0.25">
      <c r="A328" s="3">
        <v>43305</v>
      </c>
      <c r="B328" t="s">
        <v>458</v>
      </c>
      <c r="C328" t="s">
        <v>15</v>
      </c>
      <c r="D328" t="s">
        <v>42</v>
      </c>
      <c r="E328">
        <v>5</v>
      </c>
      <c r="F328" t="s">
        <v>15</v>
      </c>
      <c r="G328" t="s">
        <v>15</v>
      </c>
      <c r="H328" t="s">
        <v>15</v>
      </c>
      <c r="I328" t="s">
        <v>15</v>
      </c>
      <c r="J328" t="s">
        <v>15</v>
      </c>
      <c r="K328" t="s">
        <v>15</v>
      </c>
    </row>
    <row r="329" spans="1:11" x14ac:dyDescent="0.25">
      <c r="A329" s="3">
        <v>43305</v>
      </c>
      <c r="B329" t="s">
        <v>458</v>
      </c>
      <c r="C329" t="s">
        <v>15</v>
      </c>
      <c r="D329" t="s">
        <v>42</v>
      </c>
      <c r="E329">
        <v>15</v>
      </c>
      <c r="F329" t="s">
        <v>15</v>
      </c>
      <c r="G329" t="s">
        <v>15</v>
      </c>
      <c r="H329" t="s">
        <v>15</v>
      </c>
      <c r="I329" t="s">
        <v>15</v>
      </c>
      <c r="J329" t="s">
        <v>15</v>
      </c>
      <c r="K329" t="s">
        <v>15</v>
      </c>
    </row>
    <row r="330" spans="1:11" x14ac:dyDescent="0.25">
      <c r="A330" s="3">
        <v>43305</v>
      </c>
      <c r="B330" t="s">
        <v>509</v>
      </c>
      <c r="C330" t="s">
        <v>15</v>
      </c>
      <c r="D330" t="s">
        <v>39</v>
      </c>
      <c r="E330">
        <v>5</v>
      </c>
      <c r="F330" t="s">
        <v>178</v>
      </c>
      <c r="G330" s="9">
        <v>18</v>
      </c>
      <c r="H330" s="9">
        <v>40</v>
      </c>
      <c r="I330" s="9">
        <v>35</v>
      </c>
      <c r="J330" s="9">
        <v>2.4620000000000002</v>
      </c>
      <c r="K330" s="9">
        <v>95</v>
      </c>
    </row>
    <row r="331" spans="1:11" x14ac:dyDescent="0.25">
      <c r="A331" s="3">
        <v>43305</v>
      </c>
      <c r="B331" t="s">
        <v>509</v>
      </c>
      <c r="C331" t="s">
        <v>15</v>
      </c>
      <c r="D331" t="s">
        <v>39</v>
      </c>
      <c r="E331">
        <v>5</v>
      </c>
      <c r="F331" t="s">
        <v>178</v>
      </c>
      <c r="G331" s="9">
        <v>18</v>
      </c>
      <c r="H331" s="9">
        <v>40</v>
      </c>
      <c r="I331" s="9">
        <v>35</v>
      </c>
      <c r="J331" s="9">
        <v>0.99399999999999999</v>
      </c>
      <c r="K331" s="9">
        <v>95</v>
      </c>
    </row>
    <row r="332" spans="1:11" x14ac:dyDescent="0.25">
      <c r="A332" s="3">
        <v>43305</v>
      </c>
      <c r="B332" t="s">
        <v>509</v>
      </c>
      <c r="C332" t="s">
        <v>15</v>
      </c>
      <c r="D332" t="s">
        <v>39</v>
      </c>
      <c r="E332">
        <v>5</v>
      </c>
      <c r="F332" t="s">
        <v>178</v>
      </c>
      <c r="G332" s="9">
        <v>18</v>
      </c>
      <c r="H332" s="9">
        <v>40</v>
      </c>
      <c r="I332" s="9">
        <v>35</v>
      </c>
      <c r="J332" s="9">
        <v>1.1539999999999999</v>
      </c>
      <c r="K332" s="9">
        <v>95</v>
      </c>
    </row>
    <row r="333" spans="1:11" x14ac:dyDescent="0.25">
      <c r="A333" s="3">
        <v>43305</v>
      </c>
      <c r="B333" t="s">
        <v>509</v>
      </c>
      <c r="C333" t="s">
        <v>15</v>
      </c>
      <c r="D333" t="s">
        <v>39</v>
      </c>
      <c r="E333">
        <v>15</v>
      </c>
      <c r="F333" t="s">
        <v>15</v>
      </c>
      <c r="G333" t="s">
        <v>15</v>
      </c>
      <c r="H333" t="s">
        <v>15</v>
      </c>
      <c r="I333" t="s">
        <v>15</v>
      </c>
      <c r="J333" t="s">
        <v>15</v>
      </c>
      <c r="K333" t="s">
        <v>15</v>
      </c>
    </row>
    <row r="334" spans="1:11" x14ac:dyDescent="0.25">
      <c r="A334" s="3">
        <v>43306</v>
      </c>
      <c r="B334" t="s">
        <v>474</v>
      </c>
      <c r="C334" t="s">
        <v>15</v>
      </c>
      <c r="D334" t="s">
        <v>133</v>
      </c>
      <c r="E334">
        <v>5</v>
      </c>
      <c r="F334" t="s">
        <v>15</v>
      </c>
      <c r="G334" t="s">
        <v>15</v>
      </c>
      <c r="H334" t="s">
        <v>15</v>
      </c>
      <c r="I334" t="s">
        <v>15</v>
      </c>
      <c r="J334" t="s">
        <v>15</v>
      </c>
      <c r="K334" t="s">
        <v>15</v>
      </c>
    </row>
    <row r="335" spans="1:11" x14ac:dyDescent="0.25">
      <c r="A335" s="3">
        <v>43306</v>
      </c>
      <c r="B335" t="s">
        <v>474</v>
      </c>
      <c r="C335" t="s">
        <v>15</v>
      </c>
      <c r="D335" t="s">
        <v>133</v>
      </c>
      <c r="E335">
        <v>15</v>
      </c>
      <c r="F335" t="s">
        <v>15</v>
      </c>
      <c r="G335" t="s">
        <v>15</v>
      </c>
      <c r="H335" t="s">
        <v>15</v>
      </c>
      <c r="I335" t="s">
        <v>15</v>
      </c>
      <c r="J335" t="s">
        <v>15</v>
      </c>
      <c r="K335" t="s">
        <v>15</v>
      </c>
    </row>
    <row r="336" spans="1:11" x14ac:dyDescent="0.25">
      <c r="A336" s="3">
        <v>43306</v>
      </c>
      <c r="B336" t="s">
        <v>512</v>
      </c>
      <c r="C336" t="s">
        <v>15</v>
      </c>
      <c r="D336" t="s">
        <v>135</v>
      </c>
      <c r="E336">
        <v>5</v>
      </c>
      <c r="F336" t="s">
        <v>15</v>
      </c>
      <c r="G336" t="s">
        <v>15</v>
      </c>
      <c r="H336" t="s">
        <v>15</v>
      </c>
      <c r="I336" t="s">
        <v>15</v>
      </c>
      <c r="J336" t="s">
        <v>15</v>
      </c>
      <c r="K336" t="s">
        <v>15</v>
      </c>
    </row>
    <row r="337" spans="1:11" x14ac:dyDescent="0.25">
      <c r="A337" s="3">
        <v>43306</v>
      </c>
      <c r="B337" t="s">
        <v>512</v>
      </c>
      <c r="C337" t="s">
        <v>15</v>
      </c>
      <c r="D337" t="s">
        <v>135</v>
      </c>
      <c r="E337">
        <v>15</v>
      </c>
      <c r="F337" t="s">
        <v>178</v>
      </c>
      <c r="G337" s="9">
        <v>28</v>
      </c>
      <c r="H337" s="9">
        <v>52</v>
      </c>
      <c r="I337" s="9">
        <v>49</v>
      </c>
      <c r="J337" s="9">
        <v>6.633</v>
      </c>
      <c r="K337" s="9">
        <v>99</v>
      </c>
    </row>
    <row r="338" spans="1:11" x14ac:dyDescent="0.25">
      <c r="A338" s="3">
        <v>43306</v>
      </c>
      <c r="B338" t="s">
        <v>512</v>
      </c>
      <c r="C338" t="s">
        <v>15</v>
      </c>
      <c r="D338" t="s">
        <v>135</v>
      </c>
      <c r="E338">
        <v>15</v>
      </c>
      <c r="F338" t="s">
        <v>178</v>
      </c>
      <c r="G338" s="9">
        <v>28</v>
      </c>
      <c r="H338" s="9">
        <v>52</v>
      </c>
      <c r="I338" s="9">
        <v>49</v>
      </c>
      <c r="J338" s="9">
        <v>5.5369999999999999</v>
      </c>
      <c r="K338" s="9">
        <v>99</v>
      </c>
    </row>
    <row r="339" spans="1:11" x14ac:dyDescent="0.25">
      <c r="A339" s="3">
        <v>43662</v>
      </c>
      <c r="B339" t="s">
        <v>513</v>
      </c>
      <c r="C339" t="s">
        <v>15</v>
      </c>
      <c r="D339" t="s">
        <v>171</v>
      </c>
      <c r="E339">
        <v>8</v>
      </c>
      <c r="F339" t="s">
        <v>15</v>
      </c>
      <c r="G339" t="s">
        <v>15</v>
      </c>
      <c r="H339" t="s">
        <v>15</v>
      </c>
      <c r="I339" t="s">
        <v>15</v>
      </c>
      <c r="J339" t="s">
        <v>15</v>
      </c>
      <c r="K339" t="s">
        <v>15</v>
      </c>
    </row>
    <row r="340" spans="1:11" x14ac:dyDescent="0.25">
      <c r="A340" s="3">
        <v>43662</v>
      </c>
      <c r="B340" t="s">
        <v>513</v>
      </c>
      <c r="C340" t="s">
        <v>15</v>
      </c>
      <c r="D340" t="s">
        <v>171</v>
      </c>
      <c r="E340">
        <v>18</v>
      </c>
      <c r="F340" t="s">
        <v>15</v>
      </c>
      <c r="G340" t="s">
        <v>15</v>
      </c>
      <c r="H340" t="s">
        <v>15</v>
      </c>
      <c r="I340" t="s">
        <v>15</v>
      </c>
      <c r="J340" t="s">
        <v>15</v>
      </c>
      <c r="K340" t="s">
        <v>15</v>
      </c>
    </row>
    <row r="341" spans="1:11" x14ac:dyDescent="0.25">
      <c r="A341" s="3">
        <v>43662</v>
      </c>
      <c r="B341" t="s">
        <v>513</v>
      </c>
      <c r="C341" t="s">
        <v>15</v>
      </c>
      <c r="D341" t="s">
        <v>141</v>
      </c>
      <c r="E341">
        <v>8</v>
      </c>
      <c r="F341" t="s">
        <v>15</v>
      </c>
      <c r="G341" t="s">
        <v>15</v>
      </c>
      <c r="H341" t="s">
        <v>15</v>
      </c>
      <c r="I341" t="s">
        <v>15</v>
      </c>
      <c r="J341" t="s">
        <v>15</v>
      </c>
      <c r="K341" t="s">
        <v>15</v>
      </c>
    </row>
    <row r="342" spans="1:11" x14ac:dyDescent="0.25">
      <c r="A342" s="3">
        <v>43662</v>
      </c>
      <c r="B342" t="s">
        <v>513</v>
      </c>
      <c r="C342" t="s">
        <v>15</v>
      </c>
      <c r="D342" t="s">
        <v>141</v>
      </c>
      <c r="E342">
        <v>18</v>
      </c>
      <c r="F342" t="s">
        <v>15</v>
      </c>
      <c r="G342" t="s">
        <v>15</v>
      </c>
      <c r="H342" t="s">
        <v>15</v>
      </c>
      <c r="I342" t="s">
        <v>15</v>
      </c>
      <c r="J342" t="s">
        <v>15</v>
      </c>
      <c r="K342" t="s">
        <v>15</v>
      </c>
    </row>
    <row r="343" spans="1:11" x14ac:dyDescent="0.25">
      <c r="A343" s="3">
        <v>43663</v>
      </c>
      <c r="B343" t="s">
        <v>514</v>
      </c>
      <c r="C343" t="s">
        <v>515</v>
      </c>
      <c r="D343" t="s">
        <v>117</v>
      </c>
      <c r="E343">
        <v>8</v>
      </c>
      <c r="F343" t="s">
        <v>15</v>
      </c>
      <c r="G343" t="s">
        <v>15</v>
      </c>
      <c r="H343" t="s">
        <v>15</v>
      </c>
      <c r="I343" t="s">
        <v>15</v>
      </c>
      <c r="J343" t="s">
        <v>15</v>
      </c>
      <c r="K343" t="s">
        <v>15</v>
      </c>
    </row>
    <row r="344" spans="1:11" x14ac:dyDescent="0.25">
      <c r="A344" s="3">
        <v>43663</v>
      </c>
      <c r="B344" t="s">
        <v>514</v>
      </c>
      <c r="C344" t="s">
        <v>515</v>
      </c>
      <c r="D344" t="s">
        <v>117</v>
      </c>
      <c r="E344">
        <v>18</v>
      </c>
      <c r="F344" t="s">
        <v>15</v>
      </c>
      <c r="G344" t="s">
        <v>15</v>
      </c>
      <c r="H344" t="s">
        <v>15</v>
      </c>
      <c r="I344" t="s">
        <v>15</v>
      </c>
      <c r="J344" t="s">
        <v>15</v>
      </c>
      <c r="K344" t="s">
        <v>15</v>
      </c>
    </row>
    <row r="345" spans="1:11" x14ac:dyDescent="0.25">
      <c r="A345" s="3">
        <v>43663</v>
      </c>
      <c r="B345" t="s">
        <v>514</v>
      </c>
      <c r="C345" t="s">
        <v>515</v>
      </c>
      <c r="D345" t="s">
        <v>64</v>
      </c>
      <c r="E345">
        <v>8</v>
      </c>
      <c r="F345" t="s">
        <v>15</v>
      </c>
      <c r="G345" t="s">
        <v>15</v>
      </c>
      <c r="H345" t="s">
        <v>15</v>
      </c>
      <c r="I345" t="s">
        <v>15</v>
      </c>
      <c r="J345" t="s">
        <v>15</v>
      </c>
      <c r="K345" t="s">
        <v>15</v>
      </c>
    </row>
    <row r="346" spans="1:11" x14ac:dyDescent="0.25">
      <c r="A346" s="3">
        <v>43663</v>
      </c>
      <c r="B346" t="s">
        <v>514</v>
      </c>
      <c r="C346" t="s">
        <v>515</v>
      </c>
      <c r="D346" t="s">
        <v>64</v>
      </c>
      <c r="E346">
        <v>18</v>
      </c>
      <c r="F346" t="s">
        <v>15</v>
      </c>
      <c r="G346" t="s">
        <v>15</v>
      </c>
      <c r="H346" t="s">
        <v>15</v>
      </c>
      <c r="I346" t="s">
        <v>15</v>
      </c>
      <c r="J346" t="s">
        <v>15</v>
      </c>
      <c r="K346" t="s">
        <v>15</v>
      </c>
    </row>
    <row r="347" spans="1:11" x14ac:dyDescent="0.25">
      <c r="A347" s="3">
        <v>43663</v>
      </c>
      <c r="B347" t="s">
        <v>518</v>
      </c>
      <c r="C347" t="s">
        <v>515</v>
      </c>
      <c r="D347" t="s">
        <v>65</v>
      </c>
      <c r="E347">
        <v>8</v>
      </c>
      <c r="F347" t="s">
        <v>15</v>
      </c>
      <c r="G347" t="s">
        <v>15</v>
      </c>
      <c r="H347" t="s">
        <v>15</v>
      </c>
      <c r="I347" t="s">
        <v>15</v>
      </c>
      <c r="J347" t="s">
        <v>15</v>
      </c>
      <c r="K347" t="s">
        <v>15</v>
      </c>
    </row>
    <row r="348" spans="1:11" x14ac:dyDescent="0.25">
      <c r="A348" s="3">
        <v>43663</v>
      </c>
      <c r="B348" t="s">
        <v>518</v>
      </c>
      <c r="C348" t="s">
        <v>515</v>
      </c>
      <c r="D348" t="s">
        <v>65</v>
      </c>
      <c r="E348">
        <v>18</v>
      </c>
      <c r="F348" t="s">
        <v>15</v>
      </c>
      <c r="G348" t="s">
        <v>15</v>
      </c>
      <c r="H348" t="s">
        <v>15</v>
      </c>
      <c r="I348" t="s">
        <v>15</v>
      </c>
      <c r="J348" t="s">
        <v>15</v>
      </c>
      <c r="K348" t="s">
        <v>15</v>
      </c>
    </row>
    <row r="349" spans="1:11" x14ac:dyDescent="0.25">
      <c r="A349" t="s">
        <v>15</v>
      </c>
      <c r="B349" t="s">
        <v>513</v>
      </c>
      <c r="C349" t="s">
        <v>15</v>
      </c>
      <c r="D349" t="s">
        <v>172</v>
      </c>
      <c r="E349">
        <v>8</v>
      </c>
      <c r="F349" t="s">
        <v>15</v>
      </c>
      <c r="G349" t="s">
        <v>15</v>
      </c>
      <c r="H349" t="s">
        <v>15</v>
      </c>
      <c r="I349" t="s">
        <v>15</v>
      </c>
      <c r="J349" t="s">
        <v>15</v>
      </c>
      <c r="K349" t="s">
        <v>15</v>
      </c>
    </row>
    <row r="350" spans="1:11" x14ac:dyDescent="0.25">
      <c r="A350" t="s">
        <v>15</v>
      </c>
      <c r="B350" t="s">
        <v>513</v>
      </c>
      <c r="C350" t="s">
        <v>15</v>
      </c>
      <c r="D350" t="s">
        <v>172</v>
      </c>
      <c r="E350">
        <v>18</v>
      </c>
      <c r="F350" t="s">
        <v>15</v>
      </c>
      <c r="G350" t="s">
        <v>15</v>
      </c>
      <c r="H350" t="s">
        <v>15</v>
      </c>
      <c r="I350" t="s">
        <v>15</v>
      </c>
      <c r="J350" t="s">
        <v>15</v>
      </c>
      <c r="K350" t="s">
        <v>15</v>
      </c>
    </row>
    <row r="351" spans="1:11" x14ac:dyDescent="0.25">
      <c r="A351" s="3">
        <v>43663</v>
      </c>
      <c r="B351" t="s">
        <v>518</v>
      </c>
      <c r="C351" t="s">
        <v>515</v>
      </c>
      <c r="D351" t="s">
        <v>122</v>
      </c>
      <c r="E351">
        <v>8</v>
      </c>
      <c r="F351" t="s">
        <v>15</v>
      </c>
      <c r="G351" t="s">
        <v>15</v>
      </c>
      <c r="H351" t="s">
        <v>15</v>
      </c>
      <c r="I351" t="s">
        <v>15</v>
      </c>
      <c r="J351" t="s">
        <v>15</v>
      </c>
      <c r="K351" t="s">
        <v>15</v>
      </c>
    </row>
    <row r="352" spans="1:11" x14ac:dyDescent="0.25">
      <c r="A352" s="3">
        <v>43663</v>
      </c>
      <c r="B352" t="s">
        <v>518</v>
      </c>
      <c r="C352" t="s">
        <v>515</v>
      </c>
      <c r="D352" t="s">
        <v>122</v>
      </c>
      <c r="E352">
        <v>18</v>
      </c>
      <c r="F352" t="s">
        <v>15</v>
      </c>
      <c r="G352" t="s">
        <v>15</v>
      </c>
      <c r="H352" t="s">
        <v>15</v>
      </c>
      <c r="I352" t="s">
        <v>15</v>
      </c>
      <c r="J352" t="s">
        <v>15</v>
      </c>
      <c r="K352" t="s">
        <v>15</v>
      </c>
    </row>
    <row r="353" spans="1:11" x14ac:dyDescent="0.25">
      <c r="A353" s="3">
        <v>43664</v>
      </c>
      <c r="B353" t="s">
        <v>518</v>
      </c>
      <c r="C353" t="s">
        <v>515</v>
      </c>
      <c r="D353" t="s">
        <v>115</v>
      </c>
      <c r="E353">
        <v>8</v>
      </c>
      <c r="F353" t="s">
        <v>15</v>
      </c>
      <c r="G353" t="s">
        <v>15</v>
      </c>
      <c r="H353" t="s">
        <v>15</v>
      </c>
      <c r="I353" t="s">
        <v>15</v>
      </c>
      <c r="J353" t="s">
        <v>15</v>
      </c>
      <c r="K353" t="s">
        <v>15</v>
      </c>
    </row>
    <row r="354" spans="1:11" x14ac:dyDescent="0.25">
      <c r="A354" s="3">
        <v>43664</v>
      </c>
      <c r="B354" t="s">
        <v>518</v>
      </c>
      <c r="C354" t="s">
        <v>515</v>
      </c>
      <c r="D354" t="s">
        <v>115</v>
      </c>
      <c r="E354">
        <v>18</v>
      </c>
      <c r="F354" t="s">
        <v>15</v>
      </c>
      <c r="G354" t="s">
        <v>15</v>
      </c>
      <c r="H354" t="s">
        <v>15</v>
      </c>
      <c r="I354" t="s">
        <v>15</v>
      </c>
      <c r="J354" t="s">
        <v>15</v>
      </c>
      <c r="K354" t="s">
        <v>15</v>
      </c>
    </row>
    <row r="355" spans="1:11" x14ac:dyDescent="0.25">
      <c r="A355" s="3">
        <v>43663</v>
      </c>
      <c r="B355" t="s">
        <v>514</v>
      </c>
      <c r="C355" t="s">
        <v>515</v>
      </c>
      <c r="D355" t="s">
        <v>120</v>
      </c>
      <c r="E355">
        <v>8</v>
      </c>
      <c r="F355" t="s">
        <v>15</v>
      </c>
      <c r="G355" t="s">
        <v>15</v>
      </c>
      <c r="H355" t="s">
        <v>15</v>
      </c>
      <c r="I355" t="s">
        <v>15</v>
      </c>
      <c r="J355" t="s">
        <v>15</v>
      </c>
      <c r="K355" t="s">
        <v>15</v>
      </c>
    </row>
    <row r="356" spans="1:11" x14ac:dyDescent="0.25">
      <c r="A356" s="3">
        <v>43663</v>
      </c>
      <c r="B356" t="s">
        <v>514</v>
      </c>
      <c r="C356" t="s">
        <v>515</v>
      </c>
      <c r="D356" t="s">
        <v>120</v>
      </c>
      <c r="E356">
        <v>18</v>
      </c>
      <c r="F356" t="s">
        <v>15</v>
      </c>
      <c r="G356" t="s">
        <v>15</v>
      </c>
      <c r="H356" t="s">
        <v>15</v>
      </c>
      <c r="I356" t="s">
        <v>15</v>
      </c>
      <c r="J356" t="s">
        <v>15</v>
      </c>
      <c r="K356" t="s">
        <v>15</v>
      </c>
    </row>
    <row r="357" spans="1:11" x14ac:dyDescent="0.25">
      <c r="A357" s="3">
        <v>43663</v>
      </c>
      <c r="B357" t="s">
        <v>514</v>
      </c>
      <c r="C357" t="s">
        <v>515</v>
      </c>
      <c r="D357" t="s">
        <v>69</v>
      </c>
      <c r="E357">
        <v>8</v>
      </c>
      <c r="F357" t="s">
        <v>15</v>
      </c>
      <c r="G357" t="s">
        <v>15</v>
      </c>
      <c r="H357" t="s">
        <v>15</v>
      </c>
      <c r="I357" t="s">
        <v>15</v>
      </c>
      <c r="J357" t="s">
        <v>15</v>
      </c>
      <c r="K357" t="s">
        <v>15</v>
      </c>
    </row>
    <row r="358" spans="1:11" x14ac:dyDescent="0.25">
      <c r="A358" s="3">
        <v>43663</v>
      </c>
      <c r="B358" t="s">
        <v>514</v>
      </c>
      <c r="C358" t="s">
        <v>515</v>
      </c>
      <c r="D358" t="s">
        <v>69</v>
      </c>
      <c r="E358">
        <v>18</v>
      </c>
      <c r="F358" t="s">
        <v>15</v>
      </c>
      <c r="G358" t="s">
        <v>15</v>
      </c>
      <c r="H358" t="s">
        <v>15</v>
      </c>
      <c r="I358" t="s">
        <v>15</v>
      </c>
      <c r="J358" t="s">
        <v>15</v>
      </c>
      <c r="K358" t="s">
        <v>15</v>
      </c>
    </row>
    <row r="359" spans="1:11" x14ac:dyDescent="0.25">
      <c r="A359" s="3">
        <v>43662</v>
      </c>
      <c r="B359" t="s">
        <v>522</v>
      </c>
      <c r="C359" t="s">
        <v>15</v>
      </c>
      <c r="D359" t="s">
        <v>107</v>
      </c>
      <c r="E359">
        <v>8</v>
      </c>
      <c r="F359" t="s">
        <v>178</v>
      </c>
      <c r="G359">
        <v>31</v>
      </c>
      <c r="H359">
        <v>36</v>
      </c>
      <c r="I359">
        <v>15</v>
      </c>
      <c r="J359" t="s">
        <v>15</v>
      </c>
      <c r="K359">
        <v>60</v>
      </c>
    </row>
    <row r="360" spans="1:11" x14ac:dyDescent="0.25">
      <c r="A360" s="3">
        <v>43662</v>
      </c>
      <c r="B360" t="s">
        <v>522</v>
      </c>
      <c r="C360" t="s">
        <v>15</v>
      </c>
      <c r="D360" t="s">
        <v>107</v>
      </c>
      <c r="E360">
        <v>18</v>
      </c>
      <c r="F360" t="s">
        <v>178</v>
      </c>
      <c r="G360">
        <v>38</v>
      </c>
      <c r="H360">
        <v>92</v>
      </c>
      <c r="I360">
        <v>34</v>
      </c>
      <c r="J360" t="s">
        <v>15</v>
      </c>
      <c r="K360">
        <v>90</v>
      </c>
    </row>
    <row r="361" spans="1:11" x14ac:dyDescent="0.25">
      <c r="A361" s="3">
        <v>43662</v>
      </c>
      <c r="B361" t="s">
        <v>513</v>
      </c>
      <c r="C361" t="s">
        <v>15</v>
      </c>
      <c r="D361" t="s">
        <v>109</v>
      </c>
      <c r="E361">
        <v>8</v>
      </c>
      <c r="F361" t="s">
        <v>15</v>
      </c>
      <c r="G361" t="s">
        <v>15</v>
      </c>
      <c r="H361" t="s">
        <v>15</v>
      </c>
      <c r="I361" t="s">
        <v>15</v>
      </c>
      <c r="J361" t="s">
        <v>15</v>
      </c>
      <c r="K361" t="s">
        <v>15</v>
      </c>
    </row>
    <row r="362" spans="1:11" x14ac:dyDescent="0.25">
      <c r="A362" s="3">
        <v>43662</v>
      </c>
      <c r="B362" t="s">
        <v>513</v>
      </c>
      <c r="C362" t="s">
        <v>15</v>
      </c>
      <c r="D362" t="s">
        <v>109</v>
      </c>
      <c r="E362">
        <v>18</v>
      </c>
      <c r="F362" t="s">
        <v>15</v>
      </c>
      <c r="G362" t="s">
        <v>15</v>
      </c>
      <c r="H362" t="s">
        <v>15</v>
      </c>
      <c r="I362" t="s">
        <v>15</v>
      </c>
      <c r="J362" t="s">
        <v>15</v>
      </c>
      <c r="K362" t="s">
        <v>15</v>
      </c>
    </row>
    <row r="363" spans="1:11" x14ac:dyDescent="0.25">
      <c r="A363" s="3">
        <v>43662</v>
      </c>
      <c r="B363" t="s">
        <v>513</v>
      </c>
      <c r="C363" t="s">
        <v>15</v>
      </c>
      <c r="D363" t="s">
        <v>111</v>
      </c>
      <c r="E363">
        <v>8</v>
      </c>
      <c r="F363" t="s">
        <v>15</v>
      </c>
      <c r="G363" t="s">
        <v>15</v>
      </c>
      <c r="H363" t="s">
        <v>15</v>
      </c>
      <c r="I363" t="s">
        <v>15</v>
      </c>
      <c r="J363" t="s">
        <v>15</v>
      </c>
      <c r="K363" t="s">
        <v>15</v>
      </c>
    </row>
    <row r="364" spans="1:11" x14ac:dyDescent="0.25">
      <c r="A364" s="3">
        <v>43662</v>
      </c>
      <c r="B364" t="s">
        <v>513</v>
      </c>
      <c r="C364" t="s">
        <v>15</v>
      </c>
      <c r="D364" t="s">
        <v>111</v>
      </c>
      <c r="E364">
        <v>18</v>
      </c>
      <c r="F364" t="s">
        <v>15</v>
      </c>
      <c r="G364" t="s">
        <v>15</v>
      </c>
      <c r="H364" t="s">
        <v>15</v>
      </c>
      <c r="I364" t="s">
        <v>15</v>
      </c>
      <c r="J364" t="s">
        <v>15</v>
      </c>
      <c r="K364" t="s">
        <v>15</v>
      </c>
    </row>
    <row r="365" spans="1:11" x14ac:dyDescent="0.25">
      <c r="A365" s="3">
        <v>43662</v>
      </c>
      <c r="B365" t="s">
        <v>513</v>
      </c>
      <c r="C365" t="s">
        <v>15</v>
      </c>
      <c r="D365" t="s">
        <v>170</v>
      </c>
      <c r="E365">
        <v>8</v>
      </c>
      <c r="F365" t="s">
        <v>15</v>
      </c>
      <c r="G365" t="s">
        <v>15</v>
      </c>
      <c r="H365" t="s">
        <v>15</v>
      </c>
      <c r="I365" t="s">
        <v>15</v>
      </c>
      <c r="J365" t="s">
        <v>15</v>
      </c>
      <c r="K365" t="s">
        <v>15</v>
      </c>
    </row>
    <row r="366" spans="1:11" x14ac:dyDescent="0.25">
      <c r="A366" s="3">
        <v>43662</v>
      </c>
      <c r="B366" t="s">
        <v>513</v>
      </c>
      <c r="C366" t="s">
        <v>15</v>
      </c>
      <c r="D366" t="s">
        <v>170</v>
      </c>
      <c r="E366">
        <v>18</v>
      </c>
      <c r="F366" t="s">
        <v>15</v>
      </c>
      <c r="G366" t="s">
        <v>15</v>
      </c>
      <c r="H366" t="s">
        <v>15</v>
      </c>
      <c r="I366" t="s">
        <v>15</v>
      </c>
      <c r="J366" t="s">
        <v>15</v>
      </c>
      <c r="K366" t="s">
        <v>15</v>
      </c>
    </row>
    <row r="367" spans="1:11" x14ac:dyDescent="0.25">
      <c r="A367" s="3">
        <v>43664</v>
      </c>
      <c r="B367" t="s">
        <v>524</v>
      </c>
      <c r="C367" t="s">
        <v>15</v>
      </c>
      <c r="D367" t="s">
        <v>155</v>
      </c>
      <c r="E367">
        <v>8</v>
      </c>
      <c r="F367" t="s">
        <v>178</v>
      </c>
      <c r="G367" s="9">
        <v>25</v>
      </c>
      <c r="H367" s="9">
        <v>17</v>
      </c>
      <c r="I367" s="9">
        <v>18</v>
      </c>
      <c r="J367" s="9" t="s">
        <v>15</v>
      </c>
      <c r="K367" s="9">
        <v>75</v>
      </c>
    </row>
    <row r="368" spans="1:11" x14ac:dyDescent="0.25">
      <c r="A368" s="3">
        <v>43664</v>
      </c>
      <c r="B368" t="s">
        <v>524</v>
      </c>
      <c r="C368" t="s">
        <v>15</v>
      </c>
      <c r="D368" t="s">
        <v>155</v>
      </c>
      <c r="E368">
        <v>18</v>
      </c>
      <c r="F368" t="s">
        <v>178</v>
      </c>
      <c r="G368" s="9">
        <v>59</v>
      </c>
      <c r="H368" s="9">
        <v>48</v>
      </c>
      <c r="I368" s="9">
        <v>51</v>
      </c>
      <c r="J368" s="9" t="s">
        <v>15</v>
      </c>
      <c r="K368" s="9">
        <v>100</v>
      </c>
    </row>
    <row r="369" spans="1:11" x14ac:dyDescent="0.25">
      <c r="A369" s="3">
        <v>43664</v>
      </c>
      <c r="B369" t="s">
        <v>524</v>
      </c>
      <c r="C369" t="s">
        <v>15</v>
      </c>
      <c r="D369" t="s">
        <v>155</v>
      </c>
      <c r="E369">
        <v>18</v>
      </c>
      <c r="F369" t="s">
        <v>178</v>
      </c>
      <c r="G369" s="9">
        <v>66</v>
      </c>
      <c r="H369" s="9">
        <v>42</v>
      </c>
      <c r="I369" s="9">
        <v>40</v>
      </c>
      <c r="J369" s="9" t="s">
        <v>15</v>
      </c>
      <c r="K369" s="9">
        <v>100</v>
      </c>
    </row>
    <row r="370" spans="1:11" x14ac:dyDescent="0.25">
      <c r="A370" s="3">
        <v>43663</v>
      </c>
      <c r="B370" t="s">
        <v>524</v>
      </c>
      <c r="C370" t="s">
        <v>15</v>
      </c>
      <c r="D370" t="s">
        <v>172</v>
      </c>
      <c r="E370">
        <v>8</v>
      </c>
      <c r="F370" t="s">
        <v>15</v>
      </c>
      <c r="G370" t="s">
        <v>15</v>
      </c>
      <c r="H370" t="s">
        <v>15</v>
      </c>
      <c r="I370" t="s">
        <v>15</v>
      </c>
      <c r="J370" t="s">
        <v>15</v>
      </c>
      <c r="K370" t="s">
        <v>15</v>
      </c>
    </row>
    <row r="371" spans="1:11" x14ac:dyDescent="0.25">
      <c r="A371" s="3">
        <v>43663</v>
      </c>
      <c r="B371" t="s">
        <v>524</v>
      </c>
      <c r="C371" t="s">
        <v>15</v>
      </c>
      <c r="D371" t="s">
        <v>172</v>
      </c>
      <c r="E371">
        <v>18</v>
      </c>
      <c r="F371" t="s">
        <v>15</v>
      </c>
      <c r="G371" t="s">
        <v>15</v>
      </c>
      <c r="H371" t="s">
        <v>15</v>
      </c>
      <c r="I371" t="s">
        <v>15</v>
      </c>
      <c r="J371" t="s">
        <v>15</v>
      </c>
      <c r="K371" t="s">
        <v>15</v>
      </c>
    </row>
    <row r="372" spans="1:11" x14ac:dyDescent="0.25">
      <c r="A372" s="3">
        <v>43663</v>
      </c>
      <c r="B372" t="s">
        <v>524</v>
      </c>
      <c r="C372" t="s">
        <v>15</v>
      </c>
      <c r="D372" t="s">
        <v>85</v>
      </c>
      <c r="E372">
        <v>8</v>
      </c>
      <c r="F372" t="s">
        <v>15</v>
      </c>
      <c r="G372" t="s">
        <v>15</v>
      </c>
      <c r="H372" t="s">
        <v>15</v>
      </c>
      <c r="I372" t="s">
        <v>15</v>
      </c>
      <c r="J372" t="s">
        <v>15</v>
      </c>
      <c r="K372" t="s">
        <v>15</v>
      </c>
    </row>
    <row r="373" spans="1:11" x14ac:dyDescent="0.25">
      <c r="A373" s="3">
        <v>43663</v>
      </c>
      <c r="B373" t="s">
        <v>524</v>
      </c>
      <c r="C373" t="s">
        <v>15</v>
      </c>
      <c r="D373" t="s">
        <v>85</v>
      </c>
      <c r="E373">
        <v>18</v>
      </c>
      <c r="F373" t="s">
        <v>15</v>
      </c>
      <c r="G373" t="s">
        <v>15</v>
      </c>
      <c r="H373" t="s">
        <v>15</v>
      </c>
      <c r="I373" t="s">
        <v>15</v>
      </c>
      <c r="J373" t="s">
        <v>15</v>
      </c>
      <c r="K373" t="s">
        <v>15</v>
      </c>
    </row>
    <row r="374" spans="1:11" x14ac:dyDescent="0.25">
      <c r="A374" s="3">
        <v>43663</v>
      </c>
      <c r="B374" t="s">
        <v>524</v>
      </c>
      <c r="C374" t="s">
        <v>15</v>
      </c>
      <c r="D374" t="s">
        <v>82</v>
      </c>
      <c r="E374">
        <v>8</v>
      </c>
      <c r="F374" t="s">
        <v>15</v>
      </c>
      <c r="G374" t="s">
        <v>15</v>
      </c>
      <c r="H374" t="s">
        <v>15</v>
      </c>
      <c r="I374" t="s">
        <v>15</v>
      </c>
      <c r="J374" t="s">
        <v>15</v>
      </c>
      <c r="K374" t="s">
        <v>15</v>
      </c>
    </row>
    <row r="375" spans="1:11" x14ac:dyDescent="0.25">
      <c r="A375" s="3">
        <v>43663</v>
      </c>
      <c r="B375" t="s">
        <v>524</v>
      </c>
      <c r="C375" t="s">
        <v>15</v>
      </c>
      <c r="D375" t="s">
        <v>82</v>
      </c>
      <c r="E375">
        <v>18</v>
      </c>
      <c r="F375" t="s">
        <v>15</v>
      </c>
      <c r="G375" t="s">
        <v>15</v>
      </c>
      <c r="H375" t="s">
        <v>15</v>
      </c>
      <c r="I375" t="s">
        <v>15</v>
      </c>
      <c r="J375" t="s">
        <v>15</v>
      </c>
      <c r="K375" t="s">
        <v>15</v>
      </c>
    </row>
    <row r="376" spans="1:11" x14ac:dyDescent="0.25">
      <c r="A376" s="3">
        <v>43663</v>
      </c>
      <c r="B376" t="s">
        <v>524</v>
      </c>
      <c r="C376" t="s">
        <v>15</v>
      </c>
      <c r="D376" t="s">
        <v>78</v>
      </c>
      <c r="E376">
        <v>8</v>
      </c>
      <c r="F376" t="s">
        <v>15</v>
      </c>
      <c r="G376" t="s">
        <v>15</v>
      </c>
      <c r="H376" t="s">
        <v>15</v>
      </c>
      <c r="I376" t="s">
        <v>15</v>
      </c>
      <c r="J376" t="s">
        <v>15</v>
      </c>
      <c r="K376" t="s">
        <v>15</v>
      </c>
    </row>
    <row r="377" spans="1:11" x14ac:dyDescent="0.25">
      <c r="A377" s="3">
        <v>43663</v>
      </c>
      <c r="B377" t="s">
        <v>524</v>
      </c>
      <c r="C377" t="s">
        <v>15</v>
      </c>
      <c r="D377" t="s">
        <v>78</v>
      </c>
      <c r="E377">
        <v>18</v>
      </c>
      <c r="F377" t="s">
        <v>15</v>
      </c>
      <c r="G377" t="s">
        <v>15</v>
      </c>
      <c r="H377" t="s">
        <v>15</v>
      </c>
      <c r="I377" t="s">
        <v>15</v>
      </c>
      <c r="J377" t="s">
        <v>15</v>
      </c>
      <c r="K377" t="s">
        <v>15</v>
      </c>
    </row>
    <row r="378" spans="1:11" x14ac:dyDescent="0.25">
      <c r="A378" s="3">
        <v>43663</v>
      </c>
      <c r="B378" t="s">
        <v>524</v>
      </c>
      <c r="C378" t="s">
        <v>15</v>
      </c>
      <c r="D378" t="s">
        <v>76</v>
      </c>
      <c r="E378">
        <v>8</v>
      </c>
      <c r="F378" t="s">
        <v>15</v>
      </c>
      <c r="G378" t="s">
        <v>15</v>
      </c>
      <c r="H378" t="s">
        <v>15</v>
      </c>
      <c r="I378" t="s">
        <v>15</v>
      </c>
      <c r="J378" t="s">
        <v>15</v>
      </c>
      <c r="K378" t="s">
        <v>15</v>
      </c>
    </row>
    <row r="379" spans="1:11" x14ac:dyDescent="0.25">
      <c r="A379" s="3">
        <v>43663</v>
      </c>
      <c r="B379" t="s">
        <v>524</v>
      </c>
      <c r="C379" t="s">
        <v>15</v>
      </c>
      <c r="D379" t="s">
        <v>76</v>
      </c>
      <c r="E379">
        <v>18</v>
      </c>
      <c r="F379" t="s">
        <v>15</v>
      </c>
      <c r="G379" t="s">
        <v>15</v>
      </c>
      <c r="H379" t="s">
        <v>15</v>
      </c>
      <c r="I379" t="s">
        <v>15</v>
      </c>
      <c r="J379" t="s">
        <v>15</v>
      </c>
      <c r="K379" t="s">
        <v>15</v>
      </c>
    </row>
    <row r="380" spans="1:11" x14ac:dyDescent="0.25">
      <c r="A380" s="3">
        <v>43663</v>
      </c>
      <c r="B380" t="s">
        <v>524</v>
      </c>
      <c r="C380" t="s">
        <v>15</v>
      </c>
      <c r="D380" t="s">
        <v>83</v>
      </c>
      <c r="E380">
        <v>8</v>
      </c>
      <c r="F380" t="s">
        <v>178</v>
      </c>
      <c r="G380">
        <v>31</v>
      </c>
      <c r="H380">
        <v>54</v>
      </c>
      <c r="I380">
        <v>50</v>
      </c>
      <c r="J380" t="s">
        <v>15</v>
      </c>
      <c r="K380">
        <v>80</v>
      </c>
    </row>
    <row r="381" spans="1:11" x14ac:dyDescent="0.25">
      <c r="A381" s="3">
        <v>43663</v>
      </c>
      <c r="B381" t="s">
        <v>524</v>
      </c>
      <c r="C381" t="s">
        <v>15</v>
      </c>
      <c r="D381" t="s">
        <v>83</v>
      </c>
      <c r="E381">
        <v>18</v>
      </c>
      <c r="F381" t="s">
        <v>15</v>
      </c>
      <c r="G381" t="s">
        <v>15</v>
      </c>
      <c r="H381" t="s">
        <v>15</v>
      </c>
      <c r="I381" t="s">
        <v>15</v>
      </c>
      <c r="J381" t="s">
        <v>15</v>
      </c>
      <c r="K381" t="s">
        <v>15</v>
      </c>
    </row>
    <row r="382" spans="1:11" x14ac:dyDescent="0.25">
      <c r="A382" s="3">
        <v>43663</v>
      </c>
      <c r="B382" t="s">
        <v>524</v>
      </c>
      <c r="C382" t="s">
        <v>15</v>
      </c>
      <c r="D382" t="s">
        <v>84</v>
      </c>
      <c r="E382">
        <v>8</v>
      </c>
      <c r="F382" t="s">
        <v>178</v>
      </c>
      <c r="G382">
        <v>26</v>
      </c>
      <c r="H382">
        <v>56</v>
      </c>
      <c r="I382">
        <v>54</v>
      </c>
      <c r="J382" t="s">
        <v>15</v>
      </c>
      <c r="K382">
        <v>70</v>
      </c>
    </row>
    <row r="383" spans="1:11" x14ac:dyDescent="0.25">
      <c r="A383" s="3">
        <v>43663</v>
      </c>
      <c r="B383" t="s">
        <v>524</v>
      </c>
      <c r="C383" t="s">
        <v>15</v>
      </c>
      <c r="D383" t="s">
        <v>84</v>
      </c>
      <c r="E383">
        <v>18</v>
      </c>
      <c r="F383" t="s">
        <v>178</v>
      </c>
      <c r="G383">
        <v>1</v>
      </c>
      <c r="H383">
        <v>1</v>
      </c>
      <c r="I383">
        <v>1</v>
      </c>
      <c r="J383" t="s">
        <v>15</v>
      </c>
      <c r="K383">
        <v>100</v>
      </c>
    </row>
    <row r="384" spans="1:11" x14ac:dyDescent="0.25">
      <c r="A384" s="3">
        <v>43662</v>
      </c>
      <c r="B384" t="s">
        <v>528</v>
      </c>
      <c r="C384" t="s">
        <v>15</v>
      </c>
      <c r="D384" t="s">
        <v>75</v>
      </c>
      <c r="E384">
        <v>8</v>
      </c>
      <c r="F384" t="s">
        <v>15</v>
      </c>
      <c r="G384" t="s">
        <v>15</v>
      </c>
      <c r="H384" t="s">
        <v>15</v>
      </c>
      <c r="I384" t="s">
        <v>15</v>
      </c>
      <c r="J384" t="s">
        <v>15</v>
      </c>
      <c r="K384" t="s">
        <v>15</v>
      </c>
    </row>
    <row r="385" spans="1:12" x14ac:dyDescent="0.25">
      <c r="A385" s="3">
        <v>43662</v>
      </c>
      <c r="B385" t="s">
        <v>528</v>
      </c>
      <c r="C385" t="s">
        <v>15</v>
      </c>
      <c r="D385" t="s">
        <v>75</v>
      </c>
      <c r="E385">
        <v>18</v>
      </c>
      <c r="F385" t="s">
        <v>15</v>
      </c>
      <c r="G385" t="s">
        <v>15</v>
      </c>
      <c r="H385" t="s">
        <v>15</v>
      </c>
      <c r="I385" t="s">
        <v>15</v>
      </c>
      <c r="J385" t="s">
        <v>15</v>
      </c>
      <c r="K385" t="s">
        <v>15</v>
      </c>
    </row>
    <row r="386" spans="1:12" x14ac:dyDescent="0.25">
      <c r="A386" s="3">
        <v>43661</v>
      </c>
      <c r="B386" t="s">
        <v>529</v>
      </c>
      <c r="C386" t="s">
        <v>15</v>
      </c>
      <c r="D386" t="s">
        <v>133</v>
      </c>
      <c r="E386">
        <v>8</v>
      </c>
      <c r="F386" t="s">
        <v>15</v>
      </c>
      <c r="G386" t="s">
        <v>15</v>
      </c>
      <c r="H386" t="s">
        <v>15</v>
      </c>
      <c r="I386" t="s">
        <v>15</v>
      </c>
      <c r="J386" t="s">
        <v>15</v>
      </c>
      <c r="K386" t="s">
        <v>15</v>
      </c>
    </row>
    <row r="387" spans="1:12" x14ac:dyDescent="0.25">
      <c r="A387" s="3">
        <v>43661</v>
      </c>
      <c r="B387" t="s">
        <v>529</v>
      </c>
      <c r="C387" t="s">
        <v>15</v>
      </c>
      <c r="D387" t="s">
        <v>133</v>
      </c>
      <c r="E387">
        <v>18</v>
      </c>
      <c r="F387" t="s">
        <v>178</v>
      </c>
      <c r="G387" t="s">
        <v>15</v>
      </c>
      <c r="H387" t="s">
        <v>15</v>
      </c>
      <c r="I387" t="s">
        <v>15</v>
      </c>
      <c r="J387" t="s">
        <v>15</v>
      </c>
      <c r="K387" t="s">
        <v>15</v>
      </c>
      <c r="L387" s="7" t="s">
        <v>530</v>
      </c>
    </row>
    <row r="388" spans="1:12" x14ac:dyDescent="0.25">
      <c r="A388" s="3">
        <v>43661</v>
      </c>
      <c r="B388" t="s">
        <v>529</v>
      </c>
      <c r="C388" t="s">
        <v>15</v>
      </c>
      <c r="D388" t="s">
        <v>135</v>
      </c>
      <c r="E388">
        <v>8</v>
      </c>
      <c r="F388" t="s">
        <v>15</v>
      </c>
      <c r="G388" t="s">
        <v>15</v>
      </c>
      <c r="H388" t="s">
        <v>15</v>
      </c>
      <c r="I388" t="s">
        <v>15</v>
      </c>
      <c r="J388" t="s">
        <v>15</v>
      </c>
      <c r="K388" t="s">
        <v>15</v>
      </c>
    </row>
    <row r="389" spans="1:12" x14ac:dyDescent="0.25">
      <c r="A389" s="3">
        <v>43661</v>
      </c>
      <c r="B389" t="s">
        <v>529</v>
      </c>
      <c r="C389" t="s">
        <v>15</v>
      </c>
      <c r="D389" t="s">
        <v>135</v>
      </c>
      <c r="E389">
        <v>18</v>
      </c>
      <c r="F389" t="s">
        <v>15</v>
      </c>
      <c r="G389" t="s">
        <v>15</v>
      </c>
      <c r="H389" t="s">
        <v>15</v>
      </c>
      <c r="I389" t="s">
        <v>15</v>
      </c>
      <c r="J389" t="s">
        <v>15</v>
      </c>
      <c r="K389" t="s">
        <v>15</v>
      </c>
    </row>
    <row r="390" spans="1:12" x14ac:dyDescent="0.25">
      <c r="A390" s="3">
        <v>43662</v>
      </c>
      <c r="B390" t="s">
        <v>528</v>
      </c>
      <c r="C390" t="s">
        <v>15</v>
      </c>
      <c r="D390" t="s">
        <v>435</v>
      </c>
      <c r="E390">
        <v>8</v>
      </c>
      <c r="F390" t="s">
        <v>15</v>
      </c>
      <c r="G390" t="s">
        <v>15</v>
      </c>
      <c r="H390" t="s">
        <v>15</v>
      </c>
      <c r="I390" t="s">
        <v>15</v>
      </c>
      <c r="J390" t="s">
        <v>15</v>
      </c>
      <c r="K390" t="s">
        <v>15</v>
      </c>
    </row>
    <row r="391" spans="1:12" x14ac:dyDescent="0.25">
      <c r="A391" s="3">
        <v>43662</v>
      </c>
      <c r="B391" t="s">
        <v>528</v>
      </c>
      <c r="C391" t="s">
        <v>15</v>
      </c>
      <c r="D391" t="s">
        <v>435</v>
      </c>
      <c r="E391">
        <v>18</v>
      </c>
      <c r="F391" t="s">
        <v>15</v>
      </c>
      <c r="G391" t="s">
        <v>15</v>
      </c>
      <c r="H391" t="s">
        <v>15</v>
      </c>
      <c r="I391" t="s">
        <v>15</v>
      </c>
      <c r="J391" t="s">
        <v>15</v>
      </c>
      <c r="K391" t="s">
        <v>15</v>
      </c>
    </row>
    <row r="392" spans="1:12" x14ac:dyDescent="0.25">
      <c r="A392" s="3">
        <v>43662</v>
      </c>
      <c r="B392" t="s">
        <v>528</v>
      </c>
      <c r="C392" t="s">
        <v>15</v>
      </c>
      <c r="D392" t="s">
        <v>72</v>
      </c>
      <c r="E392">
        <v>8</v>
      </c>
      <c r="F392" t="s">
        <v>178</v>
      </c>
      <c r="G392" s="9">
        <v>33</v>
      </c>
      <c r="H392" s="9">
        <v>46</v>
      </c>
      <c r="I392" s="9">
        <v>28</v>
      </c>
      <c r="J392" s="9" t="s">
        <v>15</v>
      </c>
      <c r="K392" s="9">
        <v>90</v>
      </c>
    </row>
    <row r="393" spans="1:12" x14ac:dyDescent="0.25">
      <c r="A393" s="3">
        <v>43662</v>
      </c>
      <c r="B393" t="s">
        <v>528</v>
      </c>
      <c r="C393" t="s">
        <v>15</v>
      </c>
      <c r="D393" t="s">
        <v>72</v>
      </c>
      <c r="E393">
        <v>18</v>
      </c>
      <c r="F393" t="s">
        <v>15</v>
      </c>
      <c r="G393" s="9" t="s">
        <v>15</v>
      </c>
      <c r="H393" s="9" t="s">
        <v>15</v>
      </c>
      <c r="I393" s="9" t="s">
        <v>15</v>
      </c>
      <c r="J393" s="9" t="s">
        <v>15</v>
      </c>
      <c r="K393" s="9" t="s">
        <v>15</v>
      </c>
    </row>
    <row r="394" spans="1:12" x14ac:dyDescent="0.25">
      <c r="A394" s="3">
        <v>43662</v>
      </c>
      <c r="B394" t="s">
        <v>528</v>
      </c>
      <c r="C394" t="s">
        <v>15</v>
      </c>
      <c r="D394" t="s">
        <v>91</v>
      </c>
      <c r="E394">
        <v>8</v>
      </c>
      <c r="F394" t="s">
        <v>15</v>
      </c>
      <c r="G394" s="9" t="s">
        <v>15</v>
      </c>
      <c r="H394" s="9" t="s">
        <v>15</v>
      </c>
      <c r="I394" s="9" t="s">
        <v>15</v>
      </c>
      <c r="J394" s="9" t="s">
        <v>15</v>
      </c>
      <c r="K394" s="9" t="s">
        <v>15</v>
      </c>
    </row>
    <row r="395" spans="1:12" x14ac:dyDescent="0.25">
      <c r="A395" s="3">
        <v>43662</v>
      </c>
      <c r="B395" t="s">
        <v>528</v>
      </c>
      <c r="C395" t="s">
        <v>15</v>
      </c>
      <c r="D395" t="s">
        <v>91</v>
      </c>
      <c r="E395">
        <v>18</v>
      </c>
      <c r="F395" t="s">
        <v>15</v>
      </c>
      <c r="G395" s="9" t="s">
        <v>15</v>
      </c>
      <c r="H395" s="9" t="s">
        <v>15</v>
      </c>
      <c r="I395" s="9" t="s">
        <v>15</v>
      </c>
      <c r="J395" s="9" t="s">
        <v>15</v>
      </c>
      <c r="K395" s="9" t="s">
        <v>15</v>
      </c>
    </row>
    <row r="396" spans="1:12" x14ac:dyDescent="0.25">
      <c r="A396" s="3">
        <v>43662</v>
      </c>
      <c r="B396" t="s">
        <v>528</v>
      </c>
      <c r="C396" t="s">
        <v>15</v>
      </c>
      <c r="D396" t="s">
        <v>69</v>
      </c>
      <c r="E396">
        <v>8</v>
      </c>
      <c r="F396" t="s">
        <v>15</v>
      </c>
      <c r="G396" s="9" t="s">
        <v>15</v>
      </c>
      <c r="H396" s="9" t="s">
        <v>15</v>
      </c>
      <c r="I396" s="9" t="s">
        <v>15</v>
      </c>
      <c r="J396" s="9" t="s">
        <v>15</v>
      </c>
      <c r="K396" s="9" t="s">
        <v>15</v>
      </c>
    </row>
    <row r="397" spans="1:12" x14ac:dyDescent="0.25">
      <c r="A397" s="3">
        <v>43662</v>
      </c>
      <c r="B397" t="s">
        <v>528</v>
      </c>
      <c r="C397" t="s">
        <v>15</v>
      </c>
      <c r="D397" t="s">
        <v>69</v>
      </c>
      <c r="E397">
        <v>18</v>
      </c>
      <c r="F397" t="s">
        <v>15</v>
      </c>
      <c r="G397" s="9" t="s">
        <v>15</v>
      </c>
      <c r="H397" s="9" t="s">
        <v>15</v>
      </c>
      <c r="I397" s="9" t="s">
        <v>15</v>
      </c>
      <c r="J397" s="9" t="s">
        <v>15</v>
      </c>
      <c r="K397" s="9" t="s">
        <v>15</v>
      </c>
    </row>
    <row r="398" spans="1:12" x14ac:dyDescent="0.25">
      <c r="A398" s="3">
        <v>43662</v>
      </c>
      <c r="B398" t="s">
        <v>528</v>
      </c>
      <c r="C398" t="s">
        <v>15</v>
      </c>
      <c r="D398" t="s">
        <v>68</v>
      </c>
      <c r="E398">
        <v>8</v>
      </c>
      <c r="F398" t="s">
        <v>15</v>
      </c>
      <c r="G398" s="9" t="s">
        <v>15</v>
      </c>
      <c r="H398" s="9" t="s">
        <v>15</v>
      </c>
      <c r="I398" s="9" t="s">
        <v>15</v>
      </c>
      <c r="J398" s="9" t="s">
        <v>15</v>
      </c>
      <c r="K398" s="9" t="s">
        <v>15</v>
      </c>
    </row>
    <row r="399" spans="1:12" x14ac:dyDescent="0.25">
      <c r="A399" s="3">
        <v>43662</v>
      </c>
      <c r="B399" t="s">
        <v>528</v>
      </c>
      <c r="C399" t="s">
        <v>15</v>
      </c>
      <c r="D399" t="s">
        <v>68</v>
      </c>
      <c r="E399">
        <v>18</v>
      </c>
      <c r="F399" t="s">
        <v>15</v>
      </c>
      <c r="G399" s="9" t="s">
        <v>15</v>
      </c>
      <c r="H399" s="9" t="s">
        <v>15</v>
      </c>
      <c r="I399" s="9" t="s">
        <v>15</v>
      </c>
      <c r="J399" s="9" t="s">
        <v>15</v>
      </c>
      <c r="K399" s="9" t="s">
        <v>15</v>
      </c>
    </row>
    <row r="400" spans="1:12" x14ac:dyDescent="0.25">
      <c r="A400" s="3">
        <v>43662</v>
      </c>
      <c r="B400" t="s">
        <v>528</v>
      </c>
      <c r="C400" t="s">
        <v>15</v>
      </c>
      <c r="D400" t="s">
        <v>67</v>
      </c>
      <c r="E400">
        <v>8</v>
      </c>
      <c r="F400" t="s">
        <v>15</v>
      </c>
      <c r="G400" s="9" t="s">
        <v>15</v>
      </c>
      <c r="H400" s="9" t="s">
        <v>15</v>
      </c>
      <c r="I400" s="9" t="s">
        <v>15</v>
      </c>
      <c r="J400" s="9" t="s">
        <v>15</v>
      </c>
      <c r="K400" s="9" t="s">
        <v>15</v>
      </c>
    </row>
    <row r="401" spans="1:12" x14ac:dyDescent="0.25">
      <c r="A401" s="3">
        <v>43662</v>
      </c>
      <c r="B401" t="s">
        <v>528</v>
      </c>
      <c r="C401" t="s">
        <v>15</v>
      </c>
      <c r="D401" t="s">
        <v>67</v>
      </c>
      <c r="E401">
        <v>18</v>
      </c>
      <c r="F401" t="s">
        <v>178</v>
      </c>
      <c r="G401" s="9" t="s">
        <v>15</v>
      </c>
      <c r="H401" s="9" t="s">
        <v>15</v>
      </c>
      <c r="I401" s="9" t="s">
        <v>15</v>
      </c>
      <c r="J401" s="9" t="s">
        <v>15</v>
      </c>
      <c r="K401" s="9" t="s">
        <v>15</v>
      </c>
      <c r="L401" s="7" t="s">
        <v>530</v>
      </c>
    </row>
    <row r="402" spans="1:12" x14ac:dyDescent="0.25">
      <c r="A402" s="3">
        <v>43664</v>
      </c>
      <c r="B402" t="s">
        <v>524</v>
      </c>
      <c r="C402" t="s">
        <v>15</v>
      </c>
      <c r="D402" t="s">
        <v>152</v>
      </c>
      <c r="E402">
        <v>8</v>
      </c>
      <c r="F402" t="s">
        <v>15</v>
      </c>
      <c r="G402" s="9" t="s">
        <v>15</v>
      </c>
      <c r="H402" s="9" t="s">
        <v>15</v>
      </c>
      <c r="I402" s="9" t="s">
        <v>15</v>
      </c>
      <c r="J402" s="9" t="s">
        <v>15</v>
      </c>
      <c r="K402" s="9" t="s">
        <v>15</v>
      </c>
    </row>
    <row r="403" spans="1:12" x14ac:dyDescent="0.25">
      <c r="A403" s="3">
        <v>43664</v>
      </c>
      <c r="B403" t="s">
        <v>524</v>
      </c>
      <c r="C403" t="s">
        <v>15</v>
      </c>
      <c r="D403" t="s">
        <v>152</v>
      </c>
      <c r="E403">
        <v>18</v>
      </c>
      <c r="F403" t="s">
        <v>15</v>
      </c>
      <c r="G403" s="9" t="s">
        <v>15</v>
      </c>
      <c r="H403" s="9" t="s">
        <v>15</v>
      </c>
      <c r="I403" s="9" t="s">
        <v>15</v>
      </c>
      <c r="J403" s="9" t="s">
        <v>15</v>
      </c>
      <c r="K403" s="9" t="s">
        <v>15</v>
      </c>
    </row>
    <row r="404" spans="1:12" x14ac:dyDescent="0.25">
      <c r="A404" s="3">
        <v>43664</v>
      </c>
      <c r="B404" t="s">
        <v>524</v>
      </c>
      <c r="C404" t="s">
        <v>15</v>
      </c>
      <c r="D404" t="s">
        <v>125</v>
      </c>
      <c r="E404">
        <v>8</v>
      </c>
      <c r="F404" t="s">
        <v>15</v>
      </c>
      <c r="G404" s="9" t="s">
        <v>15</v>
      </c>
      <c r="H404" s="9" t="s">
        <v>15</v>
      </c>
      <c r="I404" s="9" t="s">
        <v>15</v>
      </c>
      <c r="J404" s="9" t="s">
        <v>15</v>
      </c>
      <c r="K404" s="9" t="s">
        <v>15</v>
      </c>
    </row>
    <row r="405" spans="1:12" x14ac:dyDescent="0.25">
      <c r="A405" s="3">
        <v>43664</v>
      </c>
      <c r="B405" t="s">
        <v>524</v>
      </c>
      <c r="C405" t="s">
        <v>15</v>
      </c>
      <c r="D405" t="s">
        <v>125</v>
      </c>
      <c r="E405">
        <v>18</v>
      </c>
      <c r="F405" t="s">
        <v>15</v>
      </c>
      <c r="G405" s="9" t="s">
        <v>15</v>
      </c>
      <c r="H405" s="9" t="s">
        <v>15</v>
      </c>
      <c r="I405" s="9" t="s">
        <v>15</v>
      </c>
      <c r="J405" s="9" t="s">
        <v>15</v>
      </c>
      <c r="K405" s="9" t="s">
        <v>15</v>
      </c>
    </row>
    <row r="406" spans="1:12" x14ac:dyDescent="0.25">
      <c r="A406" s="3">
        <v>43664</v>
      </c>
      <c r="B406" t="s">
        <v>537</v>
      </c>
      <c r="C406" t="s">
        <v>515</v>
      </c>
      <c r="D406" t="s">
        <v>142</v>
      </c>
      <c r="E406">
        <v>8</v>
      </c>
      <c r="F406" t="s">
        <v>15</v>
      </c>
      <c r="G406" s="9" t="s">
        <v>15</v>
      </c>
      <c r="H406" s="9" t="s">
        <v>15</v>
      </c>
      <c r="I406" s="9" t="s">
        <v>15</v>
      </c>
      <c r="J406" s="9" t="s">
        <v>15</v>
      </c>
      <c r="K406" s="9" t="s">
        <v>15</v>
      </c>
    </row>
    <row r="407" spans="1:12" x14ac:dyDescent="0.25">
      <c r="A407" s="3">
        <v>43664</v>
      </c>
      <c r="B407" t="s">
        <v>537</v>
      </c>
      <c r="C407" t="s">
        <v>515</v>
      </c>
      <c r="D407" t="s">
        <v>142</v>
      </c>
      <c r="E407">
        <v>18</v>
      </c>
      <c r="F407" t="s">
        <v>178</v>
      </c>
      <c r="G407" s="9" t="s">
        <v>15</v>
      </c>
      <c r="H407" s="9" t="s">
        <v>15</v>
      </c>
      <c r="I407" s="9" t="s">
        <v>15</v>
      </c>
      <c r="J407" s="9" t="s">
        <v>15</v>
      </c>
      <c r="K407" s="9" t="s">
        <v>15</v>
      </c>
      <c r="L407" s="7" t="s">
        <v>530</v>
      </c>
    </row>
    <row r="408" spans="1:12" x14ac:dyDescent="0.25">
      <c r="A408" s="3">
        <v>43664</v>
      </c>
      <c r="B408" t="s">
        <v>537</v>
      </c>
      <c r="C408" t="s">
        <v>515</v>
      </c>
      <c r="D408" t="s">
        <v>145</v>
      </c>
      <c r="E408">
        <v>8</v>
      </c>
      <c r="F408" t="s">
        <v>15</v>
      </c>
      <c r="G408" s="9" t="s">
        <v>15</v>
      </c>
      <c r="H408" s="9" t="s">
        <v>15</v>
      </c>
      <c r="I408" s="9" t="s">
        <v>15</v>
      </c>
      <c r="J408" s="9" t="s">
        <v>15</v>
      </c>
      <c r="K408" s="9" t="s">
        <v>15</v>
      </c>
    </row>
    <row r="409" spans="1:12" x14ac:dyDescent="0.25">
      <c r="A409" s="3">
        <v>43664</v>
      </c>
      <c r="B409" t="s">
        <v>537</v>
      </c>
      <c r="C409" t="s">
        <v>515</v>
      </c>
      <c r="D409" t="s">
        <v>145</v>
      </c>
      <c r="E409">
        <v>18</v>
      </c>
      <c r="F409" t="s">
        <v>178</v>
      </c>
      <c r="G409" s="9" t="s">
        <v>15</v>
      </c>
      <c r="H409" s="9" t="s">
        <v>15</v>
      </c>
      <c r="I409" s="9" t="s">
        <v>15</v>
      </c>
      <c r="J409" s="9" t="s">
        <v>15</v>
      </c>
      <c r="K409" s="9" t="s">
        <v>15</v>
      </c>
      <c r="L409" s="7" t="s">
        <v>530</v>
      </c>
    </row>
    <row r="410" spans="1:12" x14ac:dyDescent="0.25">
      <c r="A410" s="3">
        <v>43664</v>
      </c>
      <c r="B410" t="s">
        <v>514</v>
      </c>
      <c r="C410" t="s">
        <v>515</v>
      </c>
      <c r="D410" t="s">
        <v>138</v>
      </c>
      <c r="E410">
        <v>8</v>
      </c>
      <c r="F410" t="s">
        <v>178</v>
      </c>
      <c r="G410" s="9" t="s">
        <v>15</v>
      </c>
      <c r="H410" s="9" t="s">
        <v>15</v>
      </c>
      <c r="I410" s="9" t="s">
        <v>15</v>
      </c>
      <c r="J410" s="9" t="s">
        <v>15</v>
      </c>
      <c r="K410" s="9" t="s">
        <v>15</v>
      </c>
      <c r="L410" s="7" t="s">
        <v>530</v>
      </c>
    </row>
    <row r="411" spans="1:12" x14ac:dyDescent="0.25">
      <c r="A411" s="3">
        <v>43664</v>
      </c>
      <c r="B411" t="s">
        <v>514</v>
      </c>
      <c r="C411" t="s">
        <v>515</v>
      </c>
      <c r="D411" t="s">
        <v>138</v>
      </c>
      <c r="E411">
        <v>18</v>
      </c>
      <c r="F411" t="s">
        <v>15</v>
      </c>
      <c r="G411" s="9" t="s">
        <v>15</v>
      </c>
      <c r="H411" s="9" t="s">
        <v>15</v>
      </c>
      <c r="I411" s="9" t="s">
        <v>15</v>
      </c>
      <c r="J411" s="9" t="s">
        <v>15</v>
      </c>
      <c r="K411" s="9" t="s">
        <v>15</v>
      </c>
    </row>
    <row r="412" spans="1:12" x14ac:dyDescent="0.25">
      <c r="A412" s="3">
        <v>43664</v>
      </c>
      <c r="B412" t="s">
        <v>539</v>
      </c>
      <c r="C412" t="s">
        <v>515</v>
      </c>
      <c r="D412" t="s">
        <v>140</v>
      </c>
      <c r="E412">
        <v>8</v>
      </c>
      <c r="F412" t="s">
        <v>541</v>
      </c>
      <c r="G412" s="9">
        <v>55</v>
      </c>
      <c r="H412" s="9">
        <v>57</v>
      </c>
      <c r="I412" s="9">
        <v>82</v>
      </c>
      <c r="J412" s="9" t="s">
        <v>15</v>
      </c>
      <c r="K412" s="9">
        <v>95</v>
      </c>
    </row>
    <row r="413" spans="1:12" x14ac:dyDescent="0.25">
      <c r="A413" s="3">
        <v>43664</v>
      </c>
      <c r="B413" t="s">
        <v>539</v>
      </c>
      <c r="C413" t="s">
        <v>515</v>
      </c>
      <c r="D413" t="s">
        <v>140</v>
      </c>
      <c r="E413">
        <v>8</v>
      </c>
      <c r="F413" t="s">
        <v>541</v>
      </c>
      <c r="G413" s="9">
        <v>18</v>
      </c>
      <c r="H413" s="9">
        <v>27</v>
      </c>
      <c r="I413" s="9">
        <v>14</v>
      </c>
      <c r="J413" s="9" t="s">
        <v>15</v>
      </c>
      <c r="K413" s="9">
        <v>90</v>
      </c>
    </row>
    <row r="414" spans="1:12" x14ac:dyDescent="0.25">
      <c r="A414" s="3">
        <v>43664</v>
      </c>
      <c r="B414" t="s">
        <v>539</v>
      </c>
      <c r="C414" t="s">
        <v>515</v>
      </c>
      <c r="D414" t="s">
        <v>140</v>
      </c>
      <c r="E414">
        <v>18</v>
      </c>
      <c r="F414" t="s">
        <v>541</v>
      </c>
      <c r="G414" s="9">
        <v>43</v>
      </c>
      <c r="H414" s="9">
        <v>14</v>
      </c>
      <c r="I414" s="9">
        <v>9</v>
      </c>
      <c r="J414" s="9" t="s">
        <v>15</v>
      </c>
      <c r="K414" s="9">
        <v>95</v>
      </c>
    </row>
    <row r="415" spans="1:12" x14ac:dyDescent="0.25">
      <c r="A415" s="3">
        <v>43664</v>
      </c>
      <c r="B415" t="s">
        <v>539</v>
      </c>
      <c r="C415" t="s">
        <v>515</v>
      </c>
      <c r="D415" t="s">
        <v>140</v>
      </c>
      <c r="E415">
        <v>18</v>
      </c>
      <c r="F415" t="s">
        <v>541</v>
      </c>
      <c r="G415" s="9">
        <v>38</v>
      </c>
      <c r="H415" s="9">
        <v>23</v>
      </c>
      <c r="I415" s="9">
        <v>22</v>
      </c>
      <c r="J415" s="9" t="s">
        <v>15</v>
      </c>
      <c r="K415" s="9">
        <v>95</v>
      </c>
    </row>
    <row r="416" spans="1:12" x14ac:dyDescent="0.25">
      <c r="A416" s="3">
        <v>43664</v>
      </c>
      <c r="B416" t="s">
        <v>539</v>
      </c>
      <c r="C416" t="s">
        <v>515</v>
      </c>
      <c r="D416" t="s">
        <v>140</v>
      </c>
      <c r="E416">
        <v>18</v>
      </c>
      <c r="F416" t="s">
        <v>541</v>
      </c>
      <c r="G416" s="9">
        <v>39</v>
      </c>
      <c r="H416" s="9">
        <v>30</v>
      </c>
      <c r="I416" s="9">
        <v>17</v>
      </c>
      <c r="J416" s="9" t="s">
        <v>15</v>
      </c>
      <c r="K416" s="9">
        <v>95</v>
      </c>
    </row>
    <row r="417" spans="1:11" x14ac:dyDescent="0.25">
      <c r="A417" s="3">
        <v>43664</v>
      </c>
      <c r="B417" t="s">
        <v>539</v>
      </c>
      <c r="C417" t="s">
        <v>515</v>
      </c>
      <c r="D417" t="s">
        <v>146</v>
      </c>
      <c r="E417">
        <v>8</v>
      </c>
      <c r="F417" t="s">
        <v>15</v>
      </c>
      <c r="G417" s="9" t="s">
        <v>15</v>
      </c>
      <c r="H417" s="9" t="s">
        <v>15</v>
      </c>
      <c r="I417" s="9" t="s">
        <v>15</v>
      </c>
      <c r="J417" s="9" t="s">
        <v>15</v>
      </c>
      <c r="K417" s="9" t="s">
        <v>15</v>
      </c>
    </row>
    <row r="418" spans="1:11" x14ac:dyDescent="0.25">
      <c r="A418" s="3">
        <v>43664</v>
      </c>
      <c r="B418" t="s">
        <v>539</v>
      </c>
      <c r="C418" t="s">
        <v>515</v>
      </c>
      <c r="D418" t="s">
        <v>146</v>
      </c>
      <c r="E418">
        <v>18</v>
      </c>
      <c r="F418" t="s">
        <v>15</v>
      </c>
      <c r="G418" s="9" t="s">
        <v>15</v>
      </c>
      <c r="H418" s="9" t="s">
        <v>15</v>
      </c>
      <c r="I418" s="9" t="s">
        <v>15</v>
      </c>
      <c r="J418" s="9" t="s">
        <v>15</v>
      </c>
      <c r="K418" s="9" t="s">
        <v>15</v>
      </c>
    </row>
    <row r="419" spans="1:11" x14ac:dyDescent="0.25">
      <c r="A419" s="3">
        <v>43664</v>
      </c>
      <c r="B419" t="s">
        <v>542</v>
      </c>
      <c r="C419" t="s">
        <v>542</v>
      </c>
      <c r="D419" t="s">
        <v>52</v>
      </c>
      <c r="E419">
        <v>8</v>
      </c>
      <c r="F419" t="s">
        <v>15</v>
      </c>
      <c r="G419" s="9" t="s">
        <v>15</v>
      </c>
      <c r="H419" s="9" t="s">
        <v>15</v>
      </c>
      <c r="I419" s="9" t="s">
        <v>15</v>
      </c>
      <c r="J419" s="9" t="s">
        <v>15</v>
      </c>
      <c r="K419" s="9" t="s">
        <v>15</v>
      </c>
    </row>
    <row r="420" spans="1:11" x14ac:dyDescent="0.25">
      <c r="A420" s="3">
        <v>43664</v>
      </c>
      <c r="B420" t="s">
        <v>542</v>
      </c>
      <c r="C420" t="s">
        <v>542</v>
      </c>
      <c r="D420" t="s">
        <v>52</v>
      </c>
      <c r="E420">
        <v>18</v>
      </c>
      <c r="F420" t="s">
        <v>15</v>
      </c>
      <c r="G420" s="9" t="s">
        <v>15</v>
      </c>
      <c r="H420" s="9" t="s">
        <v>15</v>
      </c>
      <c r="I420" s="9" t="s">
        <v>15</v>
      </c>
      <c r="J420" s="9" t="s">
        <v>15</v>
      </c>
      <c r="K420" s="9" t="s">
        <v>15</v>
      </c>
    </row>
    <row r="421" spans="1:11" x14ac:dyDescent="0.25">
      <c r="A421" s="3">
        <v>43664</v>
      </c>
      <c r="B421" t="s">
        <v>542</v>
      </c>
      <c r="C421" t="s">
        <v>542</v>
      </c>
      <c r="D421" t="s">
        <v>55</v>
      </c>
      <c r="E421">
        <v>8</v>
      </c>
      <c r="F421" t="s">
        <v>15</v>
      </c>
      <c r="G421" s="9" t="s">
        <v>15</v>
      </c>
      <c r="H421" s="9" t="s">
        <v>15</v>
      </c>
      <c r="I421" s="9" t="s">
        <v>15</v>
      </c>
      <c r="J421" s="9" t="s">
        <v>15</v>
      </c>
      <c r="K421" s="9" t="s">
        <v>15</v>
      </c>
    </row>
    <row r="422" spans="1:11" x14ac:dyDescent="0.25">
      <c r="A422" s="3">
        <v>43664</v>
      </c>
      <c r="B422" t="s">
        <v>542</v>
      </c>
      <c r="C422" t="s">
        <v>542</v>
      </c>
      <c r="D422" t="s">
        <v>55</v>
      </c>
      <c r="E422">
        <v>18</v>
      </c>
      <c r="F422" t="s">
        <v>15</v>
      </c>
      <c r="G422" s="9" t="s">
        <v>15</v>
      </c>
      <c r="H422" s="9" t="s">
        <v>15</v>
      </c>
      <c r="I422" s="9" t="s">
        <v>15</v>
      </c>
      <c r="J422" s="9" t="s">
        <v>15</v>
      </c>
      <c r="K422" s="9" t="s">
        <v>15</v>
      </c>
    </row>
    <row r="423" spans="1:11" x14ac:dyDescent="0.25">
      <c r="A423" s="3">
        <v>43664</v>
      </c>
      <c r="B423" t="s">
        <v>542</v>
      </c>
      <c r="C423" t="s">
        <v>542</v>
      </c>
      <c r="D423" t="s">
        <v>60</v>
      </c>
      <c r="E423">
        <v>8</v>
      </c>
      <c r="F423" t="s">
        <v>15</v>
      </c>
      <c r="G423" s="9" t="s">
        <v>15</v>
      </c>
      <c r="H423" s="9" t="s">
        <v>15</v>
      </c>
      <c r="I423" s="9" t="s">
        <v>15</v>
      </c>
      <c r="J423" s="9" t="s">
        <v>15</v>
      </c>
      <c r="K423" s="9" t="s">
        <v>15</v>
      </c>
    </row>
    <row r="424" spans="1:11" x14ac:dyDescent="0.25">
      <c r="A424" s="3">
        <v>43664</v>
      </c>
      <c r="B424" t="s">
        <v>542</v>
      </c>
      <c r="C424" t="s">
        <v>542</v>
      </c>
      <c r="D424" t="s">
        <v>60</v>
      </c>
      <c r="E424">
        <v>18</v>
      </c>
      <c r="F424" t="s">
        <v>15</v>
      </c>
      <c r="G424" s="9" t="s">
        <v>15</v>
      </c>
      <c r="H424" s="9" t="s">
        <v>15</v>
      </c>
      <c r="I424" s="9" t="s">
        <v>15</v>
      </c>
      <c r="J424" s="9" t="s">
        <v>15</v>
      </c>
      <c r="K424" s="9" t="s">
        <v>15</v>
      </c>
    </row>
    <row r="425" spans="1:11" x14ac:dyDescent="0.25">
      <c r="A425" s="3">
        <v>43664</v>
      </c>
      <c r="B425" t="s">
        <v>542</v>
      </c>
      <c r="C425" t="s">
        <v>542</v>
      </c>
      <c r="D425" t="s">
        <v>137</v>
      </c>
      <c r="E425">
        <v>8</v>
      </c>
      <c r="F425" t="s">
        <v>15</v>
      </c>
      <c r="G425" s="9" t="s">
        <v>15</v>
      </c>
      <c r="H425" s="9" t="s">
        <v>15</v>
      </c>
      <c r="I425" s="9" t="s">
        <v>15</v>
      </c>
      <c r="J425" s="9" t="s">
        <v>15</v>
      </c>
      <c r="K425" s="9" t="s">
        <v>15</v>
      </c>
    </row>
    <row r="426" spans="1:11" x14ac:dyDescent="0.25">
      <c r="A426" s="3">
        <v>43664</v>
      </c>
      <c r="B426" t="s">
        <v>542</v>
      </c>
      <c r="C426" t="s">
        <v>542</v>
      </c>
      <c r="D426" t="s">
        <v>137</v>
      </c>
      <c r="E426">
        <v>18</v>
      </c>
      <c r="F426" t="s">
        <v>15</v>
      </c>
      <c r="G426" s="9" t="s">
        <v>15</v>
      </c>
      <c r="H426" s="9" t="s">
        <v>15</v>
      </c>
      <c r="I426" s="9" t="s">
        <v>15</v>
      </c>
      <c r="J426" s="9" t="s">
        <v>15</v>
      </c>
      <c r="K426" s="9" t="s">
        <v>15</v>
      </c>
    </row>
    <row r="427" spans="1:11" x14ac:dyDescent="0.25">
      <c r="A427" s="3">
        <v>43664</v>
      </c>
      <c r="B427" t="s">
        <v>542</v>
      </c>
      <c r="C427" t="s">
        <v>542</v>
      </c>
      <c r="D427" t="s">
        <v>51</v>
      </c>
      <c r="E427">
        <v>8</v>
      </c>
      <c r="F427" t="s">
        <v>15</v>
      </c>
      <c r="G427" s="9" t="s">
        <v>15</v>
      </c>
      <c r="H427" s="9" t="s">
        <v>15</v>
      </c>
      <c r="I427" s="9" t="s">
        <v>15</v>
      </c>
      <c r="J427" s="9" t="s">
        <v>15</v>
      </c>
      <c r="K427" s="9" t="s">
        <v>15</v>
      </c>
    </row>
    <row r="428" spans="1:11" x14ac:dyDescent="0.25">
      <c r="A428" s="3">
        <v>43664</v>
      </c>
      <c r="B428" t="s">
        <v>542</v>
      </c>
      <c r="C428" t="s">
        <v>542</v>
      </c>
      <c r="D428" t="s">
        <v>51</v>
      </c>
      <c r="E428">
        <v>18</v>
      </c>
      <c r="F428" t="s">
        <v>15</v>
      </c>
      <c r="G428" s="9" t="s">
        <v>15</v>
      </c>
      <c r="H428" s="9" t="s">
        <v>15</v>
      </c>
      <c r="I428" s="9" t="s">
        <v>15</v>
      </c>
      <c r="J428" s="9" t="s">
        <v>15</v>
      </c>
      <c r="K428" s="9" t="s">
        <v>15</v>
      </c>
    </row>
    <row r="429" spans="1:11" x14ac:dyDescent="0.25">
      <c r="A429" s="3">
        <v>43664</v>
      </c>
      <c r="B429" t="s">
        <v>542</v>
      </c>
      <c r="C429" t="s">
        <v>542</v>
      </c>
      <c r="D429" t="s">
        <v>49</v>
      </c>
      <c r="E429">
        <v>8</v>
      </c>
      <c r="F429" t="s">
        <v>15</v>
      </c>
      <c r="G429" s="9" t="s">
        <v>15</v>
      </c>
      <c r="H429" s="9" t="s">
        <v>15</v>
      </c>
      <c r="I429" s="9" t="s">
        <v>15</v>
      </c>
      <c r="J429" s="9" t="s">
        <v>15</v>
      </c>
      <c r="K429" s="9" t="s">
        <v>15</v>
      </c>
    </row>
    <row r="430" spans="1:11" x14ac:dyDescent="0.25">
      <c r="A430" s="3">
        <v>43664</v>
      </c>
      <c r="B430" t="s">
        <v>542</v>
      </c>
      <c r="C430" t="s">
        <v>542</v>
      </c>
      <c r="D430" t="s">
        <v>49</v>
      </c>
      <c r="E430">
        <v>18</v>
      </c>
      <c r="F430" t="s">
        <v>15</v>
      </c>
      <c r="G430" s="9" t="s">
        <v>15</v>
      </c>
      <c r="H430" s="9" t="s">
        <v>15</v>
      </c>
      <c r="I430" s="9" t="s">
        <v>15</v>
      </c>
      <c r="J430" s="9" t="s">
        <v>15</v>
      </c>
      <c r="K430" s="9" t="s">
        <v>15</v>
      </c>
    </row>
    <row r="431" spans="1:11" x14ac:dyDescent="0.25">
      <c r="A431" s="3">
        <v>43664</v>
      </c>
      <c r="B431" t="s">
        <v>542</v>
      </c>
      <c r="C431" t="s">
        <v>542</v>
      </c>
      <c r="D431" t="s">
        <v>62</v>
      </c>
      <c r="E431">
        <v>8</v>
      </c>
      <c r="F431" t="s">
        <v>178</v>
      </c>
      <c r="G431" s="9">
        <v>19.8</v>
      </c>
      <c r="H431" s="9">
        <v>37.4</v>
      </c>
      <c r="I431" s="9">
        <v>27.6</v>
      </c>
      <c r="J431" s="9" t="s">
        <v>15</v>
      </c>
      <c r="K431" s="9">
        <v>98</v>
      </c>
    </row>
    <row r="432" spans="1:11" x14ac:dyDescent="0.25">
      <c r="A432" s="3">
        <v>43664</v>
      </c>
      <c r="B432" t="s">
        <v>542</v>
      </c>
      <c r="C432" t="s">
        <v>542</v>
      </c>
      <c r="D432" t="s">
        <v>62</v>
      </c>
      <c r="E432">
        <v>8</v>
      </c>
      <c r="F432" t="s">
        <v>178</v>
      </c>
      <c r="G432" s="9">
        <v>21.6</v>
      </c>
      <c r="H432" s="9">
        <v>28.2</v>
      </c>
      <c r="I432" s="9">
        <v>21.6</v>
      </c>
      <c r="J432" s="9" t="s">
        <v>15</v>
      </c>
      <c r="K432" s="9">
        <v>98</v>
      </c>
    </row>
    <row r="433" spans="1:12" x14ac:dyDescent="0.25">
      <c r="A433" s="3">
        <v>43664</v>
      </c>
      <c r="B433" t="s">
        <v>542</v>
      </c>
      <c r="C433" t="s">
        <v>542</v>
      </c>
      <c r="D433" t="s">
        <v>62</v>
      </c>
      <c r="E433">
        <v>8</v>
      </c>
      <c r="F433" t="s">
        <v>178</v>
      </c>
      <c r="G433" s="9">
        <v>18.899999999999999</v>
      </c>
      <c r="H433" s="9">
        <v>28.9</v>
      </c>
      <c r="I433" s="9">
        <v>23.7</v>
      </c>
      <c r="J433" s="9" t="s">
        <v>15</v>
      </c>
      <c r="K433" s="9">
        <v>90</v>
      </c>
    </row>
    <row r="434" spans="1:12" x14ac:dyDescent="0.25">
      <c r="A434" s="3">
        <v>43664</v>
      </c>
      <c r="B434" t="s">
        <v>542</v>
      </c>
      <c r="C434" t="s">
        <v>542</v>
      </c>
      <c r="D434" t="s">
        <v>62</v>
      </c>
      <c r="E434">
        <v>18</v>
      </c>
      <c r="F434" t="s">
        <v>178</v>
      </c>
      <c r="G434" s="9">
        <v>12.4</v>
      </c>
      <c r="H434" s="9">
        <v>28.9</v>
      </c>
      <c r="I434" s="9">
        <v>20.399999999999999</v>
      </c>
      <c r="J434" s="9" t="s">
        <v>15</v>
      </c>
      <c r="K434" s="9">
        <v>98</v>
      </c>
    </row>
    <row r="435" spans="1:12" x14ac:dyDescent="0.25">
      <c r="A435" s="3">
        <v>43663</v>
      </c>
      <c r="B435" t="s">
        <v>542</v>
      </c>
      <c r="C435" t="s">
        <v>542</v>
      </c>
      <c r="D435" s="16" t="s">
        <v>149</v>
      </c>
      <c r="E435">
        <v>8</v>
      </c>
      <c r="F435" t="s">
        <v>15</v>
      </c>
      <c r="G435" s="9" t="s">
        <v>15</v>
      </c>
      <c r="H435" s="9" t="s">
        <v>15</v>
      </c>
      <c r="I435" s="9" t="s">
        <v>15</v>
      </c>
      <c r="J435" s="9" t="s">
        <v>15</v>
      </c>
      <c r="K435" s="9" t="s">
        <v>15</v>
      </c>
      <c r="L435" s="7" t="s">
        <v>598</v>
      </c>
    </row>
    <row r="436" spans="1:12" x14ac:dyDescent="0.25">
      <c r="A436" s="3">
        <v>43663</v>
      </c>
      <c r="B436" t="s">
        <v>542</v>
      </c>
      <c r="C436" t="s">
        <v>542</v>
      </c>
      <c r="D436" s="16" t="s">
        <v>149</v>
      </c>
      <c r="E436">
        <v>18</v>
      </c>
      <c r="F436" t="s">
        <v>15</v>
      </c>
      <c r="G436" s="9" t="s">
        <v>15</v>
      </c>
      <c r="H436" s="9" t="s">
        <v>15</v>
      </c>
      <c r="I436" s="9" t="s">
        <v>15</v>
      </c>
      <c r="J436" s="9" t="s">
        <v>15</v>
      </c>
      <c r="K436" s="9" t="s">
        <v>15</v>
      </c>
      <c r="L436" s="7" t="s">
        <v>598</v>
      </c>
    </row>
    <row r="437" spans="1:12" x14ac:dyDescent="0.25">
      <c r="A437" s="3">
        <v>43663</v>
      </c>
      <c r="B437" t="s">
        <v>542</v>
      </c>
      <c r="C437" t="s">
        <v>542</v>
      </c>
      <c r="D437" t="s">
        <v>147</v>
      </c>
      <c r="E437">
        <v>8</v>
      </c>
      <c r="F437" t="s">
        <v>180</v>
      </c>
      <c r="G437" s="9">
        <v>4.5</v>
      </c>
      <c r="H437" s="9">
        <v>3.6</v>
      </c>
      <c r="I437" s="9">
        <v>3.3</v>
      </c>
      <c r="J437" s="9" t="s">
        <v>15</v>
      </c>
      <c r="K437" s="9">
        <v>100</v>
      </c>
    </row>
    <row r="438" spans="1:12" x14ac:dyDescent="0.25">
      <c r="A438" s="3">
        <v>43663</v>
      </c>
      <c r="B438" t="s">
        <v>542</v>
      </c>
      <c r="C438" t="s">
        <v>542</v>
      </c>
      <c r="D438" t="s">
        <v>147</v>
      </c>
      <c r="E438">
        <v>8</v>
      </c>
      <c r="F438" t="s">
        <v>180</v>
      </c>
      <c r="G438" s="9">
        <v>22.4</v>
      </c>
      <c r="H438" s="9">
        <v>28.6</v>
      </c>
      <c r="I438" s="9">
        <v>17.3</v>
      </c>
      <c r="J438" s="9" t="s">
        <v>15</v>
      </c>
      <c r="K438" s="9">
        <v>100</v>
      </c>
    </row>
    <row r="439" spans="1:12" x14ac:dyDescent="0.25">
      <c r="A439" s="3">
        <v>43663</v>
      </c>
      <c r="B439" t="s">
        <v>542</v>
      </c>
      <c r="C439" t="s">
        <v>542</v>
      </c>
      <c r="D439" t="s">
        <v>147</v>
      </c>
      <c r="E439">
        <v>8</v>
      </c>
      <c r="F439" t="s">
        <v>180</v>
      </c>
      <c r="G439" s="9">
        <v>20.8</v>
      </c>
      <c r="H439" s="9">
        <v>37.200000000000003</v>
      </c>
      <c r="I439" s="9">
        <v>19.399999999999999</v>
      </c>
      <c r="J439" s="9" t="s">
        <v>15</v>
      </c>
      <c r="K439" s="9">
        <v>100</v>
      </c>
    </row>
    <row r="440" spans="1:12" x14ac:dyDescent="0.25">
      <c r="A440" s="3">
        <v>43663</v>
      </c>
      <c r="B440" t="s">
        <v>542</v>
      </c>
      <c r="C440" t="s">
        <v>542</v>
      </c>
      <c r="D440" t="s">
        <v>147</v>
      </c>
      <c r="E440">
        <v>8</v>
      </c>
      <c r="F440" t="s">
        <v>180</v>
      </c>
      <c r="G440" s="9">
        <v>11.8</v>
      </c>
      <c r="H440" s="9">
        <v>22.1</v>
      </c>
      <c r="I440" s="9">
        <v>15.3</v>
      </c>
      <c r="J440" s="9" t="s">
        <v>15</v>
      </c>
      <c r="K440" s="9">
        <v>100</v>
      </c>
    </row>
    <row r="441" spans="1:12" x14ac:dyDescent="0.25">
      <c r="A441" s="3">
        <v>43663</v>
      </c>
      <c r="B441" t="s">
        <v>542</v>
      </c>
      <c r="C441" t="s">
        <v>542</v>
      </c>
      <c r="D441" t="s">
        <v>147</v>
      </c>
      <c r="E441">
        <v>18</v>
      </c>
      <c r="F441" t="s">
        <v>180</v>
      </c>
      <c r="G441" s="9">
        <v>32.1</v>
      </c>
      <c r="H441" s="9">
        <v>38.299999999999997</v>
      </c>
      <c r="I441" s="9">
        <v>23.4</v>
      </c>
      <c r="J441" s="9" t="s">
        <v>15</v>
      </c>
      <c r="K441" s="9">
        <v>100</v>
      </c>
    </row>
    <row r="442" spans="1:12" x14ac:dyDescent="0.25">
      <c r="A442" s="3">
        <v>43663</v>
      </c>
      <c r="B442" t="s">
        <v>542</v>
      </c>
      <c r="C442" t="s">
        <v>542</v>
      </c>
      <c r="D442" t="s">
        <v>57</v>
      </c>
      <c r="E442">
        <v>8</v>
      </c>
      <c r="F442" t="s">
        <v>15</v>
      </c>
      <c r="G442" s="9" t="s">
        <v>15</v>
      </c>
      <c r="H442" s="9" t="s">
        <v>15</v>
      </c>
      <c r="I442" s="9" t="s">
        <v>15</v>
      </c>
      <c r="J442" s="9" t="s">
        <v>15</v>
      </c>
      <c r="K442" s="9" t="s">
        <v>15</v>
      </c>
    </row>
    <row r="443" spans="1:12" x14ac:dyDescent="0.25">
      <c r="A443" s="3">
        <v>43663</v>
      </c>
      <c r="B443" t="s">
        <v>542</v>
      </c>
      <c r="C443" t="s">
        <v>542</v>
      </c>
      <c r="D443" t="s">
        <v>57</v>
      </c>
      <c r="E443">
        <v>18</v>
      </c>
      <c r="F443" t="s">
        <v>15</v>
      </c>
      <c r="G443" s="9" t="s">
        <v>15</v>
      </c>
      <c r="H443" s="9" t="s">
        <v>15</v>
      </c>
      <c r="I443" s="9" t="s">
        <v>15</v>
      </c>
      <c r="J443" s="9" t="s">
        <v>15</v>
      </c>
      <c r="K443" s="9" t="s">
        <v>15</v>
      </c>
    </row>
    <row r="444" spans="1:12" x14ac:dyDescent="0.25">
      <c r="A444" s="3">
        <v>43663</v>
      </c>
      <c r="B444" t="s">
        <v>542</v>
      </c>
      <c r="C444" t="s">
        <v>542</v>
      </c>
      <c r="D444" t="s">
        <v>130</v>
      </c>
      <c r="E444">
        <v>8</v>
      </c>
      <c r="F444" t="s">
        <v>15</v>
      </c>
      <c r="G444" s="9" t="s">
        <v>15</v>
      </c>
      <c r="H444" s="9" t="s">
        <v>15</v>
      </c>
      <c r="I444" s="9" t="s">
        <v>15</v>
      </c>
      <c r="J444" s="9" t="s">
        <v>15</v>
      </c>
      <c r="K444" s="9" t="s">
        <v>15</v>
      </c>
    </row>
    <row r="445" spans="1:12" x14ac:dyDescent="0.25">
      <c r="A445" s="3">
        <v>43663</v>
      </c>
      <c r="B445" t="s">
        <v>542</v>
      </c>
      <c r="C445" t="s">
        <v>542</v>
      </c>
      <c r="D445" t="s">
        <v>130</v>
      </c>
      <c r="E445">
        <v>18</v>
      </c>
      <c r="F445" t="s">
        <v>15</v>
      </c>
      <c r="G445" s="9" t="s">
        <v>15</v>
      </c>
      <c r="H445" s="9" t="s">
        <v>15</v>
      </c>
      <c r="I445" s="9" t="s">
        <v>15</v>
      </c>
      <c r="J445" s="9" t="s">
        <v>15</v>
      </c>
      <c r="K445" s="9" t="s">
        <v>15</v>
      </c>
    </row>
    <row r="446" spans="1:12" x14ac:dyDescent="0.25">
      <c r="A446" s="3">
        <v>43663</v>
      </c>
      <c r="B446" t="s">
        <v>542</v>
      </c>
      <c r="C446" t="s">
        <v>542</v>
      </c>
      <c r="D446" t="s">
        <v>37</v>
      </c>
      <c r="E446">
        <v>8</v>
      </c>
      <c r="F446" t="s">
        <v>15</v>
      </c>
      <c r="G446" s="9" t="s">
        <v>15</v>
      </c>
      <c r="H446" s="9" t="s">
        <v>15</v>
      </c>
      <c r="I446" s="9" t="s">
        <v>15</v>
      </c>
      <c r="J446" s="9" t="s">
        <v>15</v>
      </c>
      <c r="K446" s="9" t="s">
        <v>15</v>
      </c>
    </row>
    <row r="447" spans="1:12" x14ac:dyDescent="0.25">
      <c r="A447" s="3">
        <v>43663</v>
      </c>
      <c r="B447" t="s">
        <v>542</v>
      </c>
      <c r="C447" t="s">
        <v>542</v>
      </c>
      <c r="D447" t="s">
        <v>37</v>
      </c>
      <c r="E447">
        <v>18</v>
      </c>
      <c r="F447" t="s">
        <v>15</v>
      </c>
      <c r="G447" s="9" t="s">
        <v>15</v>
      </c>
      <c r="H447" s="9" t="s">
        <v>15</v>
      </c>
      <c r="I447" s="9" t="s">
        <v>15</v>
      </c>
      <c r="J447" s="9" t="s">
        <v>15</v>
      </c>
      <c r="K447" s="9" t="s">
        <v>15</v>
      </c>
    </row>
    <row r="448" spans="1:12" x14ac:dyDescent="0.25">
      <c r="A448" s="3">
        <v>43663</v>
      </c>
      <c r="B448" t="s">
        <v>542</v>
      </c>
      <c r="C448" t="s">
        <v>542</v>
      </c>
      <c r="D448" t="s">
        <v>31</v>
      </c>
      <c r="E448">
        <v>8</v>
      </c>
      <c r="F448" t="s">
        <v>15</v>
      </c>
      <c r="G448" s="9" t="s">
        <v>15</v>
      </c>
      <c r="H448" s="9" t="s">
        <v>15</v>
      </c>
      <c r="I448" s="9" t="s">
        <v>15</v>
      </c>
      <c r="J448" s="9" t="s">
        <v>15</v>
      </c>
      <c r="K448" s="9" t="s">
        <v>15</v>
      </c>
    </row>
    <row r="449" spans="1:12" x14ac:dyDescent="0.25">
      <c r="A449" s="3">
        <v>43663</v>
      </c>
      <c r="B449" t="s">
        <v>542</v>
      </c>
      <c r="C449" t="s">
        <v>542</v>
      </c>
      <c r="D449" t="s">
        <v>31</v>
      </c>
      <c r="E449">
        <v>18</v>
      </c>
      <c r="F449" t="s">
        <v>15</v>
      </c>
      <c r="G449" s="9" t="s">
        <v>15</v>
      </c>
      <c r="H449" s="9" t="s">
        <v>15</v>
      </c>
      <c r="I449" s="9" t="s">
        <v>15</v>
      </c>
      <c r="J449" s="9" t="s">
        <v>15</v>
      </c>
      <c r="K449" s="9" t="s">
        <v>15</v>
      </c>
    </row>
    <row r="450" spans="1:12" x14ac:dyDescent="0.25">
      <c r="A450" s="3">
        <v>43663</v>
      </c>
      <c r="B450" t="s">
        <v>542</v>
      </c>
      <c r="C450" t="s">
        <v>542</v>
      </c>
      <c r="D450" t="s">
        <v>8</v>
      </c>
      <c r="E450">
        <v>8</v>
      </c>
      <c r="F450" t="s">
        <v>15</v>
      </c>
      <c r="G450" s="9" t="s">
        <v>15</v>
      </c>
      <c r="H450" s="9" t="s">
        <v>15</v>
      </c>
      <c r="I450" s="9" t="s">
        <v>15</v>
      </c>
      <c r="J450" s="9" t="s">
        <v>15</v>
      </c>
      <c r="K450" s="9" t="s">
        <v>15</v>
      </c>
    </row>
    <row r="451" spans="1:12" x14ac:dyDescent="0.25">
      <c r="A451" s="3">
        <v>43663</v>
      </c>
      <c r="B451" t="s">
        <v>542</v>
      </c>
      <c r="C451" t="s">
        <v>542</v>
      </c>
      <c r="D451" t="s">
        <v>8</v>
      </c>
      <c r="E451">
        <v>18</v>
      </c>
      <c r="F451" t="s">
        <v>15</v>
      </c>
      <c r="G451" s="9" t="s">
        <v>15</v>
      </c>
      <c r="H451" s="9" t="s">
        <v>15</v>
      </c>
      <c r="I451" s="9" t="s">
        <v>15</v>
      </c>
      <c r="J451" s="9" t="s">
        <v>15</v>
      </c>
      <c r="K451" s="9" t="s">
        <v>15</v>
      </c>
    </row>
    <row r="452" spans="1:12" x14ac:dyDescent="0.25">
      <c r="A452" s="3">
        <v>43662</v>
      </c>
      <c r="B452" t="s">
        <v>542</v>
      </c>
      <c r="C452" t="s">
        <v>542</v>
      </c>
      <c r="D452" t="s">
        <v>113</v>
      </c>
      <c r="E452">
        <v>8</v>
      </c>
      <c r="F452" t="s">
        <v>15</v>
      </c>
      <c r="G452" s="9" t="s">
        <v>15</v>
      </c>
      <c r="H452" s="9" t="s">
        <v>15</v>
      </c>
      <c r="I452" s="9" t="s">
        <v>15</v>
      </c>
      <c r="J452" s="9" t="s">
        <v>15</v>
      </c>
      <c r="K452" s="9" t="s">
        <v>15</v>
      </c>
    </row>
    <row r="453" spans="1:12" x14ac:dyDescent="0.25">
      <c r="A453" s="3">
        <v>43662</v>
      </c>
      <c r="B453" t="s">
        <v>542</v>
      </c>
      <c r="C453" t="s">
        <v>542</v>
      </c>
      <c r="D453" t="s">
        <v>113</v>
      </c>
      <c r="E453">
        <v>18</v>
      </c>
      <c r="F453" t="s">
        <v>15</v>
      </c>
      <c r="G453" s="9" t="s">
        <v>15</v>
      </c>
      <c r="H453" s="9" t="s">
        <v>15</v>
      </c>
      <c r="I453" s="9" t="s">
        <v>15</v>
      </c>
      <c r="J453" s="9" t="s">
        <v>15</v>
      </c>
      <c r="K453" s="9" t="s">
        <v>15</v>
      </c>
    </row>
    <row r="454" spans="1:12" x14ac:dyDescent="0.25">
      <c r="A454" s="3">
        <v>43662</v>
      </c>
      <c r="B454" t="s">
        <v>542</v>
      </c>
      <c r="C454" t="s">
        <v>542</v>
      </c>
      <c r="D454" t="s">
        <v>106</v>
      </c>
      <c r="E454">
        <v>8</v>
      </c>
      <c r="F454" t="s">
        <v>178</v>
      </c>
      <c r="G454" s="9">
        <v>3.5</v>
      </c>
      <c r="H454" s="9">
        <v>2</v>
      </c>
      <c r="I454" s="9">
        <v>1.7</v>
      </c>
      <c r="J454" s="9" t="s">
        <v>15</v>
      </c>
      <c r="K454" s="9">
        <v>100</v>
      </c>
    </row>
    <row r="455" spans="1:12" x14ac:dyDescent="0.25">
      <c r="A455" s="3">
        <v>43662</v>
      </c>
      <c r="B455" t="s">
        <v>542</v>
      </c>
      <c r="C455" t="s">
        <v>542</v>
      </c>
      <c r="D455" t="s">
        <v>106</v>
      </c>
      <c r="E455">
        <v>8</v>
      </c>
      <c r="F455" t="s">
        <v>178</v>
      </c>
      <c r="G455" s="9">
        <v>10.5</v>
      </c>
      <c r="H455" s="9">
        <v>6</v>
      </c>
      <c r="I455" s="9">
        <v>3.8</v>
      </c>
      <c r="J455" s="9" t="s">
        <v>15</v>
      </c>
      <c r="K455" s="9">
        <v>100</v>
      </c>
    </row>
    <row r="456" spans="1:12" x14ac:dyDescent="0.25">
      <c r="A456" s="3">
        <v>43662</v>
      </c>
      <c r="B456" t="s">
        <v>542</v>
      </c>
      <c r="C456" t="s">
        <v>542</v>
      </c>
      <c r="D456" t="s">
        <v>106</v>
      </c>
      <c r="E456">
        <v>18</v>
      </c>
      <c r="F456" t="s">
        <v>178</v>
      </c>
      <c r="G456" s="9">
        <v>22.3</v>
      </c>
      <c r="H456" s="9">
        <v>57</v>
      </c>
      <c r="I456" s="9">
        <v>51.7</v>
      </c>
      <c r="J456" s="9" t="s">
        <v>15</v>
      </c>
      <c r="K456" s="9">
        <v>75</v>
      </c>
    </row>
    <row r="457" spans="1:12" x14ac:dyDescent="0.25">
      <c r="A457" s="3">
        <v>43662</v>
      </c>
      <c r="B457" t="s">
        <v>542</v>
      </c>
      <c r="C457" t="s">
        <v>542</v>
      </c>
      <c r="D457" t="s">
        <v>112</v>
      </c>
      <c r="E457">
        <v>8</v>
      </c>
      <c r="F457" t="s">
        <v>178</v>
      </c>
      <c r="G457" s="9" t="s">
        <v>15</v>
      </c>
      <c r="H457" s="9" t="s">
        <v>15</v>
      </c>
      <c r="I457" s="9" t="s">
        <v>15</v>
      </c>
      <c r="J457" s="9" t="s">
        <v>15</v>
      </c>
      <c r="K457" s="9" t="s">
        <v>15</v>
      </c>
      <c r="L457" s="7" t="s">
        <v>530</v>
      </c>
    </row>
    <row r="458" spans="1:12" x14ac:dyDescent="0.25">
      <c r="A458" s="3">
        <v>43662</v>
      </c>
      <c r="B458" t="s">
        <v>542</v>
      </c>
      <c r="C458" t="s">
        <v>542</v>
      </c>
      <c r="D458" t="s">
        <v>112</v>
      </c>
      <c r="E458">
        <v>18</v>
      </c>
      <c r="F458" t="s">
        <v>15</v>
      </c>
      <c r="G458" s="9" t="s">
        <v>15</v>
      </c>
      <c r="H458" s="9" t="s">
        <v>15</v>
      </c>
      <c r="I458" s="9" t="s">
        <v>15</v>
      </c>
      <c r="J458" s="9" t="s">
        <v>15</v>
      </c>
      <c r="K458" s="9" t="s">
        <v>15</v>
      </c>
    </row>
    <row r="459" spans="1:12" x14ac:dyDescent="0.25">
      <c r="A459" s="3">
        <v>43662</v>
      </c>
      <c r="B459" t="s">
        <v>542</v>
      </c>
      <c r="C459" t="s">
        <v>548</v>
      </c>
      <c r="D459" t="s">
        <v>42</v>
      </c>
      <c r="E459">
        <v>8</v>
      </c>
      <c r="F459" t="s">
        <v>15</v>
      </c>
      <c r="G459" s="9" t="s">
        <v>15</v>
      </c>
      <c r="H459" s="9" t="s">
        <v>15</v>
      </c>
      <c r="I459" s="9" t="s">
        <v>15</v>
      </c>
      <c r="J459" s="9" t="s">
        <v>15</v>
      </c>
      <c r="K459" s="9" t="s">
        <v>15</v>
      </c>
    </row>
    <row r="460" spans="1:12" x14ac:dyDescent="0.25">
      <c r="A460" s="3">
        <v>43662</v>
      </c>
      <c r="B460" t="s">
        <v>542</v>
      </c>
      <c r="C460" t="s">
        <v>548</v>
      </c>
      <c r="D460" t="s">
        <v>42</v>
      </c>
      <c r="E460">
        <v>18</v>
      </c>
      <c r="F460" t="s">
        <v>15</v>
      </c>
      <c r="G460" s="9" t="s">
        <v>15</v>
      </c>
      <c r="H460" s="9" t="s">
        <v>15</v>
      </c>
      <c r="I460" s="9" t="s">
        <v>15</v>
      </c>
      <c r="J460" s="9" t="s">
        <v>15</v>
      </c>
      <c r="K460" s="9" t="s">
        <v>15</v>
      </c>
    </row>
    <row r="461" spans="1:12" x14ac:dyDescent="0.25">
      <c r="A461" s="3">
        <v>43662</v>
      </c>
      <c r="B461" t="s">
        <v>542</v>
      </c>
      <c r="C461" t="s">
        <v>548</v>
      </c>
      <c r="D461" t="s">
        <v>39</v>
      </c>
      <c r="E461">
        <v>8</v>
      </c>
      <c r="F461" t="s">
        <v>15</v>
      </c>
      <c r="G461" s="9" t="s">
        <v>15</v>
      </c>
      <c r="H461" s="9" t="s">
        <v>15</v>
      </c>
      <c r="I461" s="9" t="s">
        <v>15</v>
      </c>
      <c r="J461" s="9" t="s">
        <v>15</v>
      </c>
      <c r="K461" s="9" t="s">
        <v>15</v>
      </c>
    </row>
    <row r="462" spans="1:12" x14ac:dyDescent="0.25">
      <c r="A462" s="3">
        <v>43662</v>
      </c>
      <c r="B462" t="s">
        <v>542</v>
      </c>
      <c r="C462" t="s">
        <v>548</v>
      </c>
      <c r="D462" t="s">
        <v>39</v>
      </c>
      <c r="E462">
        <v>18</v>
      </c>
      <c r="F462" t="s">
        <v>15</v>
      </c>
      <c r="G462" s="9" t="s">
        <v>15</v>
      </c>
      <c r="H462" s="9" t="s">
        <v>15</v>
      </c>
      <c r="I462" s="9" t="s">
        <v>15</v>
      </c>
      <c r="J462" s="9" t="s">
        <v>15</v>
      </c>
      <c r="K462" s="9" t="s">
        <v>15</v>
      </c>
    </row>
    <row r="463" spans="1:12" x14ac:dyDescent="0.25">
      <c r="A463" s="3">
        <v>43662</v>
      </c>
      <c r="B463" t="s">
        <v>542</v>
      </c>
      <c r="C463" t="s">
        <v>548</v>
      </c>
      <c r="D463" t="s">
        <v>41</v>
      </c>
      <c r="E463">
        <v>8</v>
      </c>
      <c r="F463" t="s">
        <v>507</v>
      </c>
      <c r="G463" s="9">
        <v>6.2</v>
      </c>
      <c r="H463" s="9">
        <v>7</v>
      </c>
      <c r="I463" s="9">
        <v>20</v>
      </c>
      <c r="J463" s="9" t="s">
        <v>15</v>
      </c>
      <c r="K463" s="9">
        <v>75</v>
      </c>
    </row>
    <row r="464" spans="1:12" x14ac:dyDescent="0.25">
      <c r="A464" s="3">
        <v>43662</v>
      </c>
      <c r="B464" t="s">
        <v>542</v>
      </c>
      <c r="C464" t="s">
        <v>548</v>
      </c>
      <c r="D464" t="s">
        <v>41</v>
      </c>
      <c r="E464">
        <v>18</v>
      </c>
      <c r="F464" t="s">
        <v>15</v>
      </c>
      <c r="G464" s="9" t="s">
        <v>15</v>
      </c>
      <c r="H464" s="9" t="s">
        <v>15</v>
      </c>
      <c r="I464" s="9" t="s">
        <v>15</v>
      </c>
      <c r="J464" s="9" t="s">
        <v>15</v>
      </c>
      <c r="K464" s="9" t="s">
        <v>15</v>
      </c>
    </row>
    <row r="465" spans="1:12" x14ac:dyDescent="0.25">
      <c r="A465" s="3">
        <v>43662</v>
      </c>
      <c r="B465" t="s">
        <v>542</v>
      </c>
      <c r="C465" t="s">
        <v>548</v>
      </c>
      <c r="D465" t="s">
        <v>58</v>
      </c>
      <c r="E465">
        <v>8</v>
      </c>
      <c r="F465" t="s">
        <v>178</v>
      </c>
      <c r="G465" s="9">
        <v>1.5</v>
      </c>
      <c r="H465" s="9">
        <v>0.8</v>
      </c>
      <c r="I465" s="9">
        <v>0.8</v>
      </c>
      <c r="J465" s="9" t="s">
        <v>15</v>
      </c>
      <c r="K465" s="9">
        <v>100</v>
      </c>
    </row>
    <row r="466" spans="1:12" x14ac:dyDescent="0.25">
      <c r="A466" s="3">
        <v>43662</v>
      </c>
      <c r="B466" t="s">
        <v>542</v>
      </c>
      <c r="C466" t="s">
        <v>548</v>
      </c>
      <c r="D466" t="s">
        <v>58</v>
      </c>
      <c r="E466">
        <v>18</v>
      </c>
      <c r="F466" t="s">
        <v>15</v>
      </c>
      <c r="G466" s="9" t="s">
        <v>15</v>
      </c>
      <c r="H466" s="9" t="s">
        <v>15</v>
      </c>
      <c r="I466" s="9" t="s">
        <v>15</v>
      </c>
      <c r="J466" s="9" t="s">
        <v>15</v>
      </c>
      <c r="K466" s="9" t="s">
        <v>15</v>
      </c>
    </row>
    <row r="467" spans="1:12" x14ac:dyDescent="0.25">
      <c r="A467" s="3">
        <v>43662</v>
      </c>
      <c r="B467" t="s">
        <v>542</v>
      </c>
      <c r="C467" t="s">
        <v>548</v>
      </c>
      <c r="D467" t="s">
        <v>136</v>
      </c>
      <c r="E467">
        <v>8</v>
      </c>
      <c r="F467" t="s">
        <v>15</v>
      </c>
      <c r="G467" s="9" t="s">
        <v>15</v>
      </c>
      <c r="H467" s="9" t="s">
        <v>15</v>
      </c>
      <c r="I467" s="9" t="s">
        <v>15</v>
      </c>
      <c r="J467" s="9" t="s">
        <v>15</v>
      </c>
      <c r="K467" s="9" t="s">
        <v>15</v>
      </c>
    </row>
    <row r="468" spans="1:12" x14ac:dyDescent="0.25">
      <c r="A468" s="3">
        <v>43662</v>
      </c>
      <c r="B468" t="s">
        <v>542</v>
      </c>
      <c r="C468" t="s">
        <v>548</v>
      </c>
      <c r="D468" t="s">
        <v>136</v>
      </c>
      <c r="E468">
        <v>18</v>
      </c>
      <c r="F468" t="s">
        <v>15</v>
      </c>
      <c r="G468" s="9" t="s">
        <v>15</v>
      </c>
      <c r="H468" s="9" t="s">
        <v>15</v>
      </c>
      <c r="I468" s="9" t="s">
        <v>15</v>
      </c>
      <c r="J468" s="9" t="s">
        <v>15</v>
      </c>
      <c r="K468" s="9" t="s">
        <v>15</v>
      </c>
    </row>
    <row r="469" spans="1:12" x14ac:dyDescent="0.25">
      <c r="A469" s="3">
        <v>43661</v>
      </c>
      <c r="B469" t="s">
        <v>542</v>
      </c>
      <c r="C469" t="s">
        <v>548</v>
      </c>
      <c r="D469" t="s">
        <v>132</v>
      </c>
      <c r="E469">
        <v>8</v>
      </c>
      <c r="F469" t="s">
        <v>15</v>
      </c>
      <c r="G469" s="9" t="s">
        <v>15</v>
      </c>
      <c r="H469" s="9" t="s">
        <v>15</v>
      </c>
      <c r="I469" s="9" t="s">
        <v>15</v>
      </c>
      <c r="J469" s="9" t="s">
        <v>15</v>
      </c>
      <c r="K469" s="9" t="s">
        <v>15</v>
      </c>
    </row>
    <row r="470" spans="1:12" x14ac:dyDescent="0.25">
      <c r="A470" s="3">
        <v>43661</v>
      </c>
      <c r="B470" t="s">
        <v>542</v>
      </c>
      <c r="C470" t="s">
        <v>548</v>
      </c>
      <c r="D470" t="s">
        <v>132</v>
      </c>
      <c r="E470">
        <v>18</v>
      </c>
      <c r="F470" t="s">
        <v>178</v>
      </c>
      <c r="G470" s="9">
        <v>12.9</v>
      </c>
      <c r="H470" s="9">
        <v>13.4</v>
      </c>
      <c r="I470" s="9">
        <v>9.3000000000000007</v>
      </c>
      <c r="J470" s="9" t="s">
        <v>15</v>
      </c>
      <c r="K470" s="9">
        <v>100</v>
      </c>
    </row>
    <row r="471" spans="1:12" x14ac:dyDescent="0.25">
      <c r="A471" s="3">
        <v>43661</v>
      </c>
      <c r="B471" t="s">
        <v>542</v>
      </c>
      <c r="C471" t="s">
        <v>548</v>
      </c>
      <c r="D471" t="s">
        <v>132</v>
      </c>
      <c r="E471">
        <v>18</v>
      </c>
      <c r="F471" t="s">
        <v>178</v>
      </c>
      <c r="G471" s="9">
        <v>6.2</v>
      </c>
      <c r="H471" s="9">
        <v>5</v>
      </c>
      <c r="I471" s="9">
        <v>4</v>
      </c>
      <c r="J471" s="9" t="s">
        <v>15</v>
      </c>
      <c r="K471" s="9">
        <v>70</v>
      </c>
      <c r="L471" s="7" t="s">
        <v>549</v>
      </c>
    </row>
    <row r="472" spans="1:12" x14ac:dyDescent="0.25">
      <c r="A472" s="3">
        <v>44392</v>
      </c>
      <c r="B472" t="s">
        <v>550</v>
      </c>
      <c r="C472" t="s">
        <v>551</v>
      </c>
      <c r="D472" t="s">
        <v>136</v>
      </c>
      <c r="E472">
        <v>13</v>
      </c>
      <c r="F472" t="s">
        <v>15</v>
      </c>
      <c r="G472" s="9" t="s">
        <v>15</v>
      </c>
      <c r="H472" s="9" t="s">
        <v>15</v>
      </c>
      <c r="I472" s="9" t="s">
        <v>15</v>
      </c>
      <c r="J472" s="9" t="s">
        <v>15</v>
      </c>
      <c r="K472" s="9" t="s">
        <v>15</v>
      </c>
    </row>
    <row r="473" spans="1:12" x14ac:dyDescent="0.25">
      <c r="A473" s="3">
        <v>44392</v>
      </c>
      <c r="B473" t="s">
        <v>550</v>
      </c>
      <c r="C473" t="s">
        <v>551</v>
      </c>
      <c r="D473" t="s">
        <v>136</v>
      </c>
      <c r="E473">
        <v>23</v>
      </c>
      <c r="F473" t="s">
        <v>15</v>
      </c>
      <c r="G473" s="9" t="s">
        <v>15</v>
      </c>
      <c r="H473" s="9" t="s">
        <v>15</v>
      </c>
      <c r="I473" s="9" t="s">
        <v>15</v>
      </c>
      <c r="J473" s="9" t="s">
        <v>15</v>
      </c>
      <c r="K473" s="9" t="s">
        <v>15</v>
      </c>
    </row>
    <row r="474" spans="1:12" x14ac:dyDescent="0.25">
      <c r="A474" s="3">
        <v>44392</v>
      </c>
      <c r="B474" t="s">
        <v>552</v>
      </c>
      <c r="C474" t="s">
        <v>553</v>
      </c>
      <c r="D474" t="s">
        <v>107</v>
      </c>
      <c r="E474">
        <v>13</v>
      </c>
      <c r="F474" t="s">
        <v>178</v>
      </c>
      <c r="G474" s="9">
        <v>20</v>
      </c>
      <c r="H474" s="9">
        <v>65</v>
      </c>
      <c r="I474" s="9">
        <v>54</v>
      </c>
      <c r="J474" s="9">
        <v>21</v>
      </c>
      <c r="K474" s="9">
        <v>5</v>
      </c>
    </row>
    <row r="475" spans="1:12" x14ac:dyDescent="0.25">
      <c r="A475" s="3">
        <v>44392</v>
      </c>
      <c r="B475" t="s">
        <v>552</v>
      </c>
      <c r="C475" t="s">
        <v>553</v>
      </c>
      <c r="D475" t="s">
        <v>107</v>
      </c>
      <c r="E475">
        <v>13</v>
      </c>
      <c r="F475" t="s">
        <v>178</v>
      </c>
      <c r="G475" s="9">
        <v>5.5</v>
      </c>
      <c r="H475" s="9">
        <v>9</v>
      </c>
      <c r="I475" s="9">
        <v>4</v>
      </c>
      <c r="J475" s="9">
        <v>1</v>
      </c>
      <c r="K475" s="9">
        <v>80</v>
      </c>
      <c r="L475" s="7" t="s">
        <v>549</v>
      </c>
    </row>
    <row r="476" spans="1:12" x14ac:dyDescent="0.25">
      <c r="A476" s="3">
        <v>44392</v>
      </c>
      <c r="B476" t="s">
        <v>552</v>
      </c>
      <c r="C476" t="s">
        <v>553</v>
      </c>
      <c r="D476" t="s">
        <v>107</v>
      </c>
      <c r="E476">
        <v>13</v>
      </c>
      <c r="F476" t="s">
        <v>178</v>
      </c>
      <c r="G476" s="9">
        <v>4.9000000000000004</v>
      </c>
      <c r="H476" s="9">
        <v>13.8</v>
      </c>
      <c r="I476" s="9">
        <v>9.1999999999999993</v>
      </c>
      <c r="J476" s="9">
        <v>9</v>
      </c>
      <c r="K476" s="9">
        <v>100</v>
      </c>
      <c r="L476" s="7" t="s">
        <v>549</v>
      </c>
    </row>
    <row r="477" spans="1:12" x14ac:dyDescent="0.25">
      <c r="A477" s="3">
        <v>44392</v>
      </c>
      <c r="B477" t="s">
        <v>552</v>
      </c>
      <c r="C477" t="s">
        <v>553</v>
      </c>
      <c r="D477" t="s">
        <v>107</v>
      </c>
      <c r="E477">
        <v>23</v>
      </c>
      <c r="F477" t="s">
        <v>15</v>
      </c>
      <c r="G477" s="9" t="s">
        <v>15</v>
      </c>
      <c r="H477" s="9" t="s">
        <v>15</v>
      </c>
      <c r="I477" s="9" t="s">
        <v>15</v>
      </c>
      <c r="J477" s="9" t="s">
        <v>15</v>
      </c>
      <c r="K477" s="9" t="s">
        <v>15</v>
      </c>
    </row>
    <row r="478" spans="1:12" x14ac:dyDescent="0.25">
      <c r="A478" s="3">
        <v>44392</v>
      </c>
      <c r="B478" t="s">
        <v>552</v>
      </c>
      <c r="C478" t="s">
        <v>553</v>
      </c>
      <c r="D478" t="s">
        <v>141</v>
      </c>
      <c r="E478">
        <v>13</v>
      </c>
      <c r="F478" t="s">
        <v>15</v>
      </c>
      <c r="G478" s="9" t="s">
        <v>15</v>
      </c>
      <c r="H478" s="9" t="s">
        <v>15</v>
      </c>
      <c r="I478" s="9" t="s">
        <v>15</v>
      </c>
      <c r="J478" s="9" t="s">
        <v>15</v>
      </c>
      <c r="K478" s="9" t="s">
        <v>15</v>
      </c>
    </row>
    <row r="479" spans="1:12" x14ac:dyDescent="0.25">
      <c r="A479" s="3">
        <v>44392</v>
      </c>
      <c r="B479" t="s">
        <v>552</v>
      </c>
      <c r="C479" t="s">
        <v>553</v>
      </c>
      <c r="D479" t="s">
        <v>141</v>
      </c>
      <c r="E479">
        <v>23</v>
      </c>
      <c r="F479" t="s">
        <v>15</v>
      </c>
      <c r="G479" s="9" t="s">
        <v>15</v>
      </c>
      <c r="H479" s="9" t="s">
        <v>15</v>
      </c>
      <c r="I479" s="9" t="s">
        <v>15</v>
      </c>
      <c r="J479" s="9" t="s">
        <v>15</v>
      </c>
      <c r="K479" s="9" t="s">
        <v>15</v>
      </c>
    </row>
    <row r="480" spans="1:12" x14ac:dyDescent="0.25">
      <c r="A480" s="3">
        <v>44391</v>
      </c>
      <c r="B480" t="s">
        <v>554</v>
      </c>
      <c r="C480" t="s">
        <v>553</v>
      </c>
      <c r="D480" t="s">
        <v>65</v>
      </c>
      <c r="E480">
        <v>13</v>
      </c>
      <c r="F480" t="s">
        <v>15</v>
      </c>
      <c r="G480" s="9" t="s">
        <v>15</v>
      </c>
      <c r="H480" s="9" t="s">
        <v>15</v>
      </c>
      <c r="I480" s="9" t="s">
        <v>15</v>
      </c>
      <c r="J480" s="9" t="s">
        <v>15</v>
      </c>
      <c r="K480" s="9" t="s">
        <v>15</v>
      </c>
    </row>
    <row r="481" spans="1:12" x14ac:dyDescent="0.25">
      <c r="A481" s="3">
        <v>44391</v>
      </c>
      <c r="B481" t="s">
        <v>554</v>
      </c>
      <c r="C481" t="s">
        <v>553</v>
      </c>
      <c r="D481" t="s">
        <v>65</v>
      </c>
      <c r="E481">
        <v>23</v>
      </c>
      <c r="F481" t="s">
        <v>15</v>
      </c>
      <c r="G481" s="9" t="s">
        <v>15</v>
      </c>
      <c r="H481" s="9" t="s">
        <v>15</v>
      </c>
      <c r="I481" s="9" t="s">
        <v>15</v>
      </c>
      <c r="J481" s="9" t="s">
        <v>15</v>
      </c>
      <c r="K481" s="9" t="s">
        <v>15</v>
      </c>
    </row>
    <row r="482" spans="1:12" x14ac:dyDescent="0.25">
      <c r="A482" s="3">
        <v>44391</v>
      </c>
      <c r="B482" t="s">
        <v>554</v>
      </c>
      <c r="C482" t="s">
        <v>553</v>
      </c>
      <c r="D482" t="s">
        <v>65</v>
      </c>
      <c r="E482">
        <v>13</v>
      </c>
      <c r="F482" t="s">
        <v>15</v>
      </c>
      <c r="G482" s="9" t="s">
        <v>15</v>
      </c>
      <c r="H482" s="9" t="s">
        <v>15</v>
      </c>
      <c r="I482" s="9" t="s">
        <v>15</v>
      </c>
      <c r="J482" s="9" t="s">
        <v>15</v>
      </c>
      <c r="K482" s="9" t="s">
        <v>15</v>
      </c>
    </row>
    <row r="483" spans="1:12" x14ac:dyDescent="0.25">
      <c r="A483" s="3">
        <v>44391</v>
      </c>
      <c r="B483" t="s">
        <v>554</v>
      </c>
      <c r="C483" t="s">
        <v>553</v>
      </c>
      <c r="D483" t="s">
        <v>65</v>
      </c>
      <c r="E483">
        <v>23</v>
      </c>
      <c r="F483" t="s">
        <v>15</v>
      </c>
      <c r="G483" s="9" t="s">
        <v>15</v>
      </c>
      <c r="H483" s="9" t="s">
        <v>15</v>
      </c>
      <c r="I483" s="9" t="s">
        <v>15</v>
      </c>
      <c r="J483" s="9" t="s">
        <v>15</v>
      </c>
      <c r="K483" s="9" t="s">
        <v>15</v>
      </c>
    </row>
    <row r="484" spans="1:12" x14ac:dyDescent="0.25">
      <c r="A484" s="3">
        <v>44391</v>
      </c>
      <c r="B484" t="s">
        <v>554</v>
      </c>
      <c r="C484" t="s">
        <v>553</v>
      </c>
      <c r="D484" t="s">
        <v>55</v>
      </c>
      <c r="E484">
        <v>13</v>
      </c>
      <c r="F484" t="s">
        <v>178</v>
      </c>
      <c r="G484" s="9">
        <v>8.5</v>
      </c>
      <c r="H484" s="9">
        <v>24.5</v>
      </c>
      <c r="I484" s="9">
        <v>22</v>
      </c>
      <c r="J484" s="9">
        <v>5.4</v>
      </c>
      <c r="K484" s="9">
        <v>95</v>
      </c>
    </row>
    <row r="485" spans="1:12" x14ac:dyDescent="0.25">
      <c r="A485" s="3">
        <v>44391</v>
      </c>
      <c r="B485" t="s">
        <v>554</v>
      </c>
      <c r="C485" t="s">
        <v>553</v>
      </c>
      <c r="D485" t="s">
        <v>55</v>
      </c>
      <c r="E485">
        <v>23</v>
      </c>
      <c r="F485" t="s">
        <v>541</v>
      </c>
      <c r="G485" s="9">
        <v>6.9</v>
      </c>
      <c r="H485" s="9">
        <v>15.8</v>
      </c>
      <c r="I485" s="9">
        <v>7.9</v>
      </c>
      <c r="J485" s="9">
        <v>16.2</v>
      </c>
      <c r="K485" s="9">
        <v>80</v>
      </c>
    </row>
    <row r="486" spans="1:12" x14ac:dyDescent="0.25">
      <c r="A486" s="3">
        <v>44392</v>
      </c>
      <c r="B486" t="s">
        <v>554</v>
      </c>
      <c r="C486" t="s">
        <v>553</v>
      </c>
      <c r="D486" t="s">
        <v>55</v>
      </c>
      <c r="E486">
        <v>23</v>
      </c>
      <c r="F486" t="s">
        <v>541</v>
      </c>
      <c r="G486" s="9">
        <v>7.8</v>
      </c>
      <c r="H486" s="9">
        <v>19.3</v>
      </c>
      <c r="I486" s="9">
        <v>13.2</v>
      </c>
      <c r="J486" s="9">
        <v>14.6</v>
      </c>
      <c r="K486" s="9">
        <v>95</v>
      </c>
    </row>
    <row r="487" spans="1:12" x14ac:dyDescent="0.25">
      <c r="A487" s="3">
        <v>44391</v>
      </c>
      <c r="B487" t="s">
        <v>554</v>
      </c>
      <c r="C487" t="s">
        <v>553</v>
      </c>
      <c r="D487" t="s">
        <v>64</v>
      </c>
      <c r="E487">
        <v>13</v>
      </c>
      <c r="F487" t="s">
        <v>15</v>
      </c>
      <c r="G487" s="9" t="s">
        <v>15</v>
      </c>
      <c r="H487" s="9" t="s">
        <v>15</v>
      </c>
      <c r="I487" s="9" t="s">
        <v>15</v>
      </c>
      <c r="J487" s="9" t="s">
        <v>15</v>
      </c>
      <c r="K487" s="9" t="s">
        <v>15</v>
      </c>
    </row>
    <row r="488" spans="1:12" x14ac:dyDescent="0.25">
      <c r="A488" s="3">
        <v>44391</v>
      </c>
      <c r="B488" t="s">
        <v>554</v>
      </c>
      <c r="C488" t="s">
        <v>553</v>
      </c>
      <c r="D488" t="s">
        <v>64</v>
      </c>
      <c r="E488">
        <v>23</v>
      </c>
      <c r="F488" t="s">
        <v>15</v>
      </c>
      <c r="G488" s="9" t="s">
        <v>15</v>
      </c>
      <c r="H488" s="9" t="s">
        <v>15</v>
      </c>
      <c r="I488" s="9" t="s">
        <v>15</v>
      </c>
      <c r="J488" s="9" t="s">
        <v>15</v>
      </c>
      <c r="K488" s="9" t="s">
        <v>15</v>
      </c>
    </row>
    <row r="489" spans="1:12" x14ac:dyDescent="0.25">
      <c r="A489" s="3">
        <v>44391</v>
      </c>
      <c r="B489" t="s">
        <v>554</v>
      </c>
      <c r="C489" t="s">
        <v>553</v>
      </c>
      <c r="D489" t="s">
        <v>52</v>
      </c>
      <c r="E489">
        <v>13</v>
      </c>
      <c r="F489" t="s">
        <v>15</v>
      </c>
      <c r="G489" s="9" t="s">
        <v>15</v>
      </c>
      <c r="H489" s="9" t="s">
        <v>15</v>
      </c>
      <c r="I489" s="9" t="s">
        <v>15</v>
      </c>
      <c r="J489" s="9" t="s">
        <v>15</v>
      </c>
      <c r="K489" s="9" t="s">
        <v>15</v>
      </c>
    </row>
    <row r="490" spans="1:12" x14ac:dyDescent="0.25">
      <c r="A490" s="3">
        <v>44391</v>
      </c>
      <c r="B490" t="s">
        <v>554</v>
      </c>
      <c r="C490" t="s">
        <v>553</v>
      </c>
      <c r="D490" t="s">
        <v>52</v>
      </c>
      <c r="E490">
        <v>23</v>
      </c>
      <c r="F490" t="s">
        <v>178</v>
      </c>
      <c r="G490" s="9" t="s">
        <v>15</v>
      </c>
      <c r="H490" s="9" t="s">
        <v>15</v>
      </c>
      <c r="I490" s="9" t="s">
        <v>15</v>
      </c>
      <c r="J490" s="9" t="s">
        <v>15</v>
      </c>
      <c r="K490" s="9" t="s">
        <v>15</v>
      </c>
      <c r="L490" s="7" t="s">
        <v>530</v>
      </c>
    </row>
    <row r="491" spans="1:12" x14ac:dyDescent="0.25">
      <c r="A491" s="3">
        <v>44391</v>
      </c>
      <c r="B491" t="s">
        <v>554</v>
      </c>
      <c r="C491" t="s">
        <v>553</v>
      </c>
      <c r="D491" t="s">
        <v>60</v>
      </c>
      <c r="E491">
        <v>13</v>
      </c>
      <c r="F491" t="s">
        <v>15</v>
      </c>
      <c r="G491" s="9" t="s">
        <v>15</v>
      </c>
      <c r="H491" s="9" t="s">
        <v>15</v>
      </c>
      <c r="I491" s="9" t="s">
        <v>15</v>
      </c>
      <c r="J491" s="9" t="s">
        <v>15</v>
      </c>
      <c r="K491" s="9" t="s">
        <v>15</v>
      </c>
    </row>
    <row r="492" spans="1:12" x14ac:dyDescent="0.25">
      <c r="A492" s="3">
        <v>44391</v>
      </c>
      <c r="B492" t="s">
        <v>554</v>
      </c>
      <c r="C492" t="s">
        <v>553</v>
      </c>
      <c r="D492" t="s">
        <v>60</v>
      </c>
      <c r="E492">
        <v>23</v>
      </c>
      <c r="F492" t="s">
        <v>178</v>
      </c>
      <c r="G492" s="9">
        <v>13.9</v>
      </c>
      <c r="H492" s="9">
        <v>46.5</v>
      </c>
      <c r="I492" s="9">
        <v>40.5</v>
      </c>
      <c r="J492" s="9">
        <v>12.5</v>
      </c>
      <c r="K492" s="9">
        <v>60</v>
      </c>
    </row>
    <row r="493" spans="1:12" x14ac:dyDescent="0.25">
      <c r="A493" s="3">
        <v>44391</v>
      </c>
      <c r="B493" t="s">
        <v>554</v>
      </c>
      <c r="C493" t="s">
        <v>553</v>
      </c>
      <c r="D493" t="s">
        <v>62</v>
      </c>
      <c r="E493">
        <v>13</v>
      </c>
      <c r="F493" t="s">
        <v>15</v>
      </c>
      <c r="G493" s="9" t="s">
        <v>15</v>
      </c>
      <c r="H493" s="9" t="s">
        <v>15</v>
      </c>
      <c r="I493" s="9" t="s">
        <v>15</v>
      </c>
      <c r="J493" s="9" t="s">
        <v>15</v>
      </c>
      <c r="K493" s="9" t="s">
        <v>15</v>
      </c>
    </row>
    <row r="494" spans="1:12" x14ac:dyDescent="0.25">
      <c r="A494" s="3">
        <v>44391</v>
      </c>
      <c r="B494" t="s">
        <v>554</v>
      </c>
      <c r="C494" t="s">
        <v>553</v>
      </c>
      <c r="D494" t="s">
        <v>62</v>
      </c>
      <c r="E494">
        <v>23</v>
      </c>
      <c r="F494" t="s">
        <v>178</v>
      </c>
      <c r="G494" s="9">
        <v>5.3</v>
      </c>
      <c r="H494" s="9">
        <v>7</v>
      </c>
      <c r="I494" s="9">
        <v>5</v>
      </c>
      <c r="J494" s="9">
        <v>0.5</v>
      </c>
      <c r="K494" s="9">
        <v>100</v>
      </c>
    </row>
    <row r="495" spans="1:12" x14ac:dyDescent="0.25">
      <c r="A495" s="3">
        <v>44393</v>
      </c>
      <c r="B495" t="s">
        <v>554</v>
      </c>
      <c r="C495" t="s">
        <v>553</v>
      </c>
      <c r="D495" t="s">
        <v>51</v>
      </c>
      <c r="E495">
        <v>13</v>
      </c>
      <c r="F495" t="s">
        <v>15</v>
      </c>
      <c r="G495" s="9" t="s">
        <v>15</v>
      </c>
      <c r="H495" s="9" t="s">
        <v>15</v>
      </c>
      <c r="I495" s="9" t="s">
        <v>15</v>
      </c>
      <c r="J495" s="9" t="s">
        <v>15</v>
      </c>
      <c r="K495" s="9" t="s">
        <v>15</v>
      </c>
    </row>
    <row r="496" spans="1:12" x14ac:dyDescent="0.25">
      <c r="A496" s="3">
        <v>44393</v>
      </c>
      <c r="B496" t="s">
        <v>554</v>
      </c>
      <c r="C496" t="s">
        <v>553</v>
      </c>
      <c r="D496" t="s">
        <v>51</v>
      </c>
      <c r="E496">
        <v>23</v>
      </c>
      <c r="F496" t="s">
        <v>15</v>
      </c>
      <c r="G496" s="9" t="s">
        <v>15</v>
      </c>
      <c r="H496" s="9" t="s">
        <v>15</v>
      </c>
      <c r="I496" s="9" t="s">
        <v>15</v>
      </c>
      <c r="J496" s="9" t="s">
        <v>15</v>
      </c>
      <c r="K496" s="9" t="s">
        <v>15</v>
      </c>
    </row>
    <row r="497" spans="1:11" x14ac:dyDescent="0.25">
      <c r="A497" s="3">
        <v>44392</v>
      </c>
      <c r="B497" t="s">
        <v>554</v>
      </c>
      <c r="C497" t="s">
        <v>553</v>
      </c>
      <c r="D497" t="s">
        <v>109</v>
      </c>
      <c r="E497">
        <v>13</v>
      </c>
      <c r="F497" t="s">
        <v>15</v>
      </c>
      <c r="G497" s="9" t="s">
        <v>15</v>
      </c>
      <c r="H497" s="9" t="s">
        <v>15</v>
      </c>
      <c r="I497" s="9" t="s">
        <v>15</v>
      </c>
      <c r="J497" s="9" t="s">
        <v>15</v>
      </c>
      <c r="K497" s="9" t="s">
        <v>15</v>
      </c>
    </row>
    <row r="498" spans="1:11" x14ac:dyDescent="0.25">
      <c r="A498" s="3">
        <v>44392</v>
      </c>
      <c r="B498" t="s">
        <v>554</v>
      </c>
      <c r="C498" t="s">
        <v>553</v>
      </c>
      <c r="D498" t="s">
        <v>109</v>
      </c>
      <c r="E498">
        <v>23</v>
      </c>
      <c r="F498" t="s">
        <v>15</v>
      </c>
      <c r="G498" s="9" t="s">
        <v>15</v>
      </c>
      <c r="H498" s="9" t="s">
        <v>15</v>
      </c>
      <c r="I498" s="9" t="s">
        <v>15</v>
      </c>
      <c r="J498" s="9" t="s">
        <v>15</v>
      </c>
      <c r="K498" s="9" t="s">
        <v>15</v>
      </c>
    </row>
    <row r="499" spans="1:11" x14ac:dyDescent="0.25">
      <c r="A499" s="3">
        <v>44391</v>
      </c>
      <c r="B499" t="s">
        <v>554</v>
      </c>
      <c r="C499" t="s">
        <v>553</v>
      </c>
      <c r="D499" t="s">
        <v>57</v>
      </c>
      <c r="E499">
        <v>13</v>
      </c>
      <c r="F499" t="s">
        <v>178</v>
      </c>
      <c r="G499" s="9">
        <v>18.600000000000001</v>
      </c>
      <c r="H499" s="9">
        <v>41</v>
      </c>
      <c r="I499" s="9">
        <v>26.5</v>
      </c>
      <c r="J499" s="9">
        <v>16.8</v>
      </c>
      <c r="K499" s="9">
        <v>95</v>
      </c>
    </row>
    <row r="500" spans="1:11" x14ac:dyDescent="0.25">
      <c r="A500" s="3">
        <v>44391</v>
      </c>
      <c r="B500" t="s">
        <v>554</v>
      </c>
      <c r="C500" t="s">
        <v>553</v>
      </c>
      <c r="D500" t="s">
        <v>57</v>
      </c>
      <c r="E500">
        <v>23</v>
      </c>
      <c r="F500" t="s">
        <v>15</v>
      </c>
      <c r="G500" s="9" t="s">
        <v>15</v>
      </c>
      <c r="H500" s="9" t="s">
        <v>15</v>
      </c>
      <c r="I500" s="9" t="s">
        <v>15</v>
      </c>
      <c r="J500" s="9" t="s">
        <v>15</v>
      </c>
      <c r="K500" s="9" t="s">
        <v>15</v>
      </c>
    </row>
    <row r="501" spans="1:11" x14ac:dyDescent="0.25">
      <c r="A501" s="3">
        <v>44390</v>
      </c>
      <c r="B501" t="s">
        <v>552</v>
      </c>
      <c r="C501" t="s">
        <v>553</v>
      </c>
      <c r="D501" t="s">
        <v>111</v>
      </c>
      <c r="E501">
        <v>13</v>
      </c>
      <c r="F501" t="s">
        <v>15</v>
      </c>
      <c r="G501" s="9" t="s">
        <v>15</v>
      </c>
      <c r="H501" s="9" t="s">
        <v>15</v>
      </c>
      <c r="I501" s="9" t="s">
        <v>15</v>
      </c>
      <c r="J501" s="9" t="s">
        <v>15</v>
      </c>
      <c r="K501" s="9" t="s">
        <v>15</v>
      </c>
    </row>
    <row r="502" spans="1:11" x14ac:dyDescent="0.25">
      <c r="A502" s="3">
        <v>44390</v>
      </c>
      <c r="B502" t="s">
        <v>552</v>
      </c>
      <c r="C502" t="s">
        <v>553</v>
      </c>
      <c r="D502" t="s">
        <v>111</v>
      </c>
      <c r="E502">
        <v>23</v>
      </c>
      <c r="F502" t="s">
        <v>15</v>
      </c>
      <c r="G502" s="9" t="s">
        <v>15</v>
      </c>
      <c r="H502" s="9" t="s">
        <v>15</v>
      </c>
      <c r="I502" s="9" t="s">
        <v>15</v>
      </c>
      <c r="J502" s="9" t="s">
        <v>15</v>
      </c>
      <c r="K502" s="9" t="s">
        <v>15</v>
      </c>
    </row>
    <row r="503" spans="1:11" x14ac:dyDescent="0.25">
      <c r="A503" s="3">
        <v>44391</v>
      </c>
      <c r="B503" t="s">
        <v>557</v>
      </c>
      <c r="C503" t="s">
        <v>558</v>
      </c>
      <c r="D503" t="s">
        <v>113</v>
      </c>
      <c r="E503">
        <v>13</v>
      </c>
      <c r="F503" t="s">
        <v>15</v>
      </c>
      <c r="G503" s="9" t="s">
        <v>15</v>
      </c>
      <c r="H503" s="9" t="s">
        <v>15</v>
      </c>
      <c r="I503" s="9" t="s">
        <v>15</v>
      </c>
      <c r="J503" s="9" t="s">
        <v>15</v>
      </c>
      <c r="K503" s="9" t="s">
        <v>15</v>
      </c>
    </row>
    <row r="504" spans="1:11" x14ac:dyDescent="0.25">
      <c r="A504" s="3">
        <v>44391</v>
      </c>
      <c r="B504" t="s">
        <v>557</v>
      </c>
      <c r="C504" t="s">
        <v>558</v>
      </c>
      <c r="D504" t="s">
        <v>113</v>
      </c>
      <c r="E504">
        <v>23</v>
      </c>
      <c r="F504" t="s">
        <v>15</v>
      </c>
      <c r="G504" s="9" t="s">
        <v>15</v>
      </c>
      <c r="H504" s="9" t="s">
        <v>15</v>
      </c>
      <c r="I504" s="9" t="s">
        <v>15</v>
      </c>
      <c r="J504" s="9" t="s">
        <v>15</v>
      </c>
      <c r="K504" s="9" t="s">
        <v>15</v>
      </c>
    </row>
    <row r="505" spans="1:11" x14ac:dyDescent="0.25">
      <c r="A505" s="3">
        <v>44392</v>
      </c>
      <c r="B505" t="s">
        <v>550</v>
      </c>
      <c r="C505" t="s">
        <v>551</v>
      </c>
      <c r="D505" t="s">
        <v>39</v>
      </c>
      <c r="E505">
        <v>13</v>
      </c>
      <c r="F505" t="s">
        <v>178</v>
      </c>
      <c r="G505" s="9">
        <v>20</v>
      </c>
      <c r="H505" s="9">
        <v>41</v>
      </c>
      <c r="I505" s="9">
        <v>23</v>
      </c>
      <c r="J505" s="9">
        <v>3</v>
      </c>
      <c r="K505" s="9">
        <v>80</v>
      </c>
    </row>
    <row r="506" spans="1:11" x14ac:dyDescent="0.25">
      <c r="A506" s="3">
        <v>44392</v>
      </c>
      <c r="B506" t="s">
        <v>550</v>
      </c>
      <c r="C506" t="s">
        <v>551</v>
      </c>
      <c r="D506" t="s">
        <v>39</v>
      </c>
      <c r="E506">
        <v>13</v>
      </c>
      <c r="F506" t="s">
        <v>178</v>
      </c>
      <c r="G506" s="9">
        <v>10</v>
      </c>
      <c r="H506" s="9">
        <v>21</v>
      </c>
      <c r="I506" s="9">
        <v>19</v>
      </c>
      <c r="J506" s="9">
        <v>5</v>
      </c>
      <c r="K506" s="9">
        <v>90</v>
      </c>
    </row>
    <row r="507" spans="1:11" x14ac:dyDescent="0.25">
      <c r="A507" s="3">
        <v>44392</v>
      </c>
      <c r="B507" t="s">
        <v>550</v>
      </c>
      <c r="C507" t="s">
        <v>551</v>
      </c>
      <c r="D507" t="s">
        <v>39</v>
      </c>
      <c r="E507">
        <v>23</v>
      </c>
      <c r="F507" t="s">
        <v>15</v>
      </c>
      <c r="G507" s="9" t="s">
        <v>15</v>
      </c>
      <c r="H507" s="9" t="s">
        <v>15</v>
      </c>
      <c r="I507" s="9" t="s">
        <v>15</v>
      </c>
      <c r="J507" s="9" t="s">
        <v>15</v>
      </c>
      <c r="K507" s="9" t="s">
        <v>15</v>
      </c>
    </row>
    <row r="508" spans="1:11" x14ac:dyDescent="0.25">
      <c r="A508" s="3">
        <v>44392</v>
      </c>
      <c r="B508" t="s">
        <v>550</v>
      </c>
      <c r="C508" t="s">
        <v>551</v>
      </c>
      <c r="D508" t="s">
        <v>42</v>
      </c>
      <c r="E508">
        <v>13</v>
      </c>
      <c r="F508" t="s">
        <v>15</v>
      </c>
      <c r="G508" s="9" t="s">
        <v>15</v>
      </c>
      <c r="H508" s="9" t="s">
        <v>15</v>
      </c>
      <c r="I508" s="9" t="s">
        <v>15</v>
      </c>
      <c r="J508" s="9" t="s">
        <v>15</v>
      </c>
      <c r="K508" s="9" t="s">
        <v>15</v>
      </c>
    </row>
    <row r="509" spans="1:11" x14ac:dyDescent="0.25">
      <c r="A509" s="3">
        <v>44392</v>
      </c>
      <c r="B509" t="s">
        <v>550</v>
      </c>
      <c r="C509" t="s">
        <v>551</v>
      </c>
      <c r="D509" t="s">
        <v>42</v>
      </c>
      <c r="E509">
        <v>23</v>
      </c>
      <c r="F509" t="s">
        <v>15</v>
      </c>
      <c r="G509" s="9" t="s">
        <v>15</v>
      </c>
      <c r="H509" s="9" t="s">
        <v>15</v>
      </c>
      <c r="I509" s="9" t="s">
        <v>15</v>
      </c>
      <c r="J509" s="9" t="s">
        <v>15</v>
      </c>
      <c r="K509" s="9" t="s">
        <v>15</v>
      </c>
    </row>
    <row r="510" spans="1:11" x14ac:dyDescent="0.25">
      <c r="A510" s="3">
        <v>44391</v>
      </c>
      <c r="B510" t="s">
        <v>557</v>
      </c>
      <c r="C510" t="s">
        <v>558</v>
      </c>
      <c r="D510" t="s">
        <v>106</v>
      </c>
      <c r="E510">
        <v>13</v>
      </c>
      <c r="F510" t="s">
        <v>178</v>
      </c>
      <c r="G510" s="9">
        <v>35.799999999999997</v>
      </c>
      <c r="H510" s="9">
        <v>52</v>
      </c>
      <c r="I510" s="9">
        <v>43</v>
      </c>
      <c r="J510" s="9">
        <v>17</v>
      </c>
      <c r="K510" s="9">
        <v>75</v>
      </c>
    </row>
    <row r="511" spans="1:11" x14ac:dyDescent="0.25">
      <c r="A511" s="3">
        <v>44391</v>
      </c>
      <c r="B511" t="s">
        <v>557</v>
      </c>
      <c r="C511" t="s">
        <v>558</v>
      </c>
      <c r="D511" t="s">
        <v>106</v>
      </c>
      <c r="E511">
        <v>13</v>
      </c>
      <c r="F511" t="s">
        <v>178</v>
      </c>
      <c r="G511" s="9">
        <v>45</v>
      </c>
      <c r="H511" s="9">
        <v>128</v>
      </c>
      <c r="I511" s="9">
        <v>89</v>
      </c>
      <c r="J511" s="9">
        <v>41</v>
      </c>
      <c r="K511" s="9">
        <v>80</v>
      </c>
    </row>
    <row r="512" spans="1:11" x14ac:dyDescent="0.25">
      <c r="A512" s="3">
        <v>44391</v>
      </c>
      <c r="B512" t="s">
        <v>557</v>
      </c>
      <c r="C512" t="s">
        <v>558</v>
      </c>
      <c r="D512" t="s">
        <v>106</v>
      </c>
      <c r="E512">
        <v>23</v>
      </c>
      <c r="F512" t="s">
        <v>15</v>
      </c>
      <c r="G512" s="9" t="s">
        <v>15</v>
      </c>
      <c r="H512" s="9" t="s">
        <v>15</v>
      </c>
      <c r="I512" s="9" t="s">
        <v>15</v>
      </c>
      <c r="J512" s="9" t="s">
        <v>15</v>
      </c>
      <c r="K512" s="9" t="s">
        <v>15</v>
      </c>
    </row>
    <row r="513" spans="1:11" x14ac:dyDescent="0.25">
      <c r="A513" s="3">
        <v>44391</v>
      </c>
      <c r="B513" t="s">
        <v>557</v>
      </c>
      <c r="C513" t="s">
        <v>558</v>
      </c>
      <c r="D513" t="s">
        <v>112</v>
      </c>
      <c r="E513">
        <v>13</v>
      </c>
      <c r="F513" t="s">
        <v>15</v>
      </c>
      <c r="G513" s="9" t="s">
        <v>15</v>
      </c>
      <c r="H513" s="9" t="s">
        <v>15</v>
      </c>
      <c r="I513" s="9" t="s">
        <v>15</v>
      </c>
      <c r="J513" s="9" t="s">
        <v>15</v>
      </c>
      <c r="K513" s="9" t="s">
        <v>15</v>
      </c>
    </row>
    <row r="514" spans="1:11" x14ac:dyDescent="0.25">
      <c r="A514" s="3">
        <v>44391</v>
      </c>
      <c r="B514" t="s">
        <v>557</v>
      </c>
      <c r="C514" t="s">
        <v>558</v>
      </c>
      <c r="D514" t="s">
        <v>112</v>
      </c>
      <c r="E514">
        <v>23</v>
      </c>
      <c r="F514" t="s">
        <v>15</v>
      </c>
      <c r="G514" s="9" t="s">
        <v>15</v>
      </c>
      <c r="H514" s="9" t="s">
        <v>15</v>
      </c>
      <c r="I514" s="9" t="s">
        <v>15</v>
      </c>
      <c r="J514" s="9" t="s">
        <v>15</v>
      </c>
      <c r="K514" s="9" t="s">
        <v>15</v>
      </c>
    </row>
    <row r="515" spans="1:11" x14ac:dyDescent="0.25">
      <c r="A515" s="3">
        <v>44391</v>
      </c>
      <c r="B515" t="s">
        <v>557</v>
      </c>
      <c r="C515" t="s">
        <v>558</v>
      </c>
      <c r="D515" t="s">
        <v>132</v>
      </c>
      <c r="E515">
        <v>13</v>
      </c>
      <c r="F515" t="s">
        <v>15</v>
      </c>
      <c r="G515" s="9" t="s">
        <v>15</v>
      </c>
      <c r="H515" s="9" t="s">
        <v>15</v>
      </c>
      <c r="I515" s="9" t="s">
        <v>15</v>
      </c>
      <c r="J515" s="9" t="s">
        <v>15</v>
      </c>
      <c r="K515" s="9" t="s">
        <v>15</v>
      </c>
    </row>
    <row r="516" spans="1:11" x14ac:dyDescent="0.25">
      <c r="A516" s="3">
        <v>44391</v>
      </c>
      <c r="B516" t="s">
        <v>557</v>
      </c>
      <c r="C516" t="s">
        <v>558</v>
      </c>
      <c r="D516" t="s">
        <v>132</v>
      </c>
      <c r="E516">
        <v>23</v>
      </c>
      <c r="F516" t="s">
        <v>15</v>
      </c>
      <c r="G516" s="9" t="s">
        <v>15</v>
      </c>
      <c r="H516" s="9" t="s">
        <v>15</v>
      </c>
      <c r="I516" s="9" t="s">
        <v>15</v>
      </c>
      <c r="J516" s="9" t="s">
        <v>15</v>
      </c>
      <c r="K516" s="9" t="s">
        <v>15</v>
      </c>
    </row>
    <row r="517" spans="1:11" x14ac:dyDescent="0.25">
      <c r="A517" s="3">
        <v>44385</v>
      </c>
      <c r="B517" t="s">
        <v>560</v>
      </c>
      <c r="C517" t="s">
        <v>560</v>
      </c>
      <c r="D517" t="s">
        <v>135</v>
      </c>
      <c r="E517">
        <v>13</v>
      </c>
      <c r="F517" t="s">
        <v>15</v>
      </c>
      <c r="G517" s="9" t="s">
        <v>15</v>
      </c>
      <c r="H517" s="9" t="s">
        <v>15</v>
      </c>
      <c r="I517" s="9" t="s">
        <v>15</v>
      </c>
      <c r="J517" s="9" t="s">
        <v>15</v>
      </c>
      <c r="K517" s="9" t="s">
        <v>15</v>
      </c>
    </row>
    <row r="518" spans="1:11" x14ac:dyDescent="0.25">
      <c r="A518" s="3">
        <v>44385</v>
      </c>
      <c r="B518" t="s">
        <v>560</v>
      </c>
      <c r="C518" t="s">
        <v>560</v>
      </c>
      <c r="D518" t="s">
        <v>135</v>
      </c>
      <c r="E518">
        <v>23</v>
      </c>
      <c r="F518" t="s">
        <v>15</v>
      </c>
      <c r="G518" s="9" t="s">
        <v>15</v>
      </c>
      <c r="H518" s="9" t="s">
        <v>15</v>
      </c>
      <c r="I518" s="9" t="s">
        <v>15</v>
      </c>
      <c r="J518" s="9" t="s">
        <v>15</v>
      </c>
      <c r="K518" s="9" t="s">
        <v>15</v>
      </c>
    </row>
    <row r="519" spans="1:11" x14ac:dyDescent="0.25">
      <c r="A519" s="3">
        <v>44385</v>
      </c>
      <c r="B519" t="s">
        <v>560</v>
      </c>
      <c r="C519" t="s">
        <v>558</v>
      </c>
      <c r="D519" t="s">
        <v>137</v>
      </c>
      <c r="E519">
        <v>13</v>
      </c>
      <c r="F519" t="s">
        <v>15</v>
      </c>
      <c r="G519" s="9" t="s">
        <v>15</v>
      </c>
      <c r="H519" s="9" t="s">
        <v>15</v>
      </c>
      <c r="I519" s="9" t="s">
        <v>15</v>
      </c>
      <c r="J519" s="9" t="s">
        <v>15</v>
      </c>
      <c r="K519" s="9" t="s">
        <v>15</v>
      </c>
    </row>
    <row r="520" spans="1:11" x14ac:dyDescent="0.25">
      <c r="A520" s="3">
        <v>44385</v>
      </c>
      <c r="B520" t="s">
        <v>560</v>
      </c>
      <c r="C520" t="s">
        <v>558</v>
      </c>
      <c r="D520" t="s">
        <v>137</v>
      </c>
      <c r="E520">
        <v>23</v>
      </c>
      <c r="F520" t="s">
        <v>15</v>
      </c>
      <c r="G520" s="9" t="s">
        <v>15</v>
      </c>
      <c r="H520" s="9" t="s">
        <v>15</v>
      </c>
      <c r="I520" s="9" t="s">
        <v>15</v>
      </c>
      <c r="J520" s="9" t="s">
        <v>15</v>
      </c>
      <c r="K520" s="9" t="s">
        <v>15</v>
      </c>
    </row>
    <row r="521" spans="1:11" x14ac:dyDescent="0.25">
      <c r="A521" s="3">
        <v>44385</v>
      </c>
      <c r="B521" t="s">
        <v>560</v>
      </c>
      <c r="C521" t="s">
        <v>560</v>
      </c>
      <c r="D521" t="s">
        <v>133</v>
      </c>
      <c r="E521">
        <v>13</v>
      </c>
      <c r="F521" t="s">
        <v>15</v>
      </c>
      <c r="G521" s="9" t="s">
        <v>15</v>
      </c>
      <c r="H521" s="9" t="s">
        <v>15</v>
      </c>
      <c r="I521" s="9" t="s">
        <v>15</v>
      </c>
      <c r="J521" s="9" t="s">
        <v>15</v>
      </c>
      <c r="K521" s="9" t="s">
        <v>15</v>
      </c>
    </row>
    <row r="522" spans="1:11" x14ac:dyDescent="0.25">
      <c r="A522" s="3">
        <v>44385</v>
      </c>
      <c r="B522" t="s">
        <v>560</v>
      </c>
      <c r="C522" t="s">
        <v>560</v>
      </c>
      <c r="D522" t="s">
        <v>133</v>
      </c>
      <c r="E522">
        <v>23</v>
      </c>
      <c r="F522" t="s">
        <v>178</v>
      </c>
      <c r="G522" s="9">
        <v>25</v>
      </c>
      <c r="H522" s="9">
        <v>54</v>
      </c>
      <c r="I522" s="9">
        <v>53</v>
      </c>
      <c r="J522" s="9">
        <v>15</v>
      </c>
      <c r="K522" s="9">
        <v>0</v>
      </c>
    </row>
    <row r="523" spans="1:11" x14ac:dyDescent="0.25">
      <c r="A523" s="3">
        <v>44385</v>
      </c>
      <c r="B523" t="s">
        <v>560</v>
      </c>
      <c r="C523" t="s">
        <v>560</v>
      </c>
      <c r="D523" t="s">
        <v>133</v>
      </c>
      <c r="E523">
        <v>23</v>
      </c>
      <c r="F523" t="s">
        <v>178</v>
      </c>
      <c r="G523" s="9">
        <v>21</v>
      </c>
      <c r="H523" s="9">
        <v>17</v>
      </c>
      <c r="I523" s="9">
        <v>16</v>
      </c>
      <c r="J523" s="9">
        <v>2</v>
      </c>
      <c r="K523" s="9">
        <v>90</v>
      </c>
    </row>
    <row r="524" spans="1:11" x14ac:dyDescent="0.25">
      <c r="A524" s="3">
        <v>44398</v>
      </c>
      <c r="B524" t="s">
        <v>550</v>
      </c>
      <c r="C524" t="s">
        <v>551</v>
      </c>
      <c r="D524" t="s">
        <v>145</v>
      </c>
      <c r="E524">
        <v>13</v>
      </c>
      <c r="F524" t="s">
        <v>15</v>
      </c>
      <c r="G524" s="9" t="s">
        <v>15</v>
      </c>
      <c r="H524" s="9" t="s">
        <v>15</v>
      </c>
      <c r="I524" s="9" t="s">
        <v>15</v>
      </c>
      <c r="J524" s="9" t="s">
        <v>15</v>
      </c>
      <c r="K524" s="9" t="s">
        <v>15</v>
      </c>
    </row>
    <row r="525" spans="1:11" x14ac:dyDescent="0.25">
      <c r="A525" s="3">
        <v>44398</v>
      </c>
      <c r="B525" t="s">
        <v>550</v>
      </c>
      <c r="C525" t="s">
        <v>551</v>
      </c>
      <c r="D525" t="s">
        <v>145</v>
      </c>
      <c r="E525">
        <v>23</v>
      </c>
      <c r="F525" t="s">
        <v>15</v>
      </c>
      <c r="G525" s="9" t="s">
        <v>15</v>
      </c>
      <c r="H525" s="9" t="s">
        <v>15</v>
      </c>
      <c r="I525" s="9" t="s">
        <v>15</v>
      </c>
      <c r="J525" s="9" t="s">
        <v>15</v>
      </c>
      <c r="K525" s="9" t="s">
        <v>15</v>
      </c>
    </row>
    <row r="526" spans="1:11" x14ac:dyDescent="0.25">
      <c r="A526" s="3">
        <v>44396</v>
      </c>
      <c r="B526" t="s">
        <v>550</v>
      </c>
      <c r="C526" t="s">
        <v>551</v>
      </c>
      <c r="D526" t="s">
        <v>149</v>
      </c>
      <c r="E526">
        <v>13</v>
      </c>
      <c r="F526" t="s">
        <v>15</v>
      </c>
      <c r="G526" s="9" t="s">
        <v>15</v>
      </c>
      <c r="H526" s="9" t="s">
        <v>15</v>
      </c>
      <c r="I526" s="9" t="s">
        <v>15</v>
      </c>
      <c r="J526" s="9" t="s">
        <v>15</v>
      </c>
      <c r="K526" s="9" t="s">
        <v>15</v>
      </c>
    </row>
    <row r="527" spans="1:11" x14ac:dyDescent="0.25">
      <c r="A527" s="3">
        <v>44396</v>
      </c>
      <c r="B527" t="s">
        <v>550</v>
      </c>
      <c r="C527" t="s">
        <v>551</v>
      </c>
      <c r="D527" t="s">
        <v>149</v>
      </c>
      <c r="E527">
        <v>23</v>
      </c>
      <c r="F527" t="s">
        <v>15</v>
      </c>
      <c r="G527" s="9" t="s">
        <v>15</v>
      </c>
      <c r="H527" s="9" t="s">
        <v>15</v>
      </c>
      <c r="I527" s="9" t="s">
        <v>15</v>
      </c>
      <c r="J527" s="9" t="s">
        <v>15</v>
      </c>
      <c r="K527" s="9" t="s">
        <v>15</v>
      </c>
    </row>
    <row r="528" spans="1:11" x14ac:dyDescent="0.25">
      <c r="A528" s="3">
        <v>44396</v>
      </c>
      <c r="B528" t="s">
        <v>550</v>
      </c>
      <c r="C528" t="s">
        <v>551</v>
      </c>
      <c r="D528" t="s">
        <v>49</v>
      </c>
      <c r="E528">
        <v>13</v>
      </c>
      <c r="F528" t="s">
        <v>15</v>
      </c>
      <c r="G528" s="9" t="s">
        <v>15</v>
      </c>
      <c r="H528" s="9" t="s">
        <v>15</v>
      </c>
      <c r="I528" s="9" t="s">
        <v>15</v>
      </c>
      <c r="J528" s="9" t="s">
        <v>15</v>
      </c>
      <c r="K528" s="9" t="s">
        <v>15</v>
      </c>
    </row>
    <row r="529" spans="1:11" x14ac:dyDescent="0.25">
      <c r="A529" s="3">
        <v>44396</v>
      </c>
      <c r="B529" t="s">
        <v>550</v>
      </c>
      <c r="C529" t="s">
        <v>551</v>
      </c>
      <c r="D529" t="s">
        <v>49</v>
      </c>
      <c r="E529">
        <v>23</v>
      </c>
      <c r="F529" t="s">
        <v>15</v>
      </c>
      <c r="G529" s="9" t="s">
        <v>15</v>
      </c>
      <c r="H529" s="9" t="s">
        <v>15</v>
      </c>
      <c r="I529" s="9" t="s">
        <v>15</v>
      </c>
      <c r="J529" s="9" t="s">
        <v>15</v>
      </c>
      <c r="K529" s="9" t="s">
        <v>15</v>
      </c>
    </row>
    <row r="530" spans="1:11" x14ac:dyDescent="0.25">
      <c r="A530" s="3">
        <v>44396</v>
      </c>
      <c r="B530" t="s">
        <v>550</v>
      </c>
      <c r="C530" t="s">
        <v>551</v>
      </c>
      <c r="D530" t="s">
        <v>147</v>
      </c>
      <c r="E530">
        <v>13</v>
      </c>
      <c r="F530" t="s">
        <v>507</v>
      </c>
      <c r="G530" s="9">
        <v>7.1</v>
      </c>
      <c r="H530" s="9">
        <v>14.8</v>
      </c>
      <c r="I530" s="9">
        <v>7.1</v>
      </c>
      <c r="J530" s="9">
        <v>2.1</v>
      </c>
      <c r="K530" s="9">
        <v>70</v>
      </c>
    </row>
    <row r="531" spans="1:11" x14ac:dyDescent="0.25">
      <c r="A531" s="3">
        <v>44396</v>
      </c>
      <c r="B531" t="s">
        <v>550</v>
      </c>
      <c r="C531" t="s">
        <v>551</v>
      </c>
      <c r="D531" t="s">
        <v>147</v>
      </c>
      <c r="E531">
        <v>13</v>
      </c>
      <c r="F531" t="s">
        <v>507</v>
      </c>
      <c r="G531" s="9">
        <v>5.3</v>
      </c>
      <c r="H531" s="9">
        <v>10.5</v>
      </c>
      <c r="I531" s="9">
        <v>10</v>
      </c>
      <c r="J531" s="9">
        <v>5.5</v>
      </c>
      <c r="K531" s="9">
        <v>95</v>
      </c>
    </row>
    <row r="532" spans="1:11" x14ac:dyDescent="0.25">
      <c r="A532" s="3">
        <v>44396</v>
      </c>
      <c r="B532" t="s">
        <v>550</v>
      </c>
      <c r="C532" t="s">
        <v>551</v>
      </c>
      <c r="D532" t="s">
        <v>147</v>
      </c>
      <c r="E532">
        <v>13</v>
      </c>
      <c r="F532" t="s">
        <v>507</v>
      </c>
      <c r="G532" s="9">
        <v>4</v>
      </c>
      <c r="H532" s="9">
        <v>5.7</v>
      </c>
      <c r="I532" s="9">
        <v>2</v>
      </c>
      <c r="J532" s="9">
        <v>1.9</v>
      </c>
      <c r="K532" s="9">
        <v>80</v>
      </c>
    </row>
    <row r="533" spans="1:11" x14ac:dyDescent="0.25">
      <c r="A533" s="3">
        <v>44396</v>
      </c>
      <c r="B533" t="s">
        <v>550</v>
      </c>
      <c r="C533" t="s">
        <v>551</v>
      </c>
      <c r="D533" t="s">
        <v>147</v>
      </c>
      <c r="E533">
        <v>13</v>
      </c>
      <c r="F533" t="s">
        <v>507</v>
      </c>
      <c r="G533" s="9">
        <v>9.5</v>
      </c>
      <c r="H533" s="9">
        <v>13</v>
      </c>
      <c r="I533" s="9">
        <v>12.3</v>
      </c>
      <c r="J533" s="9">
        <v>6.8</v>
      </c>
      <c r="K533" s="9">
        <v>75</v>
      </c>
    </row>
    <row r="534" spans="1:11" x14ac:dyDescent="0.25">
      <c r="A534" s="3">
        <v>44396</v>
      </c>
      <c r="B534" t="s">
        <v>550</v>
      </c>
      <c r="C534" t="s">
        <v>551</v>
      </c>
      <c r="D534" t="s">
        <v>147</v>
      </c>
      <c r="E534">
        <v>13</v>
      </c>
      <c r="F534" t="s">
        <v>507</v>
      </c>
      <c r="G534" s="9">
        <v>9.5</v>
      </c>
      <c r="H534" s="9">
        <v>16.100000000000001</v>
      </c>
      <c r="I534" s="9">
        <v>5.4</v>
      </c>
      <c r="J534" s="9">
        <v>5.0999999999999996</v>
      </c>
      <c r="K534" s="9">
        <v>70</v>
      </c>
    </row>
    <row r="535" spans="1:11" x14ac:dyDescent="0.25">
      <c r="A535" s="3">
        <v>44396</v>
      </c>
      <c r="B535" t="s">
        <v>550</v>
      </c>
      <c r="C535" t="s">
        <v>551</v>
      </c>
      <c r="D535" t="s">
        <v>147</v>
      </c>
      <c r="E535">
        <v>13</v>
      </c>
      <c r="F535" t="s">
        <v>507</v>
      </c>
      <c r="G535" s="9">
        <v>6.2</v>
      </c>
      <c r="H535" s="9">
        <v>23</v>
      </c>
      <c r="I535" s="9">
        <v>10.1</v>
      </c>
      <c r="J535" s="9">
        <v>10.5</v>
      </c>
      <c r="K535" s="9">
        <v>65</v>
      </c>
    </row>
    <row r="536" spans="1:11" x14ac:dyDescent="0.25">
      <c r="A536" s="3">
        <v>44396</v>
      </c>
      <c r="B536" t="s">
        <v>550</v>
      </c>
      <c r="C536" t="s">
        <v>551</v>
      </c>
      <c r="D536" t="s">
        <v>147</v>
      </c>
      <c r="E536">
        <v>13</v>
      </c>
      <c r="F536" t="s">
        <v>507</v>
      </c>
      <c r="G536" s="9">
        <v>6</v>
      </c>
      <c r="H536" s="9">
        <v>10.9</v>
      </c>
      <c r="I536" s="9">
        <v>9.4</v>
      </c>
      <c r="J536" s="9">
        <v>5</v>
      </c>
      <c r="K536" s="9">
        <v>70</v>
      </c>
    </row>
    <row r="537" spans="1:11" x14ac:dyDescent="0.25">
      <c r="A537" s="3">
        <v>44396</v>
      </c>
      <c r="B537" t="s">
        <v>550</v>
      </c>
      <c r="C537" t="s">
        <v>551</v>
      </c>
      <c r="D537" t="s">
        <v>147</v>
      </c>
      <c r="E537">
        <v>13</v>
      </c>
      <c r="F537" t="s">
        <v>507</v>
      </c>
      <c r="G537" s="9">
        <v>4.3</v>
      </c>
      <c r="H537" s="9">
        <v>13.5</v>
      </c>
      <c r="I537" s="9">
        <v>12.5</v>
      </c>
      <c r="J537" s="9">
        <v>9.3000000000000007</v>
      </c>
      <c r="K537" s="9">
        <v>90</v>
      </c>
    </row>
    <row r="538" spans="1:11" x14ac:dyDescent="0.25">
      <c r="A538" s="3">
        <v>44396</v>
      </c>
      <c r="B538" t="s">
        <v>550</v>
      </c>
      <c r="C538" t="s">
        <v>551</v>
      </c>
      <c r="D538" t="s">
        <v>147</v>
      </c>
      <c r="E538">
        <v>23</v>
      </c>
      <c r="F538" t="s">
        <v>15</v>
      </c>
      <c r="G538" s="9" t="s">
        <v>15</v>
      </c>
      <c r="H538" s="9" t="s">
        <v>15</v>
      </c>
      <c r="I538" s="9" t="s">
        <v>15</v>
      </c>
      <c r="J538" s="9" t="s">
        <v>15</v>
      </c>
      <c r="K538" s="9" t="s">
        <v>15</v>
      </c>
    </row>
    <row r="539" spans="1:11" x14ac:dyDescent="0.25">
      <c r="A539" s="3">
        <v>44396</v>
      </c>
      <c r="B539" t="s">
        <v>552</v>
      </c>
      <c r="C539" t="s">
        <v>553</v>
      </c>
      <c r="D539" t="s">
        <v>37</v>
      </c>
      <c r="E539">
        <v>13</v>
      </c>
      <c r="F539" t="s">
        <v>15</v>
      </c>
      <c r="G539" s="9" t="s">
        <v>15</v>
      </c>
      <c r="H539" s="9" t="s">
        <v>15</v>
      </c>
      <c r="I539" s="9" t="s">
        <v>15</v>
      </c>
      <c r="J539" s="9" t="s">
        <v>15</v>
      </c>
      <c r="K539" s="9" t="s">
        <v>15</v>
      </c>
    </row>
    <row r="540" spans="1:11" x14ac:dyDescent="0.25">
      <c r="A540" s="3">
        <v>44396</v>
      </c>
      <c r="B540" t="s">
        <v>552</v>
      </c>
      <c r="C540" t="s">
        <v>553</v>
      </c>
      <c r="D540" t="s">
        <v>37</v>
      </c>
      <c r="E540">
        <v>23</v>
      </c>
      <c r="F540" t="s">
        <v>15</v>
      </c>
      <c r="G540" s="9" t="s">
        <v>15</v>
      </c>
      <c r="H540" s="9" t="s">
        <v>15</v>
      </c>
      <c r="I540" s="9" t="s">
        <v>15</v>
      </c>
      <c r="J540" s="9" t="s">
        <v>15</v>
      </c>
      <c r="K540" s="9" t="s">
        <v>15</v>
      </c>
    </row>
    <row r="541" spans="1:11" x14ac:dyDescent="0.25">
      <c r="A541" s="3">
        <v>44396</v>
      </c>
      <c r="B541" t="s">
        <v>550</v>
      </c>
      <c r="C541" t="s">
        <v>551</v>
      </c>
      <c r="D541" t="s">
        <v>8</v>
      </c>
      <c r="E541">
        <v>13</v>
      </c>
      <c r="F541" t="s">
        <v>15</v>
      </c>
      <c r="G541" s="9" t="s">
        <v>15</v>
      </c>
      <c r="H541" s="9" t="s">
        <v>15</v>
      </c>
      <c r="I541" s="9" t="s">
        <v>15</v>
      </c>
      <c r="J541" s="9" t="s">
        <v>15</v>
      </c>
      <c r="K541" s="9" t="s">
        <v>15</v>
      </c>
    </row>
    <row r="542" spans="1:11" x14ac:dyDescent="0.25">
      <c r="A542" s="3">
        <v>44396</v>
      </c>
      <c r="B542" t="s">
        <v>550</v>
      </c>
      <c r="C542" t="s">
        <v>551</v>
      </c>
      <c r="D542" t="s">
        <v>8</v>
      </c>
      <c r="E542">
        <v>23</v>
      </c>
      <c r="F542" t="s">
        <v>15</v>
      </c>
      <c r="G542" s="9" t="s">
        <v>15</v>
      </c>
      <c r="H542" s="9" t="s">
        <v>15</v>
      </c>
      <c r="I542" s="9" t="s">
        <v>15</v>
      </c>
      <c r="J542" s="9" t="s">
        <v>15</v>
      </c>
      <c r="K542" s="9" t="s">
        <v>15</v>
      </c>
    </row>
    <row r="543" spans="1:11" x14ac:dyDescent="0.25">
      <c r="A543" s="3">
        <v>44396</v>
      </c>
      <c r="B543" t="s">
        <v>550</v>
      </c>
      <c r="C543" t="s">
        <v>551</v>
      </c>
      <c r="D543" t="s">
        <v>31</v>
      </c>
      <c r="E543">
        <v>13</v>
      </c>
      <c r="F543" t="s">
        <v>15</v>
      </c>
      <c r="G543" s="9" t="s">
        <v>15</v>
      </c>
      <c r="H543" s="9" t="s">
        <v>15</v>
      </c>
      <c r="I543" s="9" t="s">
        <v>15</v>
      </c>
      <c r="J543" s="9" t="s">
        <v>15</v>
      </c>
      <c r="K543" s="9" t="s">
        <v>15</v>
      </c>
    </row>
    <row r="544" spans="1:11" x14ac:dyDescent="0.25">
      <c r="A544" s="3">
        <v>44396</v>
      </c>
      <c r="B544" t="s">
        <v>550</v>
      </c>
      <c r="C544" t="s">
        <v>551</v>
      </c>
      <c r="D544" t="s">
        <v>31</v>
      </c>
      <c r="E544">
        <v>23</v>
      </c>
      <c r="F544" t="s">
        <v>15</v>
      </c>
      <c r="G544" s="9" t="s">
        <v>15</v>
      </c>
      <c r="H544" s="9" t="s">
        <v>15</v>
      </c>
      <c r="I544" s="9" t="s">
        <v>15</v>
      </c>
      <c r="J544" s="9" t="s">
        <v>15</v>
      </c>
      <c r="K544" s="9" t="s">
        <v>15</v>
      </c>
    </row>
    <row r="545" spans="1:11" x14ac:dyDescent="0.25">
      <c r="A545" s="3">
        <v>44396</v>
      </c>
      <c r="B545" t="s">
        <v>563</v>
      </c>
      <c r="C545" t="s">
        <v>551</v>
      </c>
      <c r="D545" t="s">
        <v>130</v>
      </c>
      <c r="E545">
        <v>13</v>
      </c>
      <c r="F545" t="s">
        <v>15</v>
      </c>
      <c r="G545" s="9" t="s">
        <v>15</v>
      </c>
      <c r="H545" s="9" t="s">
        <v>15</v>
      </c>
      <c r="I545" s="9" t="s">
        <v>15</v>
      </c>
      <c r="J545" s="9" t="s">
        <v>15</v>
      </c>
      <c r="K545" s="9" t="s">
        <v>15</v>
      </c>
    </row>
    <row r="546" spans="1:11" x14ac:dyDescent="0.25">
      <c r="A546" s="3">
        <v>44396</v>
      </c>
      <c r="B546" t="s">
        <v>553</v>
      </c>
      <c r="C546" t="s">
        <v>551</v>
      </c>
      <c r="D546" t="s">
        <v>130</v>
      </c>
      <c r="E546">
        <v>23</v>
      </c>
      <c r="F546" t="s">
        <v>15</v>
      </c>
      <c r="G546" s="9" t="s">
        <v>15</v>
      </c>
      <c r="H546" s="9" t="s">
        <v>15</v>
      </c>
      <c r="I546" s="9" t="s">
        <v>15</v>
      </c>
      <c r="J546" s="9" t="s">
        <v>15</v>
      </c>
      <c r="K546" s="9" t="s">
        <v>15</v>
      </c>
    </row>
    <row r="547" spans="1:11" x14ac:dyDescent="0.25">
      <c r="A547" s="3">
        <v>44396</v>
      </c>
      <c r="B547" t="s">
        <v>552</v>
      </c>
      <c r="C547" t="s">
        <v>553</v>
      </c>
      <c r="D547" t="s">
        <v>58</v>
      </c>
      <c r="E547">
        <v>13</v>
      </c>
      <c r="F547" t="s">
        <v>15</v>
      </c>
      <c r="G547" s="9" t="s">
        <v>15</v>
      </c>
      <c r="H547" s="9" t="s">
        <v>15</v>
      </c>
      <c r="I547" s="9" t="s">
        <v>15</v>
      </c>
      <c r="J547" s="9" t="s">
        <v>15</v>
      </c>
      <c r="K547" s="9" t="s">
        <v>15</v>
      </c>
    </row>
    <row r="548" spans="1:11" x14ac:dyDescent="0.25">
      <c r="A548" s="3">
        <v>44396</v>
      </c>
      <c r="B548" t="s">
        <v>552</v>
      </c>
      <c r="C548" t="s">
        <v>553</v>
      </c>
      <c r="D548" t="s">
        <v>58</v>
      </c>
      <c r="E548">
        <v>23</v>
      </c>
      <c r="F548" t="s">
        <v>15</v>
      </c>
      <c r="G548" s="9" t="s">
        <v>15</v>
      </c>
      <c r="H548" s="9" t="s">
        <v>15</v>
      </c>
      <c r="I548" s="9" t="s">
        <v>15</v>
      </c>
      <c r="J548" s="9" t="s">
        <v>15</v>
      </c>
      <c r="K548" s="9" t="s">
        <v>15</v>
      </c>
    </row>
    <row r="549" spans="1:11" x14ac:dyDescent="0.25">
      <c r="A549" s="3">
        <v>44396</v>
      </c>
      <c r="B549" t="s">
        <v>564</v>
      </c>
      <c r="C549" t="s">
        <v>558</v>
      </c>
      <c r="D549" t="s">
        <v>41</v>
      </c>
      <c r="E549">
        <v>13</v>
      </c>
      <c r="F549" t="s">
        <v>507</v>
      </c>
      <c r="G549" s="9">
        <v>8</v>
      </c>
      <c r="H549" s="9">
        <v>19</v>
      </c>
      <c r="I549" s="9">
        <v>12</v>
      </c>
      <c r="J549" s="9">
        <v>10</v>
      </c>
      <c r="K549" s="9">
        <v>60</v>
      </c>
    </row>
    <row r="550" spans="1:11" x14ac:dyDescent="0.25">
      <c r="A550" s="3">
        <v>44396</v>
      </c>
      <c r="B550" t="s">
        <v>564</v>
      </c>
      <c r="C550" t="s">
        <v>558</v>
      </c>
      <c r="D550" t="s">
        <v>41</v>
      </c>
      <c r="E550">
        <v>23</v>
      </c>
      <c r="F550" t="s">
        <v>15</v>
      </c>
      <c r="G550" s="9" t="s">
        <v>15</v>
      </c>
      <c r="H550" s="9" t="s">
        <v>15</v>
      </c>
      <c r="I550" s="9" t="s">
        <v>15</v>
      </c>
      <c r="J550" s="9" t="s">
        <v>15</v>
      </c>
      <c r="K550" s="9" t="s">
        <v>15</v>
      </c>
    </row>
    <row r="551" spans="1:11" x14ac:dyDescent="0.25">
      <c r="A551" s="3">
        <v>44398</v>
      </c>
      <c r="B551" t="s">
        <v>550</v>
      </c>
      <c r="C551" t="s">
        <v>551</v>
      </c>
      <c r="D551" t="s">
        <v>125</v>
      </c>
      <c r="E551">
        <v>13</v>
      </c>
      <c r="F551" t="s">
        <v>15</v>
      </c>
      <c r="G551" s="9" t="s">
        <v>15</v>
      </c>
      <c r="H551" s="9" t="s">
        <v>15</v>
      </c>
      <c r="I551" s="9" t="s">
        <v>15</v>
      </c>
      <c r="J551" s="9" t="s">
        <v>15</v>
      </c>
      <c r="K551" s="9" t="s">
        <v>15</v>
      </c>
    </row>
    <row r="552" spans="1:11" x14ac:dyDescent="0.25">
      <c r="A552" s="3">
        <v>44398</v>
      </c>
      <c r="B552" t="s">
        <v>550</v>
      </c>
      <c r="C552" t="s">
        <v>551</v>
      </c>
      <c r="D552" t="s">
        <v>125</v>
      </c>
      <c r="E552">
        <v>23</v>
      </c>
      <c r="F552" t="s">
        <v>15</v>
      </c>
      <c r="G552" s="9" t="s">
        <v>15</v>
      </c>
      <c r="H552" s="9" t="s">
        <v>15</v>
      </c>
      <c r="I552" s="9" t="s">
        <v>15</v>
      </c>
      <c r="J552" s="9" t="s">
        <v>15</v>
      </c>
      <c r="K552" s="9" t="s">
        <v>15</v>
      </c>
    </row>
    <row r="553" spans="1:11" x14ac:dyDescent="0.25">
      <c r="A553" s="3">
        <v>44398</v>
      </c>
      <c r="B553" t="s">
        <v>552</v>
      </c>
      <c r="C553" t="s">
        <v>553</v>
      </c>
      <c r="D553" t="s">
        <v>146</v>
      </c>
      <c r="E553">
        <v>13</v>
      </c>
      <c r="F553" t="s">
        <v>15</v>
      </c>
      <c r="G553" s="9" t="s">
        <v>15</v>
      </c>
      <c r="H553" s="9" t="s">
        <v>15</v>
      </c>
      <c r="I553" s="9" t="s">
        <v>15</v>
      </c>
      <c r="J553" s="9" t="s">
        <v>15</v>
      </c>
      <c r="K553" s="9" t="s">
        <v>15</v>
      </c>
    </row>
    <row r="554" spans="1:11" x14ac:dyDescent="0.25">
      <c r="A554" s="3">
        <v>44398</v>
      </c>
      <c r="B554" t="s">
        <v>552</v>
      </c>
      <c r="C554" t="s">
        <v>553</v>
      </c>
      <c r="D554" t="s">
        <v>146</v>
      </c>
      <c r="E554">
        <v>23</v>
      </c>
      <c r="F554" t="s">
        <v>15</v>
      </c>
      <c r="G554" s="9" t="s">
        <v>15</v>
      </c>
      <c r="H554" s="9" t="s">
        <v>15</v>
      </c>
      <c r="I554" s="9" t="s">
        <v>15</v>
      </c>
      <c r="J554" s="9" t="s">
        <v>15</v>
      </c>
      <c r="K554" s="9" t="s">
        <v>15</v>
      </c>
    </row>
    <row r="555" spans="1:11" x14ac:dyDescent="0.25">
      <c r="A555" s="3">
        <v>44398</v>
      </c>
      <c r="B555" t="s">
        <v>565</v>
      </c>
      <c r="C555" t="s">
        <v>553</v>
      </c>
      <c r="D555" t="s">
        <v>142</v>
      </c>
      <c r="E555">
        <v>13</v>
      </c>
      <c r="F555" t="s">
        <v>15</v>
      </c>
      <c r="G555" s="9" t="s">
        <v>15</v>
      </c>
      <c r="H555" s="9" t="s">
        <v>15</v>
      </c>
      <c r="I555" s="9" t="s">
        <v>15</v>
      </c>
      <c r="J555" s="9" t="s">
        <v>15</v>
      </c>
      <c r="K555" s="9" t="s">
        <v>15</v>
      </c>
    </row>
    <row r="556" spans="1:11" x14ac:dyDescent="0.25">
      <c r="A556" s="3">
        <v>44398</v>
      </c>
      <c r="B556" t="s">
        <v>565</v>
      </c>
      <c r="C556" t="s">
        <v>553</v>
      </c>
      <c r="D556" t="s">
        <v>142</v>
      </c>
      <c r="E556">
        <v>23</v>
      </c>
      <c r="F556" t="s">
        <v>15</v>
      </c>
      <c r="G556" s="9" t="s">
        <v>15</v>
      </c>
      <c r="H556" s="9" t="s">
        <v>15</v>
      </c>
      <c r="I556" s="9" t="s">
        <v>15</v>
      </c>
      <c r="J556" s="9" t="s">
        <v>15</v>
      </c>
      <c r="K556" s="9" t="s">
        <v>15</v>
      </c>
    </row>
    <row r="557" spans="1:11" x14ac:dyDescent="0.25">
      <c r="A557" s="3">
        <v>44397</v>
      </c>
      <c r="B557" t="s">
        <v>550</v>
      </c>
      <c r="C557" t="s">
        <v>551</v>
      </c>
      <c r="D557" t="s">
        <v>155</v>
      </c>
      <c r="E557">
        <v>13</v>
      </c>
      <c r="F557" t="s">
        <v>15</v>
      </c>
      <c r="G557" s="9" t="s">
        <v>15</v>
      </c>
      <c r="H557" s="9" t="s">
        <v>15</v>
      </c>
      <c r="I557" s="9" t="s">
        <v>15</v>
      </c>
      <c r="J557" s="9" t="s">
        <v>15</v>
      </c>
      <c r="K557" s="9" t="s">
        <v>15</v>
      </c>
    </row>
    <row r="558" spans="1:11" x14ac:dyDescent="0.25">
      <c r="A558" s="3">
        <v>44397</v>
      </c>
      <c r="B558" t="s">
        <v>550</v>
      </c>
      <c r="C558" t="s">
        <v>551</v>
      </c>
      <c r="D558" t="s">
        <v>155</v>
      </c>
      <c r="E558">
        <v>23</v>
      </c>
      <c r="F558" t="s">
        <v>15</v>
      </c>
      <c r="G558" s="9" t="s">
        <v>15</v>
      </c>
      <c r="H558" s="9" t="s">
        <v>15</v>
      </c>
      <c r="I558" s="9" t="s">
        <v>15</v>
      </c>
      <c r="J558" s="9" t="s">
        <v>15</v>
      </c>
      <c r="K558" s="9" t="s">
        <v>15</v>
      </c>
    </row>
    <row r="559" spans="1:11" x14ac:dyDescent="0.25">
      <c r="A559" s="3">
        <v>44397</v>
      </c>
      <c r="B559" t="s">
        <v>552</v>
      </c>
      <c r="C559" t="s">
        <v>553</v>
      </c>
      <c r="D559" t="s">
        <v>170</v>
      </c>
      <c r="E559">
        <v>13</v>
      </c>
      <c r="F559" t="s">
        <v>567</v>
      </c>
      <c r="G559" s="9">
        <v>19.5</v>
      </c>
      <c r="H559" s="9">
        <v>83.3</v>
      </c>
      <c r="I559" s="9">
        <v>44.1</v>
      </c>
      <c r="J559" s="9">
        <v>17.5</v>
      </c>
      <c r="K559" s="9">
        <v>30</v>
      </c>
    </row>
    <row r="560" spans="1:11" x14ac:dyDescent="0.25">
      <c r="A560" s="3">
        <v>44397</v>
      </c>
      <c r="B560" t="s">
        <v>552</v>
      </c>
      <c r="C560" t="s">
        <v>553</v>
      </c>
      <c r="D560" t="s">
        <v>170</v>
      </c>
      <c r="E560">
        <v>23</v>
      </c>
      <c r="F560" t="s">
        <v>15</v>
      </c>
      <c r="G560" s="9" t="s">
        <v>15</v>
      </c>
      <c r="H560" s="9" t="s">
        <v>15</v>
      </c>
      <c r="I560" s="9" t="s">
        <v>15</v>
      </c>
      <c r="J560" s="9" t="s">
        <v>15</v>
      </c>
      <c r="K560" s="9" t="s">
        <v>15</v>
      </c>
    </row>
    <row r="561" spans="1:11" x14ac:dyDescent="0.25">
      <c r="A561" s="3">
        <v>44397</v>
      </c>
      <c r="B561" t="s">
        <v>568</v>
      </c>
      <c r="C561" t="s">
        <v>553</v>
      </c>
      <c r="D561" t="s">
        <v>117</v>
      </c>
      <c r="E561">
        <v>13</v>
      </c>
      <c r="F561" t="s">
        <v>15</v>
      </c>
      <c r="G561" s="9" t="s">
        <v>15</v>
      </c>
      <c r="H561" s="9" t="s">
        <v>15</v>
      </c>
      <c r="I561" s="9" t="s">
        <v>15</v>
      </c>
      <c r="J561" s="9" t="s">
        <v>15</v>
      </c>
      <c r="K561" s="9" t="s">
        <v>15</v>
      </c>
    </row>
    <row r="562" spans="1:11" x14ac:dyDescent="0.25">
      <c r="A562" s="3">
        <v>44397</v>
      </c>
      <c r="B562" t="s">
        <v>568</v>
      </c>
      <c r="C562" t="s">
        <v>553</v>
      </c>
      <c r="D562" t="s">
        <v>117</v>
      </c>
      <c r="E562">
        <v>23</v>
      </c>
      <c r="F562" t="s">
        <v>15</v>
      </c>
      <c r="G562" s="9" t="s">
        <v>15</v>
      </c>
      <c r="H562" s="9" t="s">
        <v>15</v>
      </c>
      <c r="I562" s="9" t="s">
        <v>15</v>
      </c>
      <c r="J562" s="9" t="s">
        <v>15</v>
      </c>
      <c r="K562" s="9" t="s">
        <v>15</v>
      </c>
    </row>
    <row r="563" spans="1:11" x14ac:dyDescent="0.25">
      <c r="A563" s="3">
        <v>44397</v>
      </c>
      <c r="B563" t="s">
        <v>550</v>
      </c>
      <c r="C563" t="s">
        <v>551</v>
      </c>
      <c r="D563" t="s">
        <v>120</v>
      </c>
      <c r="E563">
        <v>13</v>
      </c>
      <c r="F563" t="s">
        <v>15</v>
      </c>
      <c r="G563" s="9" t="s">
        <v>15</v>
      </c>
      <c r="H563" s="9" t="s">
        <v>15</v>
      </c>
      <c r="I563" s="9" t="s">
        <v>15</v>
      </c>
      <c r="J563" s="9" t="s">
        <v>15</v>
      </c>
      <c r="K563" s="9" t="s">
        <v>15</v>
      </c>
    </row>
    <row r="564" spans="1:11" x14ac:dyDescent="0.25">
      <c r="A564" s="3">
        <v>44397</v>
      </c>
      <c r="B564" t="s">
        <v>550</v>
      </c>
      <c r="C564" t="s">
        <v>551</v>
      </c>
      <c r="D564" t="s">
        <v>120</v>
      </c>
      <c r="E564">
        <v>23</v>
      </c>
      <c r="F564" t="s">
        <v>15</v>
      </c>
      <c r="G564" s="9" t="s">
        <v>15</v>
      </c>
      <c r="H564" s="9" t="s">
        <v>15</v>
      </c>
      <c r="I564" s="9" t="s">
        <v>15</v>
      </c>
      <c r="J564" s="9" t="s">
        <v>15</v>
      </c>
      <c r="K564" s="9" t="s">
        <v>15</v>
      </c>
    </row>
    <row r="565" spans="1:11" x14ac:dyDescent="0.25">
      <c r="A565" s="3">
        <v>44397</v>
      </c>
      <c r="B565" t="s">
        <v>550</v>
      </c>
      <c r="C565" t="s">
        <v>551</v>
      </c>
      <c r="D565" t="s">
        <v>115</v>
      </c>
      <c r="E565">
        <v>13</v>
      </c>
      <c r="F565" t="s">
        <v>15</v>
      </c>
      <c r="G565" s="9" t="s">
        <v>15</v>
      </c>
      <c r="H565" s="9" t="s">
        <v>15</v>
      </c>
      <c r="I565" s="9" t="s">
        <v>15</v>
      </c>
      <c r="J565" s="9" t="s">
        <v>15</v>
      </c>
      <c r="K565" s="9" t="s">
        <v>15</v>
      </c>
    </row>
    <row r="566" spans="1:11" x14ac:dyDescent="0.25">
      <c r="A566" s="3">
        <v>44397</v>
      </c>
      <c r="B566" t="s">
        <v>550</v>
      </c>
      <c r="C566" t="s">
        <v>551</v>
      </c>
      <c r="D566" t="s">
        <v>115</v>
      </c>
      <c r="E566">
        <v>23</v>
      </c>
      <c r="F566" t="s">
        <v>15</v>
      </c>
      <c r="G566" s="9" t="s">
        <v>15</v>
      </c>
      <c r="H566" s="9" t="s">
        <v>15</v>
      </c>
      <c r="I566" s="9" t="s">
        <v>15</v>
      </c>
      <c r="J566" s="9" t="s">
        <v>15</v>
      </c>
      <c r="K566" s="9" t="s">
        <v>15</v>
      </c>
    </row>
    <row r="567" spans="1:11" x14ac:dyDescent="0.25">
      <c r="A567" s="3">
        <v>44397</v>
      </c>
      <c r="B567" t="s">
        <v>552</v>
      </c>
      <c r="C567" t="s">
        <v>553</v>
      </c>
      <c r="D567" t="s">
        <v>69</v>
      </c>
      <c r="E567">
        <v>13</v>
      </c>
      <c r="F567" t="s">
        <v>15</v>
      </c>
      <c r="G567" s="9" t="s">
        <v>15</v>
      </c>
      <c r="H567" s="9" t="s">
        <v>15</v>
      </c>
      <c r="I567" s="9" t="s">
        <v>15</v>
      </c>
      <c r="J567" s="9" t="s">
        <v>15</v>
      </c>
      <c r="K567" s="9" t="s">
        <v>15</v>
      </c>
    </row>
    <row r="568" spans="1:11" x14ac:dyDescent="0.25">
      <c r="A568" s="3">
        <v>44397</v>
      </c>
      <c r="B568" t="s">
        <v>552</v>
      </c>
      <c r="C568" t="s">
        <v>553</v>
      </c>
      <c r="D568" t="s">
        <v>69</v>
      </c>
      <c r="E568">
        <v>23</v>
      </c>
      <c r="F568" t="s">
        <v>15</v>
      </c>
      <c r="G568" s="9" t="s">
        <v>15</v>
      </c>
      <c r="H568" s="9" t="s">
        <v>15</v>
      </c>
      <c r="I568" s="9" t="s">
        <v>15</v>
      </c>
      <c r="J568" s="9" t="s">
        <v>15</v>
      </c>
      <c r="K568" s="9" t="s">
        <v>15</v>
      </c>
    </row>
    <row r="569" spans="1:11" x14ac:dyDescent="0.25">
      <c r="A569" s="3">
        <v>44397</v>
      </c>
      <c r="B569" t="s">
        <v>550</v>
      </c>
      <c r="C569" t="s">
        <v>551</v>
      </c>
      <c r="D569" t="s">
        <v>172</v>
      </c>
      <c r="E569">
        <v>13</v>
      </c>
      <c r="F569" t="s">
        <v>15</v>
      </c>
      <c r="G569" s="9" t="s">
        <v>15</v>
      </c>
      <c r="H569" s="9" t="s">
        <v>15</v>
      </c>
      <c r="I569" s="9" t="s">
        <v>15</v>
      </c>
      <c r="J569" s="9" t="s">
        <v>15</v>
      </c>
      <c r="K569" s="9" t="s">
        <v>15</v>
      </c>
    </row>
    <row r="570" spans="1:11" x14ac:dyDescent="0.25">
      <c r="A570" s="3">
        <v>44397</v>
      </c>
      <c r="B570" t="s">
        <v>550</v>
      </c>
      <c r="C570" t="s">
        <v>551</v>
      </c>
      <c r="D570" t="s">
        <v>172</v>
      </c>
      <c r="E570">
        <v>23</v>
      </c>
      <c r="F570" t="s">
        <v>15</v>
      </c>
      <c r="G570" s="9" t="s">
        <v>15</v>
      </c>
      <c r="H570" s="9" t="s">
        <v>15</v>
      </c>
      <c r="I570" s="9" t="s">
        <v>15</v>
      </c>
      <c r="J570" s="9" t="s">
        <v>15</v>
      </c>
      <c r="K570" s="9" t="s">
        <v>15</v>
      </c>
    </row>
    <row r="571" spans="1:11" x14ac:dyDescent="0.25">
      <c r="A571" s="3">
        <v>44397</v>
      </c>
      <c r="B571" t="s">
        <v>552</v>
      </c>
      <c r="C571" t="s">
        <v>553</v>
      </c>
      <c r="D571" t="s">
        <v>152</v>
      </c>
      <c r="E571">
        <v>13</v>
      </c>
      <c r="F571" t="s">
        <v>15</v>
      </c>
      <c r="G571" s="9" t="s">
        <v>15</v>
      </c>
      <c r="H571" s="9" t="s">
        <v>15</v>
      </c>
      <c r="I571" s="9" t="s">
        <v>15</v>
      </c>
      <c r="J571" s="9" t="s">
        <v>15</v>
      </c>
      <c r="K571" s="9" t="s">
        <v>15</v>
      </c>
    </row>
    <row r="572" spans="1:11" x14ac:dyDescent="0.25">
      <c r="A572" s="3">
        <v>44397</v>
      </c>
      <c r="B572" t="s">
        <v>552</v>
      </c>
      <c r="C572" t="s">
        <v>553</v>
      </c>
      <c r="D572" t="s">
        <v>152</v>
      </c>
      <c r="E572">
        <v>23</v>
      </c>
      <c r="F572" t="s">
        <v>15</v>
      </c>
      <c r="G572" s="9" t="s">
        <v>15</v>
      </c>
      <c r="H572" s="9" t="s">
        <v>15</v>
      </c>
      <c r="I572" s="9" t="s">
        <v>15</v>
      </c>
      <c r="J572" s="9" t="s">
        <v>15</v>
      </c>
      <c r="K572" s="9" t="s">
        <v>15</v>
      </c>
    </row>
    <row r="573" spans="1:11" x14ac:dyDescent="0.25">
      <c r="A573" s="3">
        <v>44397</v>
      </c>
      <c r="B573" t="s">
        <v>552</v>
      </c>
      <c r="C573" t="s">
        <v>553</v>
      </c>
      <c r="D573" t="s">
        <v>122</v>
      </c>
      <c r="E573">
        <v>13</v>
      </c>
      <c r="F573" t="s">
        <v>15</v>
      </c>
      <c r="G573" s="9" t="s">
        <v>15</v>
      </c>
      <c r="H573" s="9" t="s">
        <v>15</v>
      </c>
      <c r="I573" s="9" t="s">
        <v>15</v>
      </c>
      <c r="J573" s="9" t="s">
        <v>15</v>
      </c>
      <c r="K573" s="9" t="s">
        <v>15</v>
      </c>
    </row>
    <row r="574" spans="1:11" x14ac:dyDescent="0.25">
      <c r="A574" s="3">
        <v>44397</v>
      </c>
      <c r="B574" t="s">
        <v>552</v>
      </c>
      <c r="C574" t="s">
        <v>553</v>
      </c>
      <c r="D574" t="s">
        <v>122</v>
      </c>
      <c r="E574">
        <v>23</v>
      </c>
      <c r="F574" t="s">
        <v>15</v>
      </c>
      <c r="G574" s="9" t="s">
        <v>15</v>
      </c>
      <c r="H574" s="9" t="s">
        <v>15</v>
      </c>
      <c r="I574" s="9" t="s">
        <v>15</v>
      </c>
      <c r="J574" s="9" t="s">
        <v>15</v>
      </c>
      <c r="K574" s="9" t="s">
        <v>15</v>
      </c>
    </row>
    <row r="575" spans="1:11" x14ac:dyDescent="0.25">
      <c r="A575" s="3">
        <v>44397</v>
      </c>
      <c r="B575" t="s">
        <v>550</v>
      </c>
      <c r="C575" t="s">
        <v>551</v>
      </c>
      <c r="D575" t="s">
        <v>171</v>
      </c>
      <c r="E575">
        <v>13</v>
      </c>
      <c r="F575" t="s">
        <v>15</v>
      </c>
      <c r="G575" s="9" t="s">
        <v>15</v>
      </c>
      <c r="H575" s="9" t="s">
        <v>15</v>
      </c>
      <c r="I575" s="9" t="s">
        <v>15</v>
      </c>
      <c r="J575" s="9" t="s">
        <v>15</v>
      </c>
      <c r="K575" s="9" t="s">
        <v>15</v>
      </c>
    </row>
    <row r="576" spans="1:11" x14ac:dyDescent="0.25">
      <c r="A576" s="3">
        <v>44397</v>
      </c>
      <c r="B576" t="s">
        <v>550</v>
      </c>
      <c r="C576" t="s">
        <v>551</v>
      </c>
      <c r="D576" t="s">
        <v>171</v>
      </c>
      <c r="E576">
        <v>23</v>
      </c>
      <c r="F576" t="s">
        <v>15</v>
      </c>
      <c r="G576" s="9" t="s">
        <v>15</v>
      </c>
      <c r="H576" s="9" t="s">
        <v>15</v>
      </c>
      <c r="I576" s="9" t="s">
        <v>15</v>
      </c>
      <c r="J576" s="9" t="s">
        <v>15</v>
      </c>
      <c r="K576" s="9" t="s">
        <v>15</v>
      </c>
    </row>
    <row r="577" spans="1:11" x14ac:dyDescent="0.25">
      <c r="A577" s="3">
        <v>44397</v>
      </c>
      <c r="B577" t="s">
        <v>570</v>
      </c>
      <c r="C577" t="s">
        <v>551</v>
      </c>
      <c r="D577" t="s">
        <v>44</v>
      </c>
      <c r="E577">
        <v>13</v>
      </c>
      <c r="F577" t="s">
        <v>178</v>
      </c>
      <c r="G577" s="9">
        <v>10.4</v>
      </c>
      <c r="H577" s="9">
        <v>31</v>
      </c>
      <c r="I577" s="9">
        <v>23.5</v>
      </c>
      <c r="J577" s="9">
        <v>4.4000000000000004</v>
      </c>
      <c r="K577" s="9">
        <v>20</v>
      </c>
    </row>
    <row r="578" spans="1:11" x14ac:dyDescent="0.25">
      <c r="A578" s="3">
        <v>44403</v>
      </c>
      <c r="B578" t="s">
        <v>570</v>
      </c>
      <c r="C578" t="s">
        <v>551</v>
      </c>
      <c r="D578" t="s">
        <v>44</v>
      </c>
      <c r="E578">
        <v>13</v>
      </c>
      <c r="F578" t="s">
        <v>178</v>
      </c>
      <c r="G578" s="9">
        <v>21.5</v>
      </c>
      <c r="H578" s="9">
        <v>64</v>
      </c>
      <c r="I578" s="9">
        <v>39.1</v>
      </c>
      <c r="J578" s="9">
        <v>3.3</v>
      </c>
      <c r="K578" s="9">
        <v>0</v>
      </c>
    </row>
    <row r="579" spans="1:11" x14ac:dyDescent="0.25">
      <c r="A579" s="3">
        <v>44403</v>
      </c>
      <c r="B579" t="s">
        <v>570</v>
      </c>
      <c r="C579" t="s">
        <v>551</v>
      </c>
      <c r="D579" t="s">
        <v>44</v>
      </c>
      <c r="E579">
        <v>23</v>
      </c>
      <c r="F579" t="s">
        <v>15</v>
      </c>
      <c r="G579" s="9" t="s">
        <v>15</v>
      </c>
      <c r="H579" s="9" t="s">
        <v>15</v>
      </c>
      <c r="I579" s="9" t="s">
        <v>15</v>
      </c>
      <c r="J579" s="9" t="s">
        <v>15</v>
      </c>
      <c r="K579" s="9" t="s">
        <v>15</v>
      </c>
    </row>
    <row r="580" spans="1:11" x14ac:dyDescent="0.25">
      <c r="A580" s="3">
        <v>44403</v>
      </c>
      <c r="B580" t="s">
        <v>570</v>
      </c>
      <c r="C580" t="s">
        <v>551</v>
      </c>
      <c r="D580" t="s">
        <v>131</v>
      </c>
      <c r="E580">
        <v>13</v>
      </c>
      <c r="F580" t="s">
        <v>178</v>
      </c>
      <c r="G580" s="9">
        <v>25.8</v>
      </c>
      <c r="H580" s="9">
        <v>54.1</v>
      </c>
      <c r="I580" s="9">
        <v>53.5</v>
      </c>
      <c r="J580" s="9">
        <v>30</v>
      </c>
      <c r="K580" s="9">
        <v>80</v>
      </c>
    </row>
    <row r="581" spans="1:11" x14ac:dyDescent="0.25">
      <c r="A581" s="3">
        <v>44403</v>
      </c>
      <c r="B581" t="s">
        <v>570</v>
      </c>
      <c r="C581" t="s">
        <v>551</v>
      </c>
      <c r="D581" t="s">
        <v>131</v>
      </c>
      <c r="E581">
        <v>23</v>
      </c>
      <c r="F581" t="s">
        <v>228</v>
      </c>
      <c r="G581" s="9">
        <v>26.9</v>
      </c>
      <c r="H581" s="9">
        <v>49.5</v>
      </c>
      <c r="I581" s="9">
        <v>33.299999999999997</v>
      </c>
      <c r="J581" s="9">
        <v>42.4</v>
      </c>
      <c r="K581" s="9">
        <v>100</v>
      </c>
    </row>
    <row r="582" spans="1:11" x14ac:dyDescent="0.25">
      <c r="A582" s="3">
        <v>44403</v>
      </c>
      <c r="B582" t="s">
        <v>570</v>
      </c>
      <c r="C582" t="s">
        <v>551</v>
      </c>
      <c r="D582" t="s">
        <v>131</v>
      </c>
      <c r="E582">
        <v>23</v>
      </c>
      <c r="F582" t="s">
        <v>228</v>
      </c>
      <c r="G582" s="9">
        <v>24</v>
      </c>
      <c r="H582" s="9">
        <v>31.5</v>
      </c>
      <c r="I582" s="9">
        <v>28.3</v>
      </c>
      <c r="J582" s="9">
        <v>24</v>
      </c>
      <c r="K582" s="9">
        <v>100</v>
      </c>
    </row>
    <row r="583" spans="1:11" x14ac:dyDescent="0.25">
      <c r="A583" s="3">
        <v>44399</v>
      </c>
      <c r="B583" t="s">
        <v>573</v>
      </c>
      <c r="C583" t="s">
        <v>15</v>
      </c>
      <c r="D583" t="s">
        <v>423</v>
      </c>
      <c r="E583">
        <v>13</v>
      </c>
      <c r="F583" t="s">
        <v>15</v>
      </c>
      <c r="G583" s="9" t="s">
        <v>15</v>
      </c>
      <c r="H583" s="9" t="s">
        <v>15</v>
      </c>
      <c r="I583" s="9" t="s">
        <v>15</v>
      </c>
      <c r="J583" s="9" t="s">
        <v>15</v>
      </c>
      <c r="K583" s="9" t="s">
        <v>15</v>
      </c>
    </row>
    <row r="584" spans="1:11" x14ac:dyDescent="0.25">
      <c r="A584" s="3">
        <v>44399</v>
      </c>
      <c r="B584" t="s">
        <v>573</v>
      </c>
      <c r="C584" t="s">
        <v>15</v>
      </c>
      <c r="D584" t="s">
        <v>423</v>
      </c>
      <c r="E584">
        <v>23</v>
      </c>
      <c r="F584" t="s">
        <v>15</v>
      </c>
      <c r="G584" s="9" t="s">
        <v>15</v>
      </c>
      <c r="H584" s="9" t="s">
        <v>15</v>
      </c>
      <c r="I584" s="9" t="s">
        <v>15</v>
      </c>
      <c r="J584" s="9" t="s">
        <v>15</v>
      </c>
      <c r="K584" s="9" t="s">
        <v>15</v>
      </c>
    </row>
    <row r="585" spans="1:11" x14ac:dyDescent="0.25">
      <c r="A585" s="3">
        <v>44399</v>
      </c>
      <c r="B585" t="s">
        <v>574</v>
      </c>
      <c r="C585" t="s">
        <v>15</v>
      </c>
      <c r="D585" t="s">
        <v>421</v>
      </c>
      <c r="E585">
        <v>13</v>
      </c>
      <c r="F585" t="s">
        <v>15</v>
      </c>
      <c r="G585" s="9" t="s">
        <v>15</v>
      </c>
      <c r="H585" s="9" t="s">
        <v>15</v>
      </c>
      <c r="I585" s="9" t="s">
        <v>15</v>
      </c>
      <c r="J585" s="9" t="s">
        <v>15</v>
      </c>
      <c r="K585" s="9" t="s">
        <v>15</v>
      </c>
    </row>
    <row r="586" spans="1:11" x14ac:dyDescent="0.25">
      <c r="A586" s="3">
        <v>44399</v>
      </c>
      <c r="B586" t="s">
        <v>574</v>
      </c>
      <c r="C586" t="s">
        <v>15</v>
      </c>
      <c r="D586" t="s">
        <v>421</v>
      </c>
      <c r="E586">
        <v>23</v>
      </c>
      <c r="F586" t="s">
        <v>15</v>
      </c>
      <c r="G586" s="9" t="s">
        <v>15</v>
      </c>
      <c r="H586" s="9" t="s">
        <v>15</v>
      </c>
      <c r="I586" s="9" t="s">
        <v>15</v>
      </c>
      <c r="J586" s="9" t="s">
        <v>15</v>
      </c>
      <c r="K586" s="9" t="s">
        <v>15</v>
      </c>
    </row>
    <row r="587" spans="1:11" x14ac:dyDescent="0.25">
      <c r="A587" s="3">
        <v>44399</v>
      </c>
      <c r="B587" t="s">
        <v>573</v>
      </c>
      <c r="C587" t="s">
        <v>15</v>
      </c>
      <c r="D587" t="s">
        <v>576</v>
      </c>
      <c r="E587">
        <v>13</v>
      </c>
      <c r="F587" t="s">
        <v>15</v>
      </c>
      <c r="G587" s="9" t="s">
        <v>15</v>
      </c>
      <c r="H587" s="9" t="s">
        <v>15</v>
      </c>
      <c r="I587" s="9" t="s">
        <v>15</v>
      </c>
      <c r="J587" s="9" t="s">
        <v>15</v>
      </c>
      <c r="K587" s="9" t="s">
        <v>15</v>
      </c>
    </row>
    <row r="588" spans="1:11" x14ac:dyDescent="0.25">
      <c r="A588" s="3">
        <v>44399</v>
      </c>
      <c r="B588" t="s">
        <v>573</v>
      </c>
      <c r="C588" t="s">
        <v>15</v>
      </c>
      <c r="D588" t="s">
        <v>576</v>
      </c>
      <c r="E588">
        <v>23</v>
      </c>
      <c r="F588" t="s">
        <v>15</v>
      </c>
      <c r="G588" s="9" t="s">
        <v>15</v>
      </c>
      <c r="H588" s="9" t="s">
        <v>15</v>
      </c>
      <c r="I588" s="9" t="s">
        <v>15</v>
      </c>
      <c r="J588" s="9" t="s">
        <v>15</v>
      </c>
      <c r="K588" s="9" t="s">
        <v>15</v>
      </c>
    </row>
    <row r="589" spans="1:11" x14ac:dyDescent="0.25">
      <c r="A589" s="3">
        <v>44399</v>
      </c>
      <c r="B589" t="s">
        <v>578</v>
      </c>
      <c r="C589" t="s">
        <v>15</v>
      </c>
      <c r="D589" t="s">
        <v>422</v>
      </c>
      <c r="E589">
        <v>13</v>
      </c>
      <c r="F589" t="s">
        <v>15</v>
      </c>
      <c r="G589" s="9" t="s">
        <v>15</v>
      </c>
      <c r="H589" s="9" t="s">
        <v>15</v>
      </c>
      <c r="I589" s="9" t="s">
        <v>15</v>
      </c>
      <c r="J589" s="9" t="s">
        <v>15</v>
      </c>
      <c r="K589" s="9" t="s">
        <v>15</v>
      </c>
    </row>
    <row r="590" spans="1:11" x14ac:dyDescent="0.25">
      <c r="A590" s="3">
        <v>44399</v>
      </c>
      <c r="B590" t="s">
        <v>578</v>
      </c>
      <c r="C590" t="s">
        <v>15</v>
      </c>
      <c r="D590" t="s">
        <v>422</v>
      </c>
      <c r="E590">
        <v>23</v>
      </c>
      <c r="F590" t="s">
        <v>15</v>
      </c>
      <c r="G590" s="9" t="s">
        <v>15</v>
      </c>
      <c r="H590" s="9" t="s">
        <v>15</v>
      </c>
      <c r="I590" s="9" t="s">
        <v>15</v>
      </c>
      <c r="J590" s="9" t="s">
        <v>15</v>
      </c>
      <c r="K590" s="9" t="s">
        <v>15</v>
      </c>
    </row>
    <row r="591" spans="1:11" x14ac:dyDescent="0.25">
      <c r="A591" s="3">
        <v>44398</v>
      </c>
      <c r="B591" t="s">
        <v>579</v>
      </c>
      <c r="C591" t="s">
        <v>15</v>
      </c>
      <c r="D591" t="s">
        <v>138</v>
      </c>
      <c r="E591">
        <v>13</v>
      </c>
      <c r="F591" t="s">
        <v>178</v>
      </c>
      <c r="G591" s="9">
        <v>16</v>
      </c>
      <c r="H591" s="9">
        <v>23</v>
      </c>
      <c r="I591" s="9">
        <v>20</v>
      </c>
      <c r="J591" s="9">
        <v>14</v>
      </c>
      <c r="K591" s="9">
        <v>37</v>
      </c>
    </row>
    <row r="592" spans="1:11" x14ac:dyDescent="0.25">
      <c r="A592" s="3">
        <v>44398</v>
      </c>
      <c r="B592" t="s">
        <v>579</v>
      </c>
      <c r="C592" t="s">
        <v>15</v>
      </c>
      <c r="D592" t="s">
        <v>138</v>
      </c>
      <c r="E592">
        <v>23</v>
      </c>
      <c r="F592" t="s">
        <v>15</v>
      </c>
      <c r="G592" s="9" t="s">
        <v>15</v>
      </c>
      <c r="H592" s="9" t="s">
        <v>15</v>
      </c>
      <c r="I592" s="9" t="s">
        <v>15</v>
      </c>
      <c r="J592" s="9" t="s">
        <v>15</v>
      </c>
      <c r="K592" s="9" t="s">
        <v>15</v>
      </c>
    </row>
    <row r="593" spans="1:11" x14ac:dyDescent="0.25">
      <c r="A593" s="3">
        <v>44397</v>
      </c>
      <c r="B593" t="s">
        <v>573</v>
      </c>
      <c r="C593" t="s">
        <v>15</v>
      </c>
      <c r="D593" t="s">
        <v>82</v>
      </c>
      <c r="E593">
        <v>13</v>
      </c>
      <c r="F593" t="s">
        <v>15</v>
      </c>
      <c r="G593" s="9" t="s">
        <v>15</v>
      </c>
      <c r="H593" s="9" t="s">
        <v>15</v>
      </c>
      <c r="I593" s="9" t="s">
        <v>15</v>
      </c>
      <c r="J593" s="9" t="s">
        <v>15</v>
      </c>
      <c r="K593" s="9" t="s">
        <v>15</v>
      </c>
    </row>
    <row r="594" spans="1:11" x14ac:dyDescent="0.25">
      <c r="A594" s="3">
        <v>44397</v>
      </c>
      <c r="B594" t="s">
        <v>573</v>
      </c>
      <c r="C594" t="s">
        <v>15</v>
      </c>
      <c r="D594" t="s">
        <v>82</v>
      </c>
      <c r="E594">
        <v>23</v>
      </c>
      <c r="F594" t="s">
        <v>15</v>
      </c>
      <c r="G594" s="9" t="s">
        <v>15</v>
      </c>
      <c r="H594" s="9" t="s">
        <v>15</v>
      </c>
      <c r="I594" s="9" t="s">
        <v>15</v>
      </c>
      <c r="J594" s="9" t="s">
        <v>15</v>
      </c>
      <c r="K594" s="9" t="s">
        <v>15</v>
      </c>
    </row>
    <row r="595" spans="1:11" x14ac:dyDescent="0.25">
      <c r="A595" s="3">
        <v>44398</v>
      </c>
      <c r="B595" t="s">
        <v>582</v>
      </c>
      <c r="C595" t="s">
        <v>15</v>
      </c>
      <c r="D595" t="s">
        <v>140</v>
      </c>
      <c r="E595">
        <v>13</v>
      </c>
      <c r="F595" t="s">
        <v>15</v>
      </c>
      <c r="G595" s="9" t="s">
        <v>15</v>
      </c>
      <c r="H595" s="9" t="s">
        <v>15</v>
      </c>
      <c r="I595" s="9" t="s">
        <v>15</v>
      </c>
      <c r="J595" s="9" t="s">
        <v>15</v>
      </c>
      <c r="K595" s="9" t="s">
        <v>15</v>
      </c>
    </row>
    <row r="596" spans="1:11" x14ac:dyDescent="0.25">
      <c r="A596" s="3">
        <v>44398</v>
      </c>
      <c r="B596" t="s">
        <v>582</v>
      </c>
      <c r="C596" t="s">
        <v>15</v>
      </c>
      <c r="D596" t="s">
        <v>140</v>
      </c>
      <c r="E596">
        <v>23</v>
      </c>
      <c r="F596" t="s">
        <v>178</v>
      </c>
      <c r="G596" s="9">
        <v>41</v>
      </c>
      <c r="H596" s="9">
        <v>47</v>
      </c>
      <c r="I596" s="9">
        <v>26</v>
      </c>
      <c r="J596" s="9">
        <v>15</v>
      </c>
      <c r="K596" s="9">
        <v>3</v>
      </c>
    </row>
    <row r="597" spans="1:11" x14ac:dyDescent="0.25">
      <c r="A597" s="3">
        <v>44398</v>
      </c>
      <c r="B597" t="s">
        <v>584</v>
      </c>
      <c r="C597" t="s">
        <v>585</v>
      </c>
      <c r="D597" t="s">
        <v>85</v>
      </c>
      <c r="E597">
        <v>13</v>
      </c>
      <c r="F597" t="s">
        <v>15</v>
      </c>
      <c r="G597" s="9" t="s">
        <v>15</v>
      </c>
      <c r="H597" s="9" t="s">
        <v>15</v>
      </c>
      <c r="I597" s="9" t="s">
        <v>15</v>
      </c>
      <c r="J597" s="9" t="s">
        <v>15</v>
      </c>
      <c r="K597" s="9" t="s">
        <v>15</v>
      </c>
    </row>
    <row r="598" spans="1:11" x14ac:dyDescent="0.25">
      <c r="A598" s="3">
        <v>44398</v>
      </c>
      <c r="B598" t="s">
        <v>584</v>
      </c>
      <c r="C598" t="s">
        <v>585</v>
      </c>
      <c r="D598" t="s">
        <v>85</v>
      </c>
      <c r="E598">
        <v>23</v>
      </c>
      <c r="F598" t="s">
        <v>15</v>
      </c>
      <c r="G598" s="9" t="s">
        <v>15</v>
      </c>
      <c r="H598" s="9" t="s">
        <v>15</v>
      </c>
      <c r="I598" s="9" t="s">
        <v>15</v>
      </c>
      <c r="J598" s="9" t="s">
        <v>15</v>
      </c>
      <c r="K598" s="9" t="s">
        <v>15</v>
      </c>
    </row>
    <row r="599" spans="1:11" x14ac:dyDescent="0.25">
      <c r="A599" s="3">
        <v>44398</v>
      </c>
      <c r="B599" t="s">
        <v>587</v>
      </c>
      <c r="C599" t="s">
        <v>15</v>
      </c>
      <c r="D599" t="s">
        <v>84</v>
      </c>
      <c r="E599">
        <v>13</v>
      </c>
      <c r="F599" t="s">
        <v>178</v>
      </c>
      <c r="G599" s="9">
        <v>14</v>
      </c>
      <c r="H599" s="9">
        <v>22</v>
      </c>
      <c r="I599" s="9">
        <v>12</v>
      </c>
      <c r="J599" s="9">
        <v>22</v>
      </c>
      <c r="K599" s="9">
        <v>10</v>
      </c>
    </row>
    <row r="600" spans="1:11" x14ac:dyDescent="0.25">
      <c r="A600" s="3">
        <v>44398</v>
      </c>
      <c r="B600" t="s">
        <v>587</v>
      </c>
      <c r="C600" t="s">
        <v>15</v>
      </c>
      <c r="D600" t="s">
        <v>84</v>
      </c>
      <c r="E600">
        <v>23</v>
      </c>
      <c r="F600" t="s">
        <v>178</v>
      </c>
      <c r="G600" s="9">
        <v>16</v>
      </c>
      <c r="H600" s="9">
        <v>52</v>
      </c>
      <c r="I600" s="9">
        <v>21</v>
      </c>
      <c r="J600" s="9">
        <v>22</v>
      </c>
      <c r="K600" s="9">
        <v>4</v>
      </c>
    </row>
    <row r="601" spans="1:11" x14ac:dyDescent="0.25">
      <c r="A601" s="3">
        <v>44397</v>
      </c>
      <c r="B601" t="s">
        <v>15</v>
      </c>
      <c r="C601" t="s">
        <v>15</v>
      </c>
      <c r="D601" t="s">
        <v>83</v>
      </c>
      <c r="E601">
        <v>13</v>
      </c>
      <c r="F601" t="s">
        <v>15</v>
      </c>
      <c r="G601" s="9" t="s">
        <v>15</v>
      </c>
      <c r="H601" s="9" t="s">
        <v>15</v>
      </c>
      <c r="I601" s="9" t="s">
        <v>15</v>
      </c>
      <c r="J601" s="9" t="s">
        <v>15</v>
      </c>
      <c r="K601" s="9" t="s">
        <v>15</v>
      </c>
    </row>
    <row r="602" spans="1:11" x14ac:dyDescent="0.25">
      <c r="A602" s="3">
        <v>44397</v>
      </c>
      <c r="B602" t="s">
        <v>15</v>
      </c>
      <c r="C602" t="s">
        <v>15</v>
      </c>
      <c r="D602" t="s">
        <v>83</v>
      </c>
      <c r="E602">
        <v>23</v>
      </c>
      <c r="F602" t="s">
        <v>15</v>
      </c>
      <c r="G602" s="9" t="s">
        <v>15</v>
      </c>
      <c r="H602" s="9" t="s">
        <v>15</v>
      </c>
      <c r="I602" s="9" t="s">
        <v>15</v>
      </c>
      <c r="J602" s="9" t="s">
        <v>15</v>
      </c>
      <c r="K602" s="9" t="s">
        <v>15</v>
      </c>
    </row>
    <row r="603" spans="1:11" x14ac:dyDescent="0.25">
      <c r="A603" s="3">
        <v>44397</v>
      </c>
      <c r="B603" t="s">
        <v>573</v>
      </c>
      <c r="C603" t="s">
        <v>15</v>
      </c>
      <c r="D603" t="s">
        <v>78</v>
      </c>
      <c r="E603">
        <v>13</v>
      </c>
      <c r="F603" t="s">
        <v>15</v>
      </c>
      <c r="G603" s="9" t="s">
        <v>15</v>
      </c>
      <c r="H603" s="9" t="s">
        <v>15</v>
      </c>
      <c r="I603" s="9" t="s">
        <v>15</v>
      </c>
      <c r="J603" s="9" t="s">
        <v>15</v>
      </c>
      <c r="K603" s="9" t="s">
        <v>15</v>
      </c>
    </row>
    <row r="604" spans="1:11" x14ac:dyDescent="0.25">
      <c r="A604" s="3">
        <v>44397</v>
      </c>
      <c r="B604" t="s">
        <v>573</v>
      </c>
      <c r="C604" t="s">
        <v>15</v>
      </c>
      <c r="D604" t="s">
        <v>78</v>
      </c>
      <c r="E604">
        <v>23</v>
      </c>
      <c r="F604" t="s">
        <v>15</v>
      </c>
      <c r="G604" s="9" t="s">
        <v>15</v>
      </c>
      <c r="H604" s="9" t="s">
        <v>15</v>
      </c>
      <c r="I604" s="9" t="s">
        <v>15</v>
      </c>
      <c r="J604" s="9" t="s">
        <v>15</v>
      </c>
      <c r="K604" s="9" t="s">
        <v>15</v>
      </c>
    </row>
    <row r="605" spans="1:11" x14ac:dyDescent="0.25">
      <c r="A605" s="3">
        <v>44397</v>
      </c>
      <c r="B605" t="s">
        <v>584</v>
      </c>
      <c r="C605" t="s">
        <v>589</v>
      </c>
      <c r="D605" t="s">
        <v>91</v>
      </c>
      <c r="E605">
        <v>13</v>
      </c>
      <c r="F605" t="s">
        <v>15</v>
      </c>
      <c r="G605" s="9" t="s">
        <v>15</v>
      </c>
      <c r="H605" s="9" t="s">
        <v>15</v>
      </c>
      <c r="I605" s="9" t="s">
        <v>15</v>
      </c>
      <c r="J605" s="9" t="s">
        <v>15</v>
      </c>
      <c r="K605" s="9" t="s">
        <v>15</v>
      </c>
    </row>
    <row r="606" spans="1:11" x14ac:dyDescent="0.25">
      <c r="A606" s="3">
        <v>44397</v>
      </c>
      <c r="B606" t="s">
        <v>584</v>
      </c>
      <c r="C606" t="s">
        <v>589</v>
      </c>
      <c r="D606" t="s">
        <v>91</v>
      </c>
      <c r="E606">
        <v>23</v>
      </c>
      <c r="F606" t="s">
        <v>15</v>
      </c>
      <c r="G606" s="9" t="s">
        <v>15</v>
      </c>
      <c r="H606" s="9" t="s">
        <v>15</v>
      </c>
      <c r="I606" s="9" t="s">
        <v>15</v>
      </c>
      <c r="J606" s="9" t="s">
        <v>15</v>
      </c>
      <c r="K606" s="9" t="s">
        <v>15</v>
      </c>
    </row>
    <row r="607" spans="1:11" x14ac:dyDescent="0.25">
      <c r="A607" s="3">
        <v>44397</v>
      </c>
      <c r="B607" t="s">
        <v>573</v>
      </c>
      <c r="C607" t="s">
        <v>15</v>
      </c>
      <c r="D607" t="s">
        <v>69</v>
      </c>
      <c r="E607">
        <v>13</v>
      </c>
      <c r="F607" t="s">
        <v>15</v>
      </c>
      <c r="G607" s="9" t="s">
        <v>15</v>
      </c>
      <c r="H607" s="9" t="s">
        <v>15</v>
      </c>
      <c r="I607" s="9" t="s">
        <v>15</v>
      </c>
      <c r="J607" s="9" t="s">
        <v>15</v>
      </c>
      <c r="K607" s="9" t="s">
        <v>15</v>
      </c>
    </row>
    <row r="608" spans="1:11" x14ac:dyDescent="0.25">
      <c r="A608" s="3">
        <v>44397</v>
      </c>
      <c r="B608" t="s">
        <v>573</v>
      </c>
      <c r="C608" t="s">
        <v>15</v>
      </c>
      <c r="D608" t="s">
        <v>69</v>
      </c>
      <c r="E608">
        <v>23</v>
      </c>
      <c r="F608" t="s">
        <v>15</v>
      </c>
      <c r="G608" s="9" t="s">
        <v>15</v>
      </c>
      <c r="H608" s="9" t="s">
        <v>15</v>
      </c>
      <c r="I608" s="9" t="s">
        <v>15</v>
      </c>
      <c r="J608" s="9" t="s">
        <v>15</v>
      </c>
      <c r="K608" s="9" t="s">
        <v>15</v>
      </c>
    </row>
    <row r="609" spans="1:11" x14ac:dyDescent="0.25">
      <c r="A609" s="3">
        <v>44397</v>
      </c>
      <c r="B609" t="s">
        <v>591</v>
      </c>
      <c r="C609" t="s">
        <v>15</v>
      </c>
      <c r="D609" t="s">
        <v>76</v>
      </c>
      <c r="E609">
        <v>13</v>
      </c>
      <c r="F609" t="s">
        <v>15</v>
      </c>
      <c r="G609" s="9" t="s">
        <v>15</v>
      </c>
      <c r="H609" s="9" t="s">
        <v>15</v>
      </c>
      <c r="I609" s="9" t="s">
        <v>15</v>
      </c>
      <c r="J609" s="9" t="s">
        <v>15</v>
      </c>
      <c r="K609" s="9" t="s">
        <v>15</v>
      </c>
    </row>
    <row r="610" spans="1:11" x14ac:dyDescent="0.25">
      <c r="A610" s="3">
        <v>44397</v>
      </c>
      <c r="B610" t="s">
        <v>591</v>
      </c>
      <c r="C610" t="s">
        <v>15</v>
      </c>
      <c r="D610" t="s">
        <v>76</v>
      </c>
      <c r="E610">
        <v>23</v>
      </c>
      <c r="F610" t="s">
        <v>178</v>
      </c>
      <c r="G610" s="9">
        <v>53</v>
      </c>
      <c r="H610" s="9">
        <v>89</v>
      </c>
      <c r="I610" s="9">
        <v>56</v>
      </c>
      <c r="J610" s="9">
        <v>34</v>
      </c>
      <c r="K610" s="9">
        <v>85</v>
      </c>
    </row>
    <row r="611" spans="1:11" x14ac:dyDescent="0.25">
      <c r="A611" s="3">
        <v>44397</v>
      </c>
      <c r="B611" t="s">
        <v>584</v>
      </c>
      <c r="C611" t="s">
        <v>15</v>
      </c>
      <c r="D611" t="s">
        <v>68</v>
      </c>
      <c r="E611">
        <v>13</v>
      </c>
      <c r="F611" t="s">
        <v>15</v>
      </c>
      <c r="G611" s="9" t="s">
        <v>15</v>
      </c>
      <c r="H611" s="9" t="s">
        <v>15</v>
      </c>
      <c r="I611" s="9" t="s">
        <v>15</v>
      </c>
      <c r="J611" s="9" t="s">
        <v>15</v>
      </c>
      <c r="K611" s="9" t="s">
        <v>15</v>
      </c>
    </row>
    <row r="612" spans="1:11" x14ac:dyDescent="0.25">
      <c r="A612" s="3">
        <v>44397</v>
      </c>
      <c r="B612" t="s">
        <v>584</v>
      </c>
      <c r="C612" t="s">
        <v>15</v>
      </c>
      <c r="D612" t="s">
        <v>68</v>
      </c>
      <c r="E612">
        <v>23</v>
      </c>
      <c r="F612" t="s">
        <v>15</v>
      </c>
      <c r="G612" s="9" t="s">
        <v>15</v>
      </c>
      <c r="H612" s="9" t="s">
        <v>15</v>
      </c>
      <c r="I612" s="9" t="s">
        <v>15</v>
      </c>
      <c r="J612" s="9" t="s">
        <v>15</v>
      </c>
      <c r="K612" s="9" t="s">
        <v>15</v>
      </c>
    </row>
    <row r="613" spans="1:11" x14ac:dyDescent="0.25">
      <c r="A613" s="3">
        <v>44397</v>
      </c>
      <c r="B613" t="s">
        <v>592</v>
      </c>
      <c r="C613" t="s">
        <v>15</v>
      </c>
      <c r="D613" t="s">
        <v>74</v>
      </c>
      <c r="E613">
        <v>13</v>
      </c>
      <c r="F613" t="s">
        <v>15</v>
      </c>
      <c r="G613" s="9" t="s">
        <v>15</v>
      </c>
      <c r="H613" s="9" t="s">
        <v>15</v>
      </c>
      <c r="I613" s="9" t="s">
        <v>15</v>
      </c>
      <c r="J613" s="9" t="s">
        <v>15</v>
      </c>
      <c r="K613" s="9" t="s">
        <v>15</v>
      </c>
    </row>
    <row r="614" spans="1:11" x14ac:dyDescent="0.25">
      <c r="A614" s="3">
        <v>44397</v>
      </c>
      <c r="B614" t="s">
        <v>592</v>
      </c>
      <c r="C614" t="s">
        <v>15</v>
      </c>
      <c r="D614" t="s">
        <v>74</v>
      </c>
      <c r="E614">
        <v>23</v>
      </c>
      <c r="F614" t="s">
        <v>15</v>
      </c>
      <c r="G614" s="9" t="s">
        <v>15</v>
      </c>
      <c r="H614" s="9" t="s">
        <v>15</v>
      </c>
      <c r="I614" s="9" t="s">
        <v>15</v>
      </c>
      <c r="J614" s="9" t="s">
        <v>15</v>
      </c>
      <c r="K614" s="9" t="s">
        <v>15</v>
      </c>
    </row>
    <row r="615" spans="1:11" x14ac:dyDescent="0.25">
      <c r="A615" s="3">
        <v>44397</v>
      </c>
      <c r="B615" t="s">
        <v>589</v>
      </c>
      <c r="C615" t="s">
        <v>589</v>
      </c>
      <c r="D615" t="s">
        <v>72</v>
      </c>
      <c r="E615">
        <v>13</v>
      </c>
      <c r="F615" t="s">
        <v>15</v>
      </c>
      <c r="G615" s="9" t="s">
        <v>15</v>
      </c>
      <c r="H615" s="9" t="s">
        <v>15</v>
      </c>
      <c r="I615" s="9" t="s">
        <v>15</v>
      </c>
      <c r="J615" s="9" t="s">
        <v>15</v>
      </c>
      <c r="K615" s="9" t="s">
        <v>15</v>
      </c>
    </row>
    <row r="616" spans="1:11" x14ac:dyDescent="0.25">
      <c r="A616" s="3">
        <v>44397</v>
      </c>
      <c r="B616" t="s">
        <v>589</v>
      </c>
      <c r="C616" t="s">
        <v>589</v>
      </c>
      <c r="D616" t="s">
        <v>72</v>
      </c>
      <c r="E616">
        <v>23</v>
      </c>
      <c r="F616" t="s">
        <v>15</v>
      </c>
      <c r="G616" s="9" t="s">
        <v>15</v>
      </c>
      <c r="H616" s="9" t="s">
        <v>15</v>
      </c>
      <c r="I616" s="9" t="s">
        <v>15</v>
      </c>
      <c r="J616" s="9" t="s">
        <v>15</v>
      </c>
      <c r="K616" s="9" t="s">
        <v>15</v>
      </c>
    </row>
    <row r="617" spans="1:11" x14ac:dyDescent="0.25">
      <c r="A617" s="3">
        <v>44397</v>
      </c>
      <c r="B617" t="s">
        <v>593</v>
      </c>
      <c r="C617" t="s">
        <v>15</v>
      </c>
      <c r="D617" t="s">
        <v>67</v>
      </c>
      <c r="E617">
        <v>13</v>
      </c>
      <c r="F617" t="s">
        <v>15</v>
      </c>
      <c r="G617" s="9" t="s">
        <v>15</v>
      </c>
      <c r="H617" s="9" t="s">
        <v>15</v>
      </c>
      <c r="I617" s="9" t="s">
        <v>15</v>
      </c>
      <c r="J617" s="9" t="s">
        <v>15</v>
      </c>
      <c r="K617" s="9" t="s">
        <v>15</v>
      </c>
    </row>
    <row r="618" spans="1:11" x14ac:dyDescent="0.25">
      <c r="A618" s="3">
        <v>44397</v>
      </c>
      <c r="B618" t="s">
        <v>593</v>
      </c>
      <c r="C618" t="s">
        <v>15</v>
      </c>
      <c r="D618" t="s">
        <v>67</v>
      </c>
      <c r="E618">
        <v>23</v>
      </c>
      <c r="F618" t="s">
        <v>15</v>
      </c>
      <c r="G618" s="9" t="s">
        <v>15</v>
      </c>
      <c r="H618" s="9" t="s">
        <v>15</v>
      </c>
      <c r="I618" s="9" t="s">
        <v>15</v>
      </c>
      <c r="J618" s="9" t="s">
        <v>15</v>
      </c>
      <c r="K618" s="9" t="s">
        <v>15</v>
      </c>
    </row>
    <row r="619" spans="1:11" x14ac:dyDescent="0.25">
      <c r="A619" s="3">
        <v>44397</v>
      </c>
      <c r="B619" t="s">
        <v>593</v>
      </c>
      <c r="C619" t="s">
        <v>15</v>
      </c>
      <c r="D619" t="s">
        <v>67</v>
      </c>
      <c r="E619">
        <v>33</v>
      </c>
      <c r="F619" t="s">
        <v>15</v>
      </c>
      <c r="G619" s="9" t="s">
        <v>15</v>
      </c>
      <c r="H619" s="9" t="s">
        <v>15</v>
      </c>
      <c r="I619" s="9" t="s">
        <v>15</v>
      </c>
      <c r="J619" s="9" t="s">
        <v>15</v>
      </c>
      <c r="K619" s="9" t="s">
        <v>15</v>
      </c>
    </row>
    <row r="620" spans="1:11" x14ac:dyDescent="0.25">
      <c r="A620" s="3">
        <v>44397</v>
      </c>
      <c r="B620" t="s">
        <v>593</v>
      </c>
      <c r="C620" t="s">
        <v>15</v>
      </c>
      <c r="D620" t="s">
        <v>75</v>
      </c>
      <c r="E620">
        <v>13</v>
      </c>
      <c r="F620" t="s">
        <v>178</v>
      </c>
      <c r="G620" s="9">
        <v>19</v>
      </c>
      <c r="H620" s="9">
        <v>42</v>
      </c>
      <c r="I620" s="9">
        <v>32</v>
      </c>
      <c r="J620" s="9">
        <v>12</v>
      </c>
      <c r="K620" s="9">
        <v>90</v>
      </c>
    </row>
    <row r="621" spans="1:11" x14ac:dyDescent="0.25">
      <c r="A621" s="3">
        <v>44397</v>
      </c>
      <c r="B621" t="s">
        <v>593</v>
      </c>
      <c r="C621" t="s">
        <v>15</v>
      </c>
      <c r="D621" t="s">
        <v>75</v>
      </c>
      <c r="E621">
        <v>23</v>
      </c>
      <c r="F621" t="s">
        <v>178</v>
      </c>
      <c r="G621" s="9">
        <v>42</v>
      </c>
      <c r="H621" s="9">
        <v>81</v>
      </c>
      <c r="I621" s="9">
        <v>57</v>
      </c>
      <c r="J621" s="9">
        <v>14</v>
      </c>
      <c r="K621" s="9">
        <v>90</v>
      </c>
    </row>
    <row r="622" spans="1:11" x14ac:dyDescent="0.25">
      <c r="A622" s="3">
        <v>44397</v>
      </c>
      <c r="B622" t="s">
        <v>593</v>
      </c>
      <c r="C622" t="s">
        <v>15</v>
      </c>
      <c r="D622" t="s">
        <v>75</v>
      </c>
      <c r="E622">
        <v>23</v>
      </c>
      <c r="F622" t="s">
        <v>178</v>
      </c>
      <c r="G622" s="9">
        <v>25</v>
      </c>
      <c r="H622" s="9">
        <v>32</v>
      </c>
      <c r="I622" s="9">
        <v>26</v>
      </c>
      <c r="J622" s="9">
        <v>4</v>
      </c>
      <c r="K622" s="9">
        <v>90</v>
      </c>
    </row>
    <row r="623" spans="1:11" x14ac:dyDescent="0.25">
      <c r="A623" s="3">
        <v>44396</v>
      </c>
      <c r="B623" t="s">
        <v>596</v>
      </c>
      <c r="C623" t="s">
        <v>15</v>
      </c>
      <c r="D623" t="s">
        <v>171</v>
      </c>
      <c r="E623">
        <v>13</v>
      </c>
      <c r="F623" t="s">
        <v>15</v>
      </c>
      <c r="G623" s="9" t="s">
        <v>15</v>
      </c>
      <c r="H623" s="9" t="s">
        <v>15</v>
      </c>
      <c r="I623" s="9" t="s">
        <v>15</v>
      </c>
      <c r="J623" s="9" t="s">
        <v>15</v>
      </c>
      <c r="K623" s="9" t="s">
        <v>15</v>
      </c>
    </row>
    <row r="624" spans="1:11" x14ac:dyDescent="0.25">
      <c r="A624" s="3">
        <v>44396</v>
      </c>
      <c r="B624" t="s">
        <v>596</v>
      </c>
      <c r="C624" t="s">
        <v>15</v>
      </c>
      <c r="D624" t="s">
        <v>171</v>
      </c>
      <c r="E624">
        <v>23</v>
      </c>
      <c r="F624" t="s">
        <v>15</v>
      </c>
      <c r="G624" s="9" t="s">
        <v>15</v>
      </c>
      <c r="H624" s="9" t="s">
        <v>15</v>
      </c>
      <c r="I624" s="9" t="s">
        <v>15</v>
      </c>
      <c r="J624" s="9" t="s">
        <v>15</v>
      </c>
      <c r="K624" s="9" t="s">
        <v>15</v>
      </c>
    </row>
    <row r="625" spans="1:11" x14ac:dyDescent="0.25">
      <c r="A625" s="3">
        <v>44396</v>
      </c>
      <c r="B625" t="s">
        <v>597</v>
      </c>
      <c r="C625" t="s">
        <v>15</v>
      </c>
      <c r="D625" t="s">
        <v>172</v>
      </c>
      <c r="E625">
        <v>13</v>
      </c>
      <c r="F625" t="s">
        <v>15</v>
      </c>
      <c r="G625" s="9" t="s">
        <v>15</v>
      </c>
      <c r="H625" s="9" t="s">
        <v>15</v>
      </c>
      <c r="I625" s="9" t="s">
        <v>15</v>
      </c>
      <c r="J625" s="9" t="s">
        <v>15</v>
      </c>
      <c r="K625" s="9" t="s">
        <v>15</v>
      </c>
    </row>
    <row r="626" spans="1:11" x14ac:dyDescent="0.25">
      <c r="A626" s="3">
        <v>44396</v>
      </c>
      <c r="B626" t="s">
        <v>597</v>
      </c>
      <c r="C626" t="s">
        <v>15</v>
      </c>
      <c r="D626" t="s">
        <v>172</v>
      </c>
      <c r="E626">
        <v>23</v>
      </c>
      <c r="F626" t="s">
        <v>15</v>
      </c>
      <c r="G626" s="9" t="s">
        <v>15</v>
      </c>
      <c r="H626" s="9" t="s">
        <v>15</v>
      </c>
      <c r="I626" s="9" t="s">
        <v>15</v>
      </c>
      <c r="J626" s="9" t="s">
        <v>15</v>
      </c>
      <c r="K626" s="9" t="s">
        <v>15</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562"/>
  <sheetViews>
    <sheetView tabSelected="1" workbookViewId="0">
      <pane xSplit="8" ySplit="1" topLeftCell="DO519" activePane="bottomRight" state="frozen"/>
      <selection pane="topRight" activeCell="J1" sqref="J1"/>
      <selection pane="bottomLeft" activeCell="A2" sqref="A2"/>
      <selection pane="bottomRight" activeCell="E524" sqref="E524"/>
    </sheetView>
  </sheetViews>
  <sheetFormatPr defaultRowHeight="15" x14ac:dyDescent="0.25"/>
  <cols>
    <col min="1" max="1" width="9.7109375" bestFit="1" customWidth="1"/>
    <col min="6" max="6" width="9.140625" customWidth="1"/>
    <col min="7" max="7" width="7.7109375" customWidth="1"/>
    <col min="8" max="9" width="9.140625" customWidth="1"/>
    <col min="10" max="10" width="9.5703125" style="14" customWidth="1"/>
    <col min="12" max="52" width="9.140625" customWidth="1"/>
    <col min="53" max="53" width="10.85546875" bestFit="1" customWidth="1"/>
    <col min="54" max="111" width="9.140625" customWidth="1"/>
    <col min="112" max="112" width="7.42578125" customWidth="1"/>
    <col min="113" max="113" width="10.140625" customWidth="1"/>
    <col min="114" max="118" width="9" customWidth="1"/>
    <col min="119" max="119" width="9.140625" style="7"/>
  </cols>
  <sheetData>
    <row r="1" spans="1:119" ht="75" x14ac:dyDescent="0.25">
      <c r="A1" s="1" t="s">
        <v>0</v>
      </c>
      <c r="B1" s="1" t="s">
        <v>1</v>
      </c>
      <c r="C1" s="1" t="s">
        <v>2</v>
      </c>
      <c r="D1" s="1" t="s">
        <v>303</v>
      </c>
      <c r="E1" s="1" t="s">
        <v>3</v>
      </c>
      <c r="F1" s="2" t="s">
        <v>32</v>
      </c>
      <c r="G1" s="2" t="s">
        <v>183</v>
      </c>
      <c r="H1" s="2" t="s">
        <v>184</v>
      </c>
      <c r="I1" s="2" t="s">
        <v>279</v>
      </c>
      <c r="J1" s="13" t="s">
        <v>265</v>
      </c>
      <c r="K1" s="2" t="s">
        <v>259</v>
      </c>
      <c r="L1" s="1" t="s">
        <v>22</v>
      </c>
      <c r="M1" s="1" t="s">
        <v>261</v>
      </c>
      <c r="N1" s="1" t="s">
        <v>207</v>
      </c>
      <c r="O1" s="1" t="s">
        <v>208</v>
      </c>
      <c r="P1" s="1" t="s">
        <v>269</v>
      </c>
      <c r="Q1" s="1" t="s">
        <v>227</v>
      </c>
      <c r="R1" s="1" t="s">
        <v>248</v>
      </c>
      <c r="S1" s="1" t="s">
        <v>258</v>
      </c>
      <c r="T1" s="1" t="s">
        <v>228</v>
      </c>
      <c r="U1" s="1" t="s">
        <v>178</v>
      </c>
      <c r="V1" s="1" t="s">
        <v>254</v>
      </c>
      <c r="W1" s="1" t="s">
        <v>198</v>
      </c>
      <c r="X1" s="1" t="s">
        <v>240</v>
      </c>
      <c r="Y1" s="1" t="s">
        <v>18</v>
      </c>
      <c r="Z1" s="1" t="s">
        <v>24</v>
      </c>
      <c r="AA1" s="1" t="s">
        <v>213</v>
      </c>
      <c r="AB1" s="1" t="s">
        <v>231</v>
      </c>
      <c r="AC1" s="1" t="s">
        <v>34</v>
      </c>
      <c r="AD1" s="1" t="s">
        <v>236</v>
      </c>
      <c r="AE1" s="1" t="s">
        <v>241</v>
      </c>
      <c r="AF1" s="1" t="s">
        <v>272</v>
      </c>
      <c r="AG1" s="1" t="s">
        <v>209</v>
      </c>
      <c r="AH1" s="1" t="s">
        <v>214</v>
      </c>
      <c r="AI1" s="1" t="s">
        <v>179</v>
      </c>
      <c r="AJ1" s="1" t="s">
        <v>270</v>
      </c>
      <c r="AK1" s="1" t="s">
        <v>245</v>
      </c>
      <c r="AL1" s="1" t="s">
        <v>266</v>
      </c>
      <c r="AM1" s="1" t="s">
        <v>215</v>
      </c>
      <c r="AN1" s="1" t="s">
        <v>204</v>
      </c>
      <c r="AO1" s="1" t="s">
        <v>273</v>
      </c>
      <c r="AP1" s="1" t="s">
        <v>238</v>
      </c>
      <c r="AQ1" s="1" t="s">
        <v>237</v>
      </c>
      <c r="AR1" s="1" t="s">
        <v>210</v>
      </c>
      <c r="AS1" s="1" t="s">
        <v>275</v>
      </c>
      <c r="AT1" s="1" t="s">
        <v>267</v>
      </c>
      <c r="AU1" s="1" t="s">
        <v>195</v>
      </c>
      <c r="AV1" s="1" t="s">
        <v>203</v>
      </c>
      <c r="AW1" s="1" t="s">
        <v>276</v>
      </c>
      <c r="AX1" s="1" t="s">
        <v>225</v>
      </c>
      <c r="AY1" s="1" t="s">
        <v>193</v>
      </c>
      <c r="AZ1" s="1" t="s">
        <v>216</v>
      </c>
      <c r="BA1" s="12" t="s">
        <v>252</v>
      </c>
      <c r="BB1" s="1" t="s">
        <v>243</v>
      </c>
      <c r="BC1" s="1" t="s">
        <v>244</v>
      </c>
      <c r="BD1" s="1" t="s">
        <v>191</v>
      </c>
      <c r="BE1" s="1" t="s">
        <v>180</v>
      </c>
      <c r="BF1" s="1" t="s">
        <v>219</v>
      </c>
      <c r="BG1" s="1" t="s">
        <v>260</v>
      </c>
      <c r="BH1" s="1" t="s">
        <v>199</v>
      </c>
      <c r="BI1" s="1" t="s">
        <v>188</v>
      </c>
      <c r="BJ1" s="1" t="s">
        <v>262</v>
      </c>
      <c r="BK1" s="1" t="s">
        <v>256</v>
      </c>
      <c r="BL1" s="1" t="s">
        <v>250</v>
      </c>
      <c r="BM1" s="1" t="s">
        <v>197</v>
      </c>
      <c r="BN1" s="1" t="s">
        <v>205</v>
      </c>
      <c r="BO1" s="1" t="s">
        <v>220</v>
      </c>
      <c r="BP1" s="1" t="s">
        <v>212</v>
      </c>
      <c r="BQ1" s="1" t="s">
        <v>25</v>
      </c>
      <c r="BR1" s="1" t="s">
        <v>235</v>
      </c>
      <c r="BS1" s="1" t="s">
        <v>33</v>
      </c>
      <c r="BT1" s="1" t="s">
        <v>217</v>
      </c>
      <c r="BU1" s="1" t="s">
        <v>206</v>
      </c>
      <c r="BV1" s="1" t="s">
        <v>246</v>
      </c>
      <c r="BW1" s="1" t="s">
        <v>226</v>
      </c>
      <c r="BX1" s="1" t="s">
        <v>274</v>
      </c>
      <c r="BY1" s="1" t="s">
        <v>239</v>
      </c>
      <c r="BZ1" s="1" t="s">
        <v>247</v>
      </c>
      <c r="CA1" s="1" t="s">
        <v>233</v>
      </c>
      <c r="CB1" s="1" t="s">
        <v>251</v>
      </c>
      <c r="CC1" s="1" t="s">
        <v>234</v>
      </c>
      <c r="CD1" s="1" t="s">
        <v>222</v>
      </c>
      <c r="CE1" s="1" t="s">
        <v>224</v>
      </c>
      <c r="CF1" s="1" t="s">
        <v>277</v>
      </c>
      <c r="CG1" s="1" t="s">
        <v>19</v>
      </c>
      <c r="CH1" s="1" t="s">
        <v>20</v>
      </c>
      <c r="CI1" s="1" t="s">
        <v>229</v>
      </c>
      <c r="CJ1" s="1" t="s">
        <v>223</v>
      </c>
      <c r="CK1" s="1" t="s">
        <v>202</v>
      </c>
      <c r="CL1" s="1" t="s">
        <v>196</v>
      </c>
      <c r="CM1" s="1" t="s">
        <v>23</v>
      </c>
      <c r="CN1" s="1" t="s">
        <v>35</v>
      </c>
      <c r="CO1" s="1" t="s">
        <v>26</v>
      </c>
      <c r="CP1" s="1" t="s">
        <v>242</v>
      </c>
      <c r="CQ1" s="1" t="s">
        <v>263</v>
      </c>
      <c r="CR1" s="1" t="s">
        <v>211</v>
      </c>
      <c r="CS1" s="1" t="s">
        <v>249</v>
      </c>
      <c r="CT1" s="1" t="s">
        <v>21</v>
      </c>
      <c r="CU1" s="1" t="s">
        <v>190</v>
      </c>
      <c r="CV1" s="1" t="s">
        <v>189</v>
      </c>
      <c r="CW1" s="1" t="s">
        <v>218</v>
      </c>
      <c r="CX1" s="1" t="s">
        <v>192</v>
      </c>
      <c r="CY1" s="1" t="s">
        <v>194</v>
      </c>
      <c r="CZ1" s="1" t="s">
        <v>268</v>
      </c>
      <c r="DA1" s="1" t="s">
        <v>36</v>
      </c>
      <c r="DB1" s="1" t="s">
        <v>221</v>
      </c>
      <c r="DC1" s="1" t="s">
        <v>28</v>
      </c>
      <c r="DD1" s="1" t="s">
        <v>27</v>
      </c>
      <c r="DE1" s="1" t="s">
        <v>278</v>
      </c>
      <c r="DF1" s="11" t="s">
        <v>200</v>
      </c>
      <c r="DG1" s="11" t="s">
        <v>271</v>
      </c>
      <c r="DH1" s="11" t="s">
        <v>201</v>
      </c>
      <c r="DI1" s="11" t="s">
        <v>230</v>
      </c>
      <c r="DJ1" s="11" t="s">
        <v>232</v>
      </c>
      <c r="DK1" s="11" t="s">
        <v>253</v>
      </c>
      <c r="DL1" s="11" t="s">
        <v>255</v>
      </c>
      <c r="DM1" s="11" t="s">
        <v>257</v>
      </c>
      <c r="DN1" s="11" t="s">
        <v>264</v>
      </c>
      <c r="DO1" s="6" t="s">
        <v>181</v>
      </c>
    </row>
    <row r="2" spans="1:119" x14ac:dyDescent="0.25">
      <c r="A2" s="3">
        <v>42962</v>
      </c>
      <c r="B2" t="s">
        <v>151</v>
      </c>
      <c r="C2" t="s">
        <v>40</v>
      </c>
      <c r="D2" t="s">
        <v>157</v>
      </c>
      <c r="E2">
        <v>10</v>
      </c>
      <c r="F2">
        <v>0</v>
      </c>
      <c r="G2">
        <v>0</v>
      </c>
      <c r="H2">
        <v>0</v>
      </c>
      <c r="I2">
        <f t="shared" ref="I2:I33" si="0">COUNTA(J2:DN2)</f>
        <v>4</v>
      </c>
      <c r="O2" t="s">
        <v>29</v>
      </c>
      <c r="AG2" t="s">
        <v>29</v>
      </c>
      <c r="AM2" t="s">
        <v>29</v>
      </c>
      <c r="AZ2" t="s">
        <v>29</v>
      </c>
    </row>
    <row r="3" spans="1:119" x14ac:dyDescent="0.25">
      <c r="A3" s="3">
        <v>42962</v>
      </c>
      <c r="B3" t="s">
        <v>151</v>
      </c>
      <c r="C3" t="s">
        <v>40</v>
      </c>
      <c r="D3" t="s">
        <v>157</v>
      </c>
      <c r="E3">
        <v>20</v>
      </c>
      <c r="F3">
        <v>0</v>
      </c>
      <c r="G3">
        <v>0</v>
      </c>
      <c r="H3">
        <v>0</v>
      </c>
      <c r="I3">
        <f t="shared" si="0"/>
        <v>8</v>
      </c>
      <c r="Y3" t="s">
        <v>29</v>
      </c>
      <c r="AG3" t="s">
        <v>29</v>
      </c>
      <c r="AM3" t="s">
        <v>29</v>
      </c>
      <c r="AZ3" t="s">
        <v>29</v>
      </c>
      <c r="BM3" t="s">
        <v>29</v>
      </c>
      <c r="CM3" t="s">
        <v>29</v>
      </c>
      <c r="CV3" t="s">
        <v>29</v>
      </c>
      <c r="CX3" t="s">
        <v>29</v>
      </c>
    </row>
    <row r="4" spans="1:119" x14ac:dyDescent="0.25">
      <c r="A4" s="3">
        <v>42962</v>
      </c>
      <c r="B4" t="s">
        <v>151</v>
      </c>
      <c r="C4" t="s">
        <v>40</v>
      </c>
      <c r="D4" t="s">
        <v>158</v>
      </c>
      <c r="E4">
        <v>10</v>
      </c>
      <c r="F4">
        <v>0</v>
      </c>
      <c r="G4">
        <v>0</v>
      </c>
      <c r="H4">
        <v>0</v>
      </c>
      <c r="I4">
        <f t="shared" si="0"/>
        <v>3</v>
      </c>
      <c r="Y4" t="s">
        <v>29</v>
      </c>
      <c r="AG4" t="s">
        <v>29</v>
      </c>
      <c r="BR4" t="s">
        <v>29</v>
      </c>
    </row>
    <row r="5" spans="1:119" x14ac:dyDescent="0.25">
      <c r="A5" s="3">
        <v>42962</v>
      </c>
      <c r="B5" t="s">
        <v>151</v>
      </c>
      <c r="C5" t="s">
        <v>40</v>
      </c>
      <c r="D5" t="s">
        <v>158</v>
      </c>
      <c r="E5">
        <v>20</v>
      </c>
      <c r="F5">
        <v>0</v>
      </c>
      <c r="G5">
        <v>0</v>
      </c>
      <c r="H5">
        <v>0</v>
      </c>
      <c r="I5">
        <f t="shared" si="0"/>
        <v>1</v>
      </c>
      <c r="AG5" t="s">
        <v>29</v>
      </c>
    </row>
    <row r="6" spans="1:119" x14ac:dyDescent="0.25">
      <c r="A6" s="3">
        <v>42955</v>
      </c>
      <c r="B6" t="s">
        <v>6</v>
      </c>
      <c r="C6" t="s">
        <v>7</v>
      </c>
      <c r="D6" t="s">
        <v>127</v>
      </c>
      <c r="E6">
        <v>10</v>
      </c>
      <c r="F6">
        <v>0</v>
      </c>
      <c r="G6">
        <v>0</v>
      </c>
      <c r="H6">
        <v>0</v>
      </c>
      <c r="I6">
        <f t="shared" si="0"/>
        <v>5</v>
      </c>
      <c r="Y6" t="s">
        <v>29</v>
      </c>
      <c r="AY6" t="s">
        <v>29</v>
      </c>
      <c r="BI6" t="s">
        <v>29</v>
      </c>
      <c r="CR6" t="s">
        <v>29</v>
      </c>
      <c r="DD6" t="s">
        <v>29</v>
      </c>
    </row>
    <row r="7" spans="1:119" x14ac:dyDescent="0.25">
      <c r="A7" s="3">
        <v>42955</v>
      </c>
      <c r="B7" t="s">
        <v>6</v>
      </c>
      <c r="C7" t="s">
        <v>7</v>
      </c>
      <c r="D7" t="s">
        <v>127</v>
      </c>
      <c r="E7">
        <v>20</v>
      </c>
      <c r="F7">
        <v>23</v>
      </c>
      <c r="G7">
        <v>0</v>
      </c>
      <c r="H7">
        <v>0</v>
      </c>
      <c r="I7">
        <f t="shared" si="0"/>
        <v>7</v>
      </c>
      <c r="Y7" t="s">
        <v>29</v>
      </c>
      <c r="AG7" t="s">
        <v>29</v>
      </c>
      <c r="AY7" t="s">
        <v>29</v>
      </c>
      <c r="BI7" t="s">
        <v>29</v>
      </c>
      <c r="CG7" t="s">
        <v>29</v>
      </c>
      <c r="CH7" t="s">
        <v>29</v>
      </c>
      <c r="CR7" t="s">
        <v>29</v>
      </c>
    </row>
    <row r="8" spans="1:119" x14ac:dyDescent="0.25">
      <c r="A8" s="3">
        <v>42955</v>
      </c>
      <c r="B8" t="s">
        <v>6</v>
      </c>
      <c r="C8" t="s">
        <v>54</v>
      </c>
      <c r="D8" t="s">
        <v>128</v>
      </c>
      <c r="E8">
        <v>10</v>
      </c>
      <c r="F8">
        <v>0</v>
      </c>
      <c r="G8">
        <v>0</v>
      </c>
      <c r="H8">
        <v>0</v>
      </c>
      <c r="I8">
        <f t="shared" si="0"/>
        <v>8</v>
      </c>
      <c r="AB8" t="s">
        <v>29</v>
      </c>
      <c r="AG8" t="s">
        <v>29</v>
      </c>
      <c r="AH8" t="s">
        <v>29</v>
      </c>
      <c r="BI8" t="s">
        <v>29</v>
      </c>
      <c r="BN8" t="s">
        <v>29</v>
      </c>
      <c r="CH8" t="s">
        <v>29</v>
      </c>
      <c r="CM8" t="s">
        <v>29</v>
      </c>
      <c r="CR8" t="s">
        <v>29</v>
      </c>
    </row>
    <row r="9" spans="1:119" x14ac:dyDescent="0.25">
      <c r="A9" s="3">
        <v>42955</v>
      </c>
      <c r="B9" t="s">
        <v>6</v>
      </c>
      <c r="C9" t="s">
        <v>54</v>
      </c>
      <c r="D9" t="s">
        <v>128</v>
      </c>
      <c r="E9">
        <v>20</v>
      </c>
      <c r="F9">
        <v>0</v>
      </c>
      <c r="G9">
        <v>0</v>
      </c>
      <c r="H9">
        <v>0</v>
      </c>
      <c r="I9">
        <f t="shared" si="0"/>
        <v>9</v>
      </c>
      <c r="AB9" t="s">
        <v>29</v>
      </c>
      <c r="AG9" t="s">
        <v>29</v>
      </c>
      <c r="AH9" t="s">
        <v>29</v>
      </c>
      <c r="AZ9" t="s">
        <v>29</v>
      </c>
      <c r="CH9" t="s">
        <v>29</v>
      </c>
      <c r="CM9" t="s">
        <v>29</v>
      </c>
      <c r="CR9" t="s">
        <v>29</v>
      </c>
      <c r="CW9" t="s">
        <v>29</v>
      </c>
      <c r="DD9" t="s">
        <v>29</v>
      </c>
    </row>
    <row r="10" spans="1:119" x14ac:dyDescent="0.25">
      <c r="A10" s="3">
        <v>42963</v>
      </c>
      <c r="B10" t="s">
        <v>6</v>
      </c>
      <c r="C10" t="s">
        <v>7</v>
      </c>
      <c r="D10" t="s">
        <v>142</v>
      </c>
      <c r="E10">
        <v>10</v>
      </c>
      <c r="F10">
        <v>0</v>
      </c>
      <c r="G10">
        <v>0</v>
      </c>
      <c r="H10">
        <v>0</v>
      </c>
      <c r="I10">
        <f t="shared" si="0"/>
        <v>6</v>
      </c>
      <c r="Y10" t="s">
        <v>29</v>
      </c>
      <c r="AG10" t="s">
        <v>29</v>
      </c>
      <c r="BI10" t="s">
        <v>29</v>
      </c>
      <c r="CH10" t="s">
        <v>29</v>
      </c>
      <c r="CM10" t="s">
        <v>29</v>
      </c>
      <c r="CT10" t="s">
        <v>29</v>
      </c>
    </row>
    <row r="11" spans="1:119" x14ac:dyDescent="0.25">
      <c r="A11" s="3">
        <v>42963</v>
      </c>
      <c r="B11" t="s">
        <v>6</v>
      </c>
      <c r="C11" t="s">
        <v>7</v>
      </c>
      <c r="D11" t="s">
        <v>142</v>
      </c>
      <c r="E11">
        <v>20</v>
      </c>
      <c r="F11">
        <v>0</v>
      </c>
      <c r="G11">
        <v>0</v>
      </c>
      <c r="H11">
        <v>0</v>
      </c>
      <c r="I11">
        <f t="shared" si="0"/>
        <v>7</v>
      </c>
      <c r="O11" t="s">
        <v>29</v>
      </c>
      <c r="BI11" t="s">
        <v>29</v>
      </c>
      <c r="CH11" t="s">
        <v>29</v>
      </c>
      <c r="CM11" t="s">
        <v>29</v>
      </c>
      <c r="CO11" t="s">
        <v>29</v>
      </c>
      <c r="CT11" t="s">
        <v>29</v>
      </c>
      <c r="CX11" t="s">
        <v>29</v>
      </c>
    </row>
    <row r="12" spans="1:119" x14ac:dyDescent="0.25">
      <c r="A12" s="3">
        <v>42963</v>
      </c>
      <c r="B12" t="s">
        <v>6</v>
      </c>
      <c r="C12" t="s">
        <v>40</v>
      </c>
      <c r="D12" t="s">
        <v>146</v>
      </c>
      <c r="E12">
        <v>10</v>
      </c>
      <c r="F12">
        <v>0</v>
      </c>
      <c r="G12">
        <v>0</v>
      </c>
      <c r="H12">
        <v>0</v>
      </c>
      <c r="I12">
        <f t="shared" si="0"/>
        <v>8</v>
      </c>
      <c r="Y12" t="s">
        <v>29</v>
      </c>
      <c r="AG12" t="s">
        <v>29</v>
      </c>
      <c r="BI12" t="s">
        <v>29</v>
      </c>
      <c r="CH12" t="s">
        <v>29</v>
      </c>
      <c r="CM12" t="s">
        <v>29</v>
      </c>
      <c r="CT12" t="s">
        <v>29</v>
      </c>
      <c r="CV12" t="s">
        <v>29</v>
      </c>
      <c r="DA12" t="s">
        <v>29</v>
      </c>
    </row>
    <row r="13" spans="1:119" x14ac:dyDescent="0.25">
      <c r="A13" s="3">
        <v>42963</v>
      </c>
      <c r="B13" t="s">
        <v>6</v>
      </c>
      <c r="C13" t="s">
        <v>40</v>
      </c>
      <c r="D13" t="s">
        <v>146</v>
      </c>
      <c r="E13">
        <v>20</v>
      </c>
      <c r="F13">
        <v>0</v>
      </c>
      <c r="G13">
        <v>0</v>
      </c>
      <c r="H13">
        <v>0</v>
      </c>
      <c r="I13">
        <f t="shared" si="0"/>
        <v>8</v>
      </c>
      <c r="Y13" t="s">
        <v>29</v>
      </c>
      <c r="AG13" t="s">
        <v>29</v>
      </c>
      <c r="AZ13" t="s">
        <v>29</v>
      </c>
      <c r="BI13" t="s">
        <v>29</v>
      </c>
      <c r="BR13" t="s">
        <v>29</v>
      </c>
      <c r="CH13" t="s">
        <v>29</v>
      </c>
      <c r="CM13" t="s">
        <v>29</v>
      </c>
      <c r="DA13" t="s">
        <v>29</v>
      </c>
    </row>
    <row r="14" spans="1:119" x14ac:dyDescent="0.25">
      <c r="A14" s="3">
        <v>42955</v>
      </c>
      <c r="B14" t="s">
        <v>6</v>
      </c>
      <c r="C14" t="s">
        <v>7</v>
      </c>
      <c r="D14" t="s">
        <v>129</v>
      </c>
      <c r="E14">
        <v>10</v>
      </c>
      <c r="F14">
        <v>0</v>
      </c>
      <c r="G14">
        <v>0</v>
      </c>
      <c r="H14">
        <v>0</v>
      </c>
      <c r="I14">
        <f t="shared" si="0"/>
        <v>7</v>
      </c>
      <c r="AB14" t="s">
        <v>29</v>
      </c>
      <c r="AG14" t="s">
        <v>29</v>
      </c>
      <c r="CH14" t="s">
        <v>29</v>
      </c>
      <c r="CM14" t="s">
        <v>29</v>
      </c>
      <c r="CR14" t="s">
        <v>29</v>
      </c>
      <c r="CV14" t="s">
        <v>29</v>
      </c>
      <c r="CX14" t="s">
        <v>29</v>
      </c>
    </row>
    <row r="15" spans="1:119" x14ac:dyDescent="0.25">
      <c r="A15" s="3">
        <v>42955</v>
      </c>
      <c r="B15" t="s">
        <v>6</v>
      </c>
      <c r="C15" t="s">
        <v>7</v>
      </c>
      <c r="D15" t="s">
        <v>129</v>
      </c>
      <c r="E15">
        <v>20</v>
      </c>
      <c r="F15">
        <v>0</v>
      </c>
      <c r="G15">
        <v>0</v>
      </c>
      <c r="H15">
        <v>0</v>
      </c>
      <c r="I15">
        <f t="shared" si="0"/>
        <v>5</v>
      </c>
      <c r="AB15" t="s">
        <v>29</v>
      </c>
      <c r="AG15" t="s">
        <v>29</v>
      </c>
      <c r="CH15" t="s">
        <v>29</v>
      </c>
      <c r="CM15" t="s">
        <v>29</v>
      </c>
      <c r="CX15" t="s">
        <v>29</v>
      </c>
    </row>
    <row r="16" spans="1:119" x14ac:dyDescent="0.25">
      <c r="A16" s="3">
        <v>42955</v>
      </c>
      <c r="B16" t="s">
        <v>6</v>
      </c>
      <c r="C16" t="s">
        <v>7</v>
      </c>
      <c r="D16" t="s">
        <v>130</v>
      </c>
      <c r="E16">
        <v>10</v>
      </c>
      <c r="F16">
        <v>0</v>
      </c>
      <c r="G16">
        <v>0</v>
      </c>
      <c r="H16">
        <v>0</v>
      </c>
      <c r="I16">
        <f t="shared" si="0"/>
        <v>8</v>
      </c>
      <c r="O16" t="s">
        <v>29</v>
      </c>
      <c r="BI16" t="s">
        <v>29</v>
      </c>
      <c r="CH16" t="s">
        <v>29</v>
      </c>
      <c r="CL16" t="s">
        <v>29</v>
      </c>
      <c r="CT16" t="s">
        <v>29</v>
      </c>
      <c r="CX16" t="s">
        <v>29</v>
      </c>
      <c r="DC16" t="s">
        <v>29</v>
      </c>
      <c r="DD16" t="s">
        <v>29</v>
      </c>
    </row>
    <row r="17" spans="1:119" x14ac:dyDescent="0.25">
      <c r="A17" s="3">
        <v>42955</v>
      </c>
      <c r="B17" t="s">
        <v>6</v>
      </c>
      <c r="C17" t="s">
        <v>7</v>
      </c>
      <c r="D17" t="s">
        <v>130</v>
      </c>
      <c r="E17">
        <v>20</v>
      </c>
      <c r="F17">
        <v>0</v>
      </c>
      <c r="G17">
        <v>0</v>
      </c>
      <c r="H17">
        <v>0</v>
      </c>
      <c r="I17">
        <f t="shared" si="0"/>
        <v>6</v>
      </c>
      <c r="AS17" t="s">
        <v>29</v>
      </c>
      <c r="BI17" t="s">
        <v>29</v>
      </c>
      <c r="CH17" t="s">
        <v>29</v>
      </c>
      <c r="CK17" t="s">
        <v>29</v>
      </c>
      <c r="CR17" t="s">
        <v>29</v>
      </c>
      <c r="CT17" t="s">
        <v>29</v>
      </c>
    </row>
    <row r="18" spans="1:119" x14ac:dyDescent="0.25">
      <c r="A18" s="3">
        <v>42950</v>
      </c>
      <c r="B18" t="s">
        <v>48</v>
      </c>
      <c r="C18" t="s">
        <v>56</v>
      </c>
      <c r="D18" t="s">
        <v>57</v>
      </c>
      <c r="E18">
        <v>10</v>
      </c>
      <c r="F18">
        <v>0</v>
      </c>
      <c r="G18">
        <v>0</v>
      </c>
      <c r="H18">
        <v>0</v>
      </c>
      <c r="I18">
        <f t="shared" si="0"/>
        <v>12</v>
      </c>
      <c r="O18" t="s">
        <v>29</v>
      </c>
      <c r="AB18" t="s">
        <v>29</v>
      </c>
      <c r="AG18" t="s">
        <v>29</v>
      </c>
      <c r="BI18" t="s">
        <v>29</v>
      </c>
      <c r="BO18" t="s">
        <v>29</v>
      </c>
      <c r="CH18" t="s">
        <v>29</v>
      </c>
      <c r="CL18" t="s">
        <v>29</v>
      </c>
      <c r="CR18" t="s">
        <v>29</v>
      </c>
      <c r="CV18" t="s">
        <v>29</v>
      </c>
      <c r="CX18" t="s">
        <v>29</v>
      </c>
      <c r="DA18" t="s">
        <v>29</v>
      </c>
      <c r="DI18" t="s">
        <v>29</v>
      </c>
    </row>
    <row r="19" spans="1:119" x14ac:dyDescent="0.25">
      <c r="A19" s="3">
        <v>42950</v>
      </c>
      <c r="B19" t="s">
        <v>48</v>
      </c>
      <c r="C19" t="s">
        <v>56</v>
      </c>
      <c r="D19" t="s">
        <v>57</v>
      </c>
      <c r="E19">
        <v>20</v>
      </c>
      <c r="F19">
        <v>0</v>
      </c>
      <c r="G19">
        <v>20</v>
      </c>
      <c r="H19">
        <v>0</v>
      </c>
      <c r="I19">
        <f t="shared" si="0"/>
        <v>16</v>
      </c>
      <c r="O19" t="s">
        <v>29</v>
      </c>
      <c r="U19" t="s">
        <v>29</v>
      </c>
      <c r="Y19" t="s">
        <v>29</v>
      </c>
      <c r="AC19" t="s">
        <v>29</v>
      </c>
      <c r="AG19" t="s">
        <v>29</v>
      </c>
      <c r="BI19" t="s">
        <v>29</v>
      </c>
      <c r="BN19" t="s">
        <v>29</v>
      </c>
      <c r="BO19" t="s">
        <v>29</v>
      </c>
      <c r="CH19" t="s">
        <v>29</v>
      </c>
      <c r="CL19" t="s">
        <v>29</v>
      </c>
      <c r="CM19" t="s">
        <v>29</v>
      </c>
      <c r="CR19" t="s">
        <v>29</v>
      </c>
      <c r="CV19" t="s">
        <v>29</v>
      </c>
      <c r="CX19" t="s">
        <v>29</v>
      </c>
      <c r="DI19" t="s">
        <v>29</v>
      </c>
      <c r="DJ19" t="s">
        <v>29</v>
      </c>
    </row>
    <row r="20" spans="1:119" x14ac:dyDescent="0.25">
      <c r="A20" s="3">
        <v>42950</v>
      </c>
      <c r="B20" t="s">
        <v>48</v>
      </c>
      <c r="C20" t="s">
        <v>7</v>
      </c>
      <c r="D20" t="s">
        <v>58</v>
      </c>
      <c r="E20">
        <v>10</v>
      </c>
      <c r="F20">
        <v>67</v>
      </c>
      <c r="G20">
        <v>0</v>
      </c>
      <c r="H20">
        <v>0</v>
      </c>
      <c r="I20">
        <f t="shared" si="0"/>
        <v>10</v>
      </c>
      <c r="AB20" t="s">
        <v>29</v>
      </c>
      <c r="AG20" t="s">
        <v>29</v>
      </c>
      <c r="AZ20" t="s">
        <v>29</v>
      </c>
      <c r="BH20" t="s">
        <v>29</v>
      </c>
      <c r="CG20" t="s">
        <v>29</v>
      </c>
      <c r="CH20" t="s">
        <v>29</v>
      </c>
      <c r="CM20" t="s">
        <v>29</v>
      </c>
      <c r="CR20" t="s">
        <v>29</v>
      </c>
      <c r="CV20" t="s">
        <v>29</v>
      </c>
      <c r="CW20" t="s">
        <v>29</v>
      </c>
    </row>
    <row r="21" spans="1:119" x14ac:dyDescent="0.25">
      <c r="A21" s="3">
        <v>42950</v>
      </c>
      <c r="B21" t="s">
        <v>48</v>
      </c>
      <c r="C21" t="s">
        <v>7</v>
      </c>
      <c r="D21" t="s">
        <v>58</v>
      </c>
      <c r="E21">
        <v>20</v>
      </c>
      <c r="F21">
        <v>75</v>
      </c>
      <c r="G21">
        <v>0</v>
      </c>
      <c r="H21">
        <v>0</v>
      </c>
      <c r="I21">
        <f t="shared" si="0"/>
        <v>7</v>
      </c>
      <c r="AG21" t="s">
        <v>29</v>
      </c>
      <c r="BH21" t="s">
        <v>29</v>
      </c>
      <c r="CG21" t="s">
        <v>29</v>
      </c>
      <c r="CH21" t="s">
        <v>29</v>
      </c>
      <c r="CM21" t="s">
        <v>29</v>
      </c>
      <c r="CR21" t="s">
        <v>29</v>
      </c>
      <c r="DD21" t="s">
        <v>29</v>
      </c>
      <c r="DO21" s="7" t="s">
        <v>284</v>
      </c>
    </row>
    <row r="22" spans="1:119" x14ac:dyDescent="0.25">
      <c r="A22" s="3">
        <v>42961</v>
      </c>
      <c r="B22" t="s">
        <v>151</v>
      </c>
      <c r="C22" t="s">
        <v>105</v>
      </c>
      <c r="D22" t="s">
        <v>167</v>
      </c>
      <c r="E22">
        <v>10</v>
      </c>
      <c r="F22">
        <v>22</v>
      </c>
      <c r="G22">
        <v>0</v>
      </c>
      <c r="H22">
        <v>0</v>
      </c>
      <c r="I22">
        <f t="shared" si="0"/>
        <v>14</v>
      </c>
      <c r="O22" t="s">
        <v>29</v>
      </c>
      <c r="Y22" t="s">
        <v>29</v>
      </c>
      <c r="AZ22" t="s">
        <v>29</v>
      </c>
      <c r="BI22" t="s">
        <v>29</v>
      </c>
      <c r="BR22" t="s">
        <v>29</v>
      </c>
      <c r="CG22" t="s">
        <v>29</v>
      </c>
      <c r="CH22" t="s">
        <v>29</v>
      </c>
      <c r="CL22" t="s">
        <v>29</v>
      </c>
      <c r="CM22" t="s">
        <v>29</v>
      </c>
      <c r="CR22" t="s">
        <v>29</v>
      </c>
      <c r="CT22" t="s">
        <v>29</v>
      </c>
      <c r="CX22" t="s">
        <v>29</v>
      </c>
      <c r="DC22" t="s">
        <v>29</v>
      </c>
      <c r="DD22" t="s">
        <v>29</v>
      </c>
    </row>
    <row r="23" spans="1:119" x14ac:dyDescent="0.25">
      <c r="A23" s="3">
        <v>42961</v>
      </c>
      <c r="B23" t="s">
        <v>151</v>
      </c>
      <c r="C23" t="s">
        <v>105</v>
      </c>
      <c r="D23" t="s">
        <v>167</v>
      </c>
      <c r="E23">
        <v>20</v>
      </c>
      <c r="F23">
        <v>19</v>
      </c>
      <c r="G23">
        <v>0</v>
      </c>
      <c r="H23">
        <v>0</v>
      </c>
      <c r="I23">
        <f t="shared" si="0"/>
        <v>13</v>
      </c>
      <c r="L23" t="s">
        <v>29</v>
      </c>
      <c r="O23" t="s">
        <v>29</v>
      </c>
      <c r="Y23" t="s">
        <v>29</v>
      </c>
      <c r="AV23" t="s">
        <v>29</v>
      </c>
      <c r="AZ23" t="s">
        <v>29</v>
      </c>
      <c r="BI23" t="s">
        <v>29</v>
      </c>
      <c r="CG23" t="s">
        <v>29</v>
      </c>
      <c r="CH23" t="s">
        <v>29</v>
      </c>
      <c r="CL23" t="s">
        <v>29</v>
      </c>
      <c r="CR23" t="s">
        <v>29</v>
      </c>
      <c r="CT23" t="s">
        <v>29</v>
      </c>
      <c r="CW23" t="s">
        <v>29</v>
      </c>
      <c r="CX23" t="s">
        <v>29</v>
      </c>
    </row>
    <row r="24" spans="1:119" x14ac:dyDescent="0.25">
      <c r="A24" s="3">
        <v>42961</v>
      </c>
      <c r="B24" t="s">
        <v>151</v>
      </c>
      <c r="C24" t="s">
        <v>105</v>
      </c>
      <c r="D24" t="s">
        <v>163</v>
      </c>
      <c r="E24">
        <v>10</v>
      </c>
      <c r="F24">
        <v>32</v>
      </c>
      <c r="G24">
        <v>0</v>
      </c>
      <c r="H24">
        <v>0</v>
      </c>
      <c r="I24">
        <f t="shared" si="0"/>
        <v>13</v>
      </c>
      <c r="L24" t="s">
        <v>29</v>
      </c>
      <c r="Y24" t="s">
        <v>29</v>
      </c>
      <c r="AG24" t="s">
        <v>29</v>
      </c>
      <c r="AH24" t="s">
        <v>29</v>
      </c>
      <c r="AZ24" t="s">
        <v>29</v>
      </c>
      <c r="BF24" t="s">
        <v>29</v>
      </c>
      <c r="BI24" t="s">
        <v>29</v>
      </c>
      <c r="BM24" t="s">
        <v>29</v>
      </c>
      <c r="CG24" t="s">
        <v>29</v>
      </c>
      <c r="CH24" t="s">
        <v>29</v>
      </c>
      <c r="CM24" t="s">
        <v>29</v>
      </c>
      <c r="CR24" t="s">
        <v>29</v>
      </c>
      <c r="CT24" t="s">
        <v>29</v>
      </c>
    </row>
    <row r="25" spans="1:119" x14ac:dyDescent="0.25">
      <c r="A25" s="3">
        <v>42961</v>
      </c>
      <c r="B25" t="s">
        <v>151</v>
      </c>
      <c r="C25" t="s">
        <v>105</v>
      </c>
      <c r="D25" t="s">
        <v>163</v>
      </c>
      <c r="E25">
        <v>20</v>
      </c>
      <c r="F25">
        <v>27</v>
      </c>
      <c r="G25">
        <v>0</v>
      </c>
      <c r="H25">
        <v>0</v>
      </c>
      <c r="I25">
        <f t="shared" si="0"/>
        <v>10</v>
      </c>
      <c r="Y25" t="s">
        <v>29</v>
      </c>
      <c r="AH25" t="s">
        <v>29</v>
      </c>
      <c r="AQ25" t="s">
        <v>29</v>
      </c>
      <c r="AZ25" t="s">
        <v>29</v>
      </c>
      <c r="BI25" t="s">
        <v>29</v>
      </c>
      <c r="CG25" t="s">
        <v>29</v>
      </c>
      <c r="CH25" t="s">
        <v>29</v>
      </c>
      <c r="CM25" t="s">
        <v>29</v>
      </c>
      <c r="CO25" t="s">
        <v>29</v>
      </c>
      <c r="CR25" t="s">
        <v>29</v>
      </c>
    </row>
    <row r="26" spans="1:119" x14ac:dyDescent="0.25">
      <c r="A26" s="3">
        <v>42961</v>
      </c>
      <c r="B26" t="s">
        <v>151</v>
      </c>
      <c r="C26" t="s">
        <v>105</v>
      </c>
      <c r="D26" t="s">
        <v>160</v>
      </c>
      <c r="E26">
        <v>10</v>
      </c>
      <c r="F26">
        <v>6</v>
      </c>
      <c r="G26">
        <v>0</v>
      </c>
      <c r="H26">
        <v>0</v>
      </c>
      <c r="I26">
        <f t="shared" si="0"/>
        <v>10</v>
      </c>
      <c r="O26" t="s">
        <v>29</v>
      </c>
      <c r="Y26" t="s">
        <v>29</v>
      </c>
      <c r="AA26" t="s">
        <v>29</v>
      </c>
      <c r="AZ26" t="s">
        <v>29</v>
      </c>
      <c r="BH26" t="s">
        <v>29</v>
      </c>
      <c r="BM26" t="s">
        <v>29</v>
      </c>
      <c r="CG26" t="s">
        <v>29</v>
      </c>
      <c r="CH26" t="s">
        <v>29</v>
      </c>
      <c r="CM26" t="s">
        <v>29</v>
      </c>
      <c r="DD26" t="s">
        <v>29</v>
      </c>
    </row>
    <row r="27" spans="1:119" x14ac:dyDescent="0.25">
      <c r="A27" s="3">
        <v>42961</v>
      </c>
      <c r="B27" t="s">
        <v>151</v>
      </c>
      <c r="C27" t="s">
        <v>105</v>
      </c>
      <c r="D27" t="s">
        <v>160</v>
      </c>
      <c r="E27">
        <v>21</v>
      </c>
      <c r="F27">
        <v>37</v>
      </c>
      <c r="G27">
        <v>0</v>
      </c>
      <c r="H27">
        <v>0</v>
      </c>
      <c r="I27">
        <f t="shared" si="0"/>
        <v>9</v>
      </c>
      <c r="O27" t="s">
        <v>29</v>
      </c>
      <c r="Y27" t="s">
        <v>29</v>
      </c>
      <c r="AC27" t="s">
        <v>29</v>
      </c>
      <c r="AZ27" t="s">
        <v>29</v>
      </c>
      <c r="CG27" t="s">
        <v>29</v>
      </c>
      <c r="CH27" t="s">
        <v>29</v>
      </c>
      <c r="CM27" t="s">
        <v>29</v>
      </c>
      <c r="CW27" t="s">
        <v>29</v>
      </c>
      <c r="CX27" t="s">
        <v>29</v>
      </c>
    </row>
    <row r="28" spans="1:119" x14ac:dyDescent="0.25">
      <c r="A28" s="3">
        <v>42956</v>
      </c>
      <c r="B28" t="s">
        <v>6</v>
      </c>
      <c r="C28" t="s">
        <v>40</v>
      </c>
      <c r="D28" t="s">
        <v>123</v>
      </c>
      <c r="E28">
        <v>9</v>
      </c>
      <c r="F28">
        <v>0</v>
      </c>
      <c r="G28">
        <v>0</v>
      </c>
      <c r="H28">
        <v>0</v>
      </c>
      <c r="I28">
        <f t="shared" si="0"/>
        <v>6</v>
      </c>
      <c r="O28" t="s">
        <v>29</v>
      </c>
      <c r="BI28" t="s">
        <v>29</v>
      </c>
      <c r="BT28" t="s">
        <v>29</v>
      </c>
      <c r="CH28" t="s">
        <v>29</v>
      </c>
      <c r="CM28" t="s">
        <v>29</v>
      </c>
      <c r="CN28" t="s">
        <v>29</v>
      </c>
      <c r="DO28" s="7" t="s">
        <v>281</v>
      </c>
    </row>
    <row r="29" spans="1:119" x14ac:dyDescent="0.25">
      <c r="A29" s="3">
        <v>42956</v>
      </c>
      <c r="B29" t="s">
        <v>6</v>
      </c>
      <c r="C29" t="s">
        <v>40</v>
      </c>
      <c r="D29" t="s">
        <v>123</v>
      </c>
      <c r="E29">
        <v>20</v>
      </c>
      <c r="F29">
        <v>0</v>
      </c>
      <c r="G29">
        <v>0</v>
      </c>
      <c r="H29">
        <v>0</v>
      </c>
      <c r="I29">
        <f t="shared" si="0"/>
        <v>7</v>
      </c>
      <c r="O29" t="s">
        <v>29</v>
      </c>
      <c r="Y29" t="s">
        <v>29</v>
      </c>
      <c r="BM29" t="s">
        <v>29</v>
      </c>
      <c r="BT29" t="s">
        <v>29</v>
      </c>
      <c r="CH29" t="s">
        <v>29</v>
      </c>
      <c r="CM29" t="s">
        <v>29</v>
      </c>
      <c r="CX29" t="s">
        <v>29</v>
      </c>
      <c r="DO29" s="7" t="s">
        <v>281</v>
      </c>
    </row>
    <row r="30" spans="1:119" x14ac:dyDescent="0.25">
      <c r="A30" s="3">
        <v>42956</v>
      </c>
      <c r="B30" t="s">
        <v>6</v>
      </c>
      <c r="C30" t="s">
        <v>40</v>
      </c>
      <c r="D30" t="s">
        <v>122</v>
      </c>
      <c r="E30">
        <v>10</v>
      </c>
      <c r="F30">
        <v>0</v>
      </c>
      <c r="G30">
        <v>0</v>
      </c>
      <c r="H30">
        <v>0</v>
      </c>
      <c r="I30">
        <f t="shared" si="0"/>
        <v>6</v>
      </c>
      <c r="O30" t="s">
        <v>29</v>
      </c>
      <c r="Y30" t="s">
        <v>29</v>
      </c>
      <c r="AG30" t="s">
        <v>29</v>
      </c>
      <c r="CH30" t="s">
        <v>29</v>
      </c>
      <c r="CM30" t="s">
        <v>29</v>
      </c>
      <c r="CW30" t="s">
        <v>29</v>
      </c>
    </row>
    <row r="31" spans="1:119" x14ac:dyDescent="0.25">
      <c r="A31" s="3">
        <v>42956</v>
      </c>
      <c r="B31" t="s">
        <v>6</v>
      </c>
      <c r="C31" t="s">
        <v>40</v>
      </c>
      <c r="D31" t="s">
        <v>122</v>
      </c>
      <c r="E31">
        <v>20</v>
      </c>
      <c r="F31">
        <v>0</v>
      </c>
      <c r="G31">
        <v>0</v>
      </c>
      <c r="H31">
        <v>0</v>
      </c>
      <c r="I31">
        <f t="shared" si="0"/>
        <v>9</v>
      </c>
      <c r="O31" t="s">
        <v>29</v>
      </c>
      <c r="Y31" t="s">
        <v>29</v>
      </c>
      <c r="AG31" t="s">
        <v>29</v>
      </c>
      <c r="BM31" t="s">
        <v>29</v>
      </c>
      <c r="CH31" t="s">
        <v>29</v>
      </c>
      <c r="CM31" t="s">
        <v>29</v>
      </c>
      <c r="CR31" t="s">
        <v>29</v>
      </c>
      <c r="CW31" t="s">
        <v>29</v>
      </c>
      <c r="DB31" t="s">
        <v>29</v>
      </c>
    </row>
    <row r="32" spans="1:119" x14ac:dyDescent="0.25">
      <c r="A32" s="3">
        <v>42948</v>
      </c>
      <c r="B32" t="s">
        <v>81</v>
      </c>
      <c r="C32" t="s">
        <v>7</v>
      </c>
      <c r="D32" t="s">
        <v>85</v>
      </c>
      <c r="E32">
        <v>10</v>
      </c>
      <c r="F32">
        <v>0</v>
      </c>
      <c r="G32">
        <v>0</v>
      </c>
      <c r="H32">
        <v>0</v>
      </c>
      <c r="I32">
        <f t="shared" si="0"/>
        <v>6</v>
      </c>
      <c r="Y32" t="s">
        <v>29</v>
      </c>
      <c r="AN32" t="s">
        <v>29</v>
      </c>
      <c r="CH32" t="s">
        <v>29</v>
      </c>
      <c r="CJ32" t="s">
        <v>29</v>
      </c>
      <c r="CK32" t="s">
        <v>29</v>
      </c>
      <c r="CL32" t="s">
        <v>29</v>
      </c>
    </row>
    <row r="33" spans="1:119" x14ac:dyDescent="0.25">
      <c r="A33" s="3">
        <v>42948</v>
      </c>
      <c r="B33" t="s">
        <v>81</v>
      </c>
      <c r="C33" t="s">
        <v>7</v>
      </c>
      <c r="D33" t="s">
        <v>85</v>
      </c>
      <c r="E33">
        <v>20</v>
      </c>
      <c r="F33">
        <v>0</v>
      </c>
      <c r="G33">
        <v>0</v>
      </c>
      <c r="H33">
        <v>4</v>
      </c>
      <c r="I33">
        <f t="shared" si="0"/>
        <v>19</v>
      </c>
      <c r="O33" t="s">
        <v>29</v>
      </c>
      <c r="R33" t="s">
        <v>29</v>
      </c>
      <c r="Y33" t="s">
        <v>29</v>
      </c>
      <c r="AC33" t="s">
        <v>29</v>
      </c>
      <c r="AM33" t="s">
        <v>29</v>
      </c>
      <c r="AN33" t="s">
        <v>29</v>
      </c>
      <c r="AU33" t="s">
        <v>29</v>
      </c>
      <c r="AV33" t="s">
        <v>29</v>
      </c>
      <c r="BB33" t="s">
        <v>29</v>
      </c>
      <c r="BH33" t="s">
        <v>29</v>
      </c>
      <c r="BL33" t="s">
        <v>29</v>
      </c>
      <c r="CD33" t="s">
        <v>29</v>
      </c>
      <c r="CH33" t="s">
        <v>29</v>
      </c>
      <c r="CI33" t="s">
        <v>29</v>
      </c>
      <c r="CK33" t="s">
        <v>29</v>
      </c>
      <c r="CM33" t="s">
        <v>29</v>
      </c>
      <c r="CO33" t="s">
        <v>29</v>
      </c>
      <c r="CS33" t="s">
        <v>29</v>
      </c>
      <c r="DD33" t="s">
        <v>29</v>
      </c>
      <c r="DO33" s="7" t="s">
        <v>286</v>
      </c>
    </row>
    <row r="34" spans="1:119" x14ac:dyDescent="0.25">
      <c r="A34" s="3">
        <v>42948</v>
      </c>
      <c r="B34" t="s">
        <v>81</v>
      </c>
      <c r="C34" t="s">
        <v>87</v>
      </c>
      <c r="D34" t="s">
        <v>88</v>
      </c>
      <c r="E34">
        <v>10</v>
      </c>
      <c r="F34">
        <v>0</v>
      </c>
      <c r="G34">
        <v>0</v>
      </c>
      <c r="H34">
        <v>0</v>
      </c>
      <c r="I34">
        <f t="shared" ref="I34:I65" si="1">COUNTA(J34:DN34)</f>
        <v>8</v>
      </c>
      <c r="AB34" t="s">
        <v>29</v>
      </c>
      <c r="AG34" t="s">
        <v>29</v>
      </c>
      <c r="AU34" t="s">
        <v>29</v>
      </c>
      <c r="CH34" t="s">
        <v>29</v>
      </c>
      <c r="CK34" t="s">
        <v>29</v>
      </c>
      <c r="CM34" t="s">
        <v>29</v>
      </c>
      <c r="CV34" t="s">
        <v>29</v>
      </c>
      <c r="CX34" t="s">
        <v>29</v>
      </c>
    </row>
    <row r="35" spans="1:119" x14ac:dyDescent="0.25">
      <c r="A35" s="3">
        <v>42948</v>
      </c>
      <c r="B35" t="s">
        <v>81</v>
      </c>
      <c r="C35" t="s">
        <v>87</v>
      </c>
      <c r="D35" t="s">
        <v>88</v>
      </c>
      <c r="E35">
        <v>20</v>
      </c>
      <c r="F35">
        <v>0</v>
      </c>
      <c r="G35">
        <v>0</v>
      </c>
      <c r="H35">
        <v>0</v>
      </c>
      <c r="I35">
        <f t="shared" si="1"/>
        <v>12</v>
      </c>
      <c r="Y35" t="s">
        <v>29</v>
      </c>
      <c r="AB35" t="s">
        <v>29</v>
      </c>
      <c r="AG35" t="s">
        <v>29</v>
      </c>
      <c r="AM35" t="s">
        <v>29</v>
      </c>
      <c r="BH35" t="s">
        <v>29</v>
      </c>
      <c r="BO35" t="s">
        <v>29</v>
      </c>
      <c r="CB35" t="s">
        <v>29</v>
      </c>
      <c r="CH35" t="s">
        <v>29</v>
      </c>
      <c r="CK35" t="s">
        <v>29</v>
      </c>
      <c r="CM35" t="s">
        <v>29</v>
      </c>
      <c r="CX35" t="s">
        <v>29</v>
      </c>
      <c r="DA35" t="s">
        <v>29</v>
      </c>
    </row>
    <row r="36" spans="1:119" x14ac:dyDescent="0.25">
      <c r="A36" s="3">
        <v>42948</v>
      </c>
      <c r="B36" t="s">
        <v>81</v>
      </c>
      <c r="C36" t="s">
        <v>54</v>
      </c>
      <c r="D36" t="s">
        <v>90</v>
      </c>
      <c r="E36">
        <v>10</v>
      </c>
      <c r="F36">
        <v>0</v>
      </c>
      <c r="G36">
        <v>6</v>
      </c>
      <c r="H36">
        <v>0</v>
      </c>
      <c r="I36">
        <f t="shared" si="1"/>
        <v>13</v>
      </c>
      <c r="T36" t="s">
        <v>29</v>
      </c>
      <c r="U36" t="s">
        <v>29</v>
      </c>
      <c r="Y36" t="s">
        <v>29</v>
      </c>
      <c r="AG36" t="s">
        <v>29</v>
      </c>
      <c r="AM36" t="s">
        <v>29</v>
      </c>
      <c r="AQ36" t="s">
        <v>29</v>
      </c>
      <c r="BM36" t="s">
        <v>29</v>
      </c>
      <c r="BO36" t="s">
        <v>29</v>
      </c>
      <c r="CH36" t="s">
        <v>29</v>
      </c>
      <c r="CM36" t="s">
        <v>29</v>
      </c>
      <c r="CO36" t="s">
        <v>29</v>
      </c>
      <c r="CX36" t="s">
        <v>29</v>
      </c>
      <c r="DD36" t="s">
        <v>29</v>
      </c>
    </row>
    <row r="37" spans="1:119" x14ac:dyDescent="0.25">
      <c r="A37" s="3">
        <v>42948</v>
      </c>
      <c r="B37" t="s">
        <v>81</v>
      </c>
      <c r="C37" t="s">
        <v>54</v>
      </c>
      <c r="D37" t="s">
        <v>90</v>
      </c>
      <c r="E37">
        <v>20</v>
      </c>
      <c r="F37">
        <v>0</v>
      </c>
      <c r="G37">
        <v>10</v>
      </c>
      <c r="H37">
        <v>0</v>
      </c>
      <c r="I37">
        <f t="shared" si="1"/>
        <v>13</v>
      </c>
      <c r="U37" t="s">
        <v>29</v>
      </c>
      <c r="Y37" t="s">
        <v>29</v>
      </c>
      <c r="AC37" t="s">
        <v>29</v>
      </c>
      <c r="AG37" t="s">
        <v>29</v>
      </c>
      <c r="AH37" t="s">
        <v>29</v>
      </c>
      <c r="AZ37" t="s">
        <v>29</v>
      </c>
      <c r="BI37" t="s">
        <v>29</v>
      </c>
      <c r="BT37" t="s">
        <v>29</v>
      </c>
      <c r="CH37" t="s">
        <v>29</v>
      </c>
      <c r="CJ37" t="s">
        <v>29</v>
      </c>
      <c r="CM37" t="s">
        <v>29</v>
      </c>
      <c r="CO37" t="s">
        <v>29</v>
      </c>
      <c r="CX37" t="s">
        <v>29</v>
      </c>
    </row>
    <row r="38" spans="1:119" x14ac:dyDescent="0.25">
      <c r="A38" s="3">
        <v>42963</v>
      </c>
      <c r="B38" t="s">
        <v>6</v>
      </c>
      <c r="C38" t="s">
        <v>40</v>
      </c>
      <c r="D38" t="s">
        <v>145</v>
      </c>
      <c r="E38">
        <v>10</v>
      </c>
      <c r="F38">
        <v>64</v>
      </c>
      <c r="G38">
        <v>0</v>
      </c>
      <c r="H38">
        <v>0</v>
      </c>
      <c r="I38">
        <f t="shared" si="1"/>
        <v>14</v>
      </c>
      <c r="O38" t="s">
        <v>29</v>
      </c>
      <c r="Y38" t="s">
        <v>29</v>
      </c>
      <c r="AG38" t="s">
        <v>29</v>
      </c>
      <c r="AM38" t="s">
        <v>29</v>
      </c>
      <c r="BI38" t="s">
        <v>29</v>
      </c>
      <c r="CG38" t="s">
        <v>29</v>
      </c>
      <c r="CH38" t="s">
        <v>29</v>
      </c>
      <c r="CM38" t="s">
        <v>29</v>
      </c>
      <c r="CO38" t="s">
        <v>29</v>
      </c>
      <c r="CT38" t="s">
        <v>29</v>
      </c>
      <c r="CV38" t="s">
        <v>29</v>
      </c>
      <c r="CW38" t="s">
        <v>29</v>
      </c>
      <c r="CX38" t="s">
        <v>29</v>
      </c>
      <c r="DD38" t="s">
        <v>29</v>
      </c>
    </row>
    <row r="39" spans="1:119" x14ac:dyDescent="0.25">
      <c r="A39" s="3">
        <v>42963</v>
      </c>
      <c r="B39" t="s">
        <v>6</v>
      </c>
      <c r="C39" t="s">
        <v>40</v>
      </c>
      <c r="D39" t="s">
        <v>145</v>
      </c>
      <c r="E39">
        <v>20</v>
      </c>
      <c r="F39">
        <v>14</v>
      </c>
      <c r="G39">
        <v>0</v>
      </c>
      <c r="H39">
        <v>0</v>
      </c>
      <c r="I39">
        <f t="shared" si="1"/>
        <v>13</v>
      </c>
      <c r="O39" t="s">
        <v>29</v>
      </c>
      <c r="AG39" t="s">
        <v>29</v>
      </c>
      <c r="AH39" t="s">
        <v>29</v>
      </c>
      <c r="AM39" t="s">
        <v>29</v>
      </c>
      <c r="AR39" t="s">
        <v>29</v>
      </c>
      <c r="AZ39" t="s">
        <v>29</v>
      </c>
      <c r="CG39" t="s">
        <v>29</v>
      </c>
      <c r="CH39" t="s">
        <v>29</v>
      </c>
      <c r="CM39" t="s">
        <v>29</v>
      </c>
      <c r="CO39" t="s">
        <v>29</v>
      </c>
      <c r="CT39" t="s">
        <v>29</v>
      </c>
      <c r="CV39" t="s">
        <v>29</v>
      </c>
      <c r="CW39" t="s">
        <v>29</v>
      </c>
    </row>
    <row r="40" spans="1:119" x14ac:dyDescent="0.25">
      <c r="A40" s="3">
        <v>42963</v>
      </c>
      <c r="B40" t="s">
        <v>6</v>
      </c>
      <c r="C40" t="s">
        <v>40</v>
      </c>
      <c r="D40" t="s">
        <v>138</v>
      </c>
      <c r="E40">
        <v>10</v>
      </c>
      <c r="F40">
        <v>0</v>
      </c>
      <c r="G40">
        <v>0</v>
      </c>
      <c r="H40">
        <v>0</v>
      </c>
      <c r="I40">
        <f t="shared" si="1"/>
        <v>11</v>
      </c>
      <c r="Y40" t="s">
        <v>29</v>
      </c>
      <c r="AG40" t="s">
        <v>29</v>
      </c>
      <c r="AZ40" t="s">
        <v>29</v>
      </c>
      <c r="BF40" t="s">
        <v>29</v>
      </c>
      <c r="BI40" t="s">
        <v>29</v>
      </c>
      <c r="BM40" t="s">
        <v>29</v>
      </c>
      <c r="CH40" t="s">
        <v>29</v>
      </c>
      <c r="CM40" t="s">
        <v>29</v>
      </c>
      <c r="CT40" t="s">
        <v>29</v>
      </c>
      <c r="CV40" t="s">
        <v>29</v>
      </c>
      <c r="CX40" t="s">
        <v>29</v>
      </c>
    </row>
    <row r="41" spans="1:119" x14ac:dyDescent="0.25">
      <c r="A41" s="3">
        <v>42963</v>
      </c>
      <c r="B41" t="s">
        <v>6</v>
      </c>
      <c r="C41" t="s">
        <v>40</v>
      </c>
      <c r="D41" t="s">
        <v>138</v>
      </c>
      <c r="E41">
        <v>21</v>
      </c>
      <c r="F41">
        <v>54</v>
      </c>
      <c r="G41">
        <v>0</v>
      </c>
      <c r="H41">
        <v>0</v>
      </c>
      <c r="I41">
        <f t="shared" si="1"/>
        <v>11</v>
      </c>
      <c r="Y41" t="s">
        <v>29</v>
      </c>
      <c r="AG41" t="s">
        <v>29</v>
      </c>
      <c r="AH41" t="s">
        <v>29</v>
      </c>
      <c r="AZ41" t="s">
        <v>29</v>
      </c>
      <c r="BI41" t="s">
        <v>29</v>
      </c>
      <c r="BM41" t="s">
        <v>29</v>
      </c>
      <c r="CG41" t="s">
        <v>29</v>
      </c>
      <c r="CH41" t="s">
        <v>29</v>
      </c>
      <c r="CM41" t="s">
        <v>29</v>
      </c>
      <c r="CO41" t="s">
        <v>29</v>
      </c>
      <c r="DD41" t="s">
        <v>29</v>
      </c>
    </row>
    <row r="42" spans="1:119" x14ac:dyDescent="0.25">
      <c r="A42" s="3">
        <v>42963</v>
      </c>
      <c r="B42" t="s">
        <v>6</v>
      </c>
      <c r="C42" t="s">
        <v>40</v>
      </c>
      <c r="D42" t="s">
        <v>140</v>
      </c>
      <c r="E42">
        <v>10</v>
      </c>
      <c r="F42">
        <v>0</v>
      </c>
      <c r="G42">
        <v>11</v>
      </c>
      <c r="H42">
        <v>0</v>
      </c>
      <c r="I42">
        <f t="shared" si="1"/>
        <v>13</v>
      </c>
      <c r="Q42" t="s">
        <v>29</v>
      </c>
      <c r="U42" t="s">
        <v>29</v>
      </c>
      <c r="Y42" t="s">
        <v>29</v>
      </c>
      <c r="AA42" t="s">
        <v>29</v>
      </c>
      <c r="AG42" t="s">
        <v>29</v>
      </c>
      <c r="BF42" t="s">
        <v>29</v>
      </c>
      <c r="BH42" t="s">
        <v>29</v>
      </c>
      <c r="BT42" t="s">
        <v>29</v>
      </c>
      <c r="CH42" t="s">
        <v>29</v>
      </c>
      <c r="CO42" t="s">
        <v>29</v>
      </c>
      <c r="CY42" t="s">
        <v>29</v>
      </c>
      <c r="DC42" t="s">
        <v>29</v>
      </c>
      <c r="DD42" t="s">
        <v>29</v>
      </c>
    </row>
    <row r="43" spans="1:119" x14ac:dyDescent="0.25">
      <c r="A43" s="3">
        <v>42963</v>
      </c>
      <c r="B43" t="s">
        <v>6</v>
      </c>
      <c r="C43" t="s">
        <v>40</v>
      </c>
      <c r="D43" t="s">
        <v>140</v>
      </c>
      <c r="E43">
        <v>20</v>
      </c>
      <c r="F43">
        <v>39</v>
      </c>
      <c r="G43">
        <v>20</v>
      </c>
      <c r="H43">
        <v>0</v>
      </c>
      <c r="I43">
        <f t="shared" si="1"/>
        <v>10</v>
      </c>
      <c r="Q43" t="s">
        <v>29</v>
      </c>
      <c r="Y43" t="s">
        <v>29</v>
      </c>
      <c r="AA43" t="s">
        <v>29</v>
      </c>
      <c r="BF43" t="s">
        <v>29</v>
      </c>
      <c r="BH43" t="s">
        <v>29</v>
      </c>
      <c r="BW43" t="s">
        <v>29</v>
      </c>
      <c r="CG43" t="s">
        <v>29</v>
      </c>
      <c r="CH43" t="s">
        <v>29</v>
      </c>
      <c r="CM43" t="s">
        <v>29</v>
      </c>
      <c r="DD43" t="s">
        <v>29</v>
      </c>
      <c r="DO43" s="7" t="s">
        <v>284</v>
      </c>
    </row>
    <row r="44" spans="1:119" x14ac:dyDescent="0.25">
      <c r="A44" s="3">
        <v>42957</v>
      </c>
      <c r="B44" t="s">
        <v>169</v>
      </c>
      <c r="C44" t="s">
        <v>40</v>
      </c>
      <c r="D44" t="s">
        <v>173</v>
      </c>
      <c r="E44">
        <v>10</v>
      </c>
      <c r="F44">
        <v>32</v>
      </c>
      <c r="G44">
        <v>0</v>
      </c>
      <c r="H44">
        <v>0</v>
      </c>
      <c r="I44">
        <f t="shared" si="1"/>
        <v>11</v>
      </c>
      <c r="O44" t="s">
        <v>29</v>
      </c>
      <c r="AA44" t="s">
        <v>29</v>
      </c>
      <c r="AG44" t="s">
        <v>29</v>
      </c>
      <c r="AM44" t="s">
        <v>29</v>
      </c>
      <c r="AZ44" t="s">
        <v>29</v>
      </c>
      <c r="CG44" t="s">
        <v>29</v>
      </c>
      <c r="CH44" t="s">
        <v>29</v>
      </c>
      <c r="CM44" t="s">
        <v>29</v>
      </c>
      <c r="CR44" t="s">
        <v>29</v>
      </c>
      <c r="DD44" t="s">
        <v>29</v>
      </c>
      <c r="DG44" t="s">
        <v>29</v>
      </c>
      <c r="DO44" s="7" t="s">
        <v>284</v>
      </c>
    </row>
    <row r="45" spans="1:119" x14ac:dyDescent="0.25">
      <c r="A45" s="3">
        <v>42957</v>
      </c>
      <c r="B45" t="s">
        <v>169</v>
      </c>
      <c r="C45" t="s">
        <v>40</v>
      </c>
      <c r="D45" t="s">
        <v>173</v>
      </c>
      <c r="E45">
        <v>20</v>
      </c>
      <c r="F45">
        <v>62</v>
      </c>
      <c r="G45">
        <v>0</v>
      </c>
      <c r="H45">
        <v>0</v>
      </c>
      <c r="I45">
        <f t="shared" si="1"/>
        <v>12</v>
      </c>
      <c r="O45" t="s">
        <v>29</v>
      </c>
      <c r="AC45" t="s">
        <v>29</v>
      </c>
      <c r="AG45" t="s">
        <v>29</v>
      </c>
      <c r="AM45" t="s">
        <v>29</v>
      </c>
      <c r="AY45" t="s">
        <v>29</v>
      </c>
      <c r="AZ45" t="s">
        <v>29</v>
      </c>
      <c r="CG45" t="s">
        <v>29</v>
      </c>
      <c r="CM45" t="s">
        <v>29</v>
      </c>
      <c r="CR45" t="s">
        <v>29</v>
      </c>
      <c r="CW45" t="s">
        <v>29</v>
      </c>
      <c r="CX45" t="s">
        <v>29</v>
      </c>
      <c r="DD45" t="s">
        <v>29</v>
      </c>
    </row>
    <row r="46" spans="1:119" x14ac:dyDescent="0.25">
      <c r="A46" s="3">
        <v>42956</v>
      </c>
      <c r="B46" t="s">
        <v>6</v>
      </c>
      <c r="C46" t="s">
        <v>40</v>
      </c>
      <c r="D46" t="s">
        <v>117</v>
      </c>
      <c r="E46">
        <v>10</v>
      </c>
      <c r="F46">
        <v>77</v>
      </c>
      <c r="G46">
        <v>0</v>
      </c>
      <c r="H46">
        <v>0</v>
      </c>
      <c r="I46">
        <f t="shared" si="1"/>
        <v>12</v>
      </c>
      <c r="O46" t="s">
        <v>29</v>
      </c>
      <c r="Y46" t="s">
        <v>29</v>
      </c>
      <c r="AC46" t="s">
        <v>29</v>
      </c>
      <c r="AG46" t="s">
        <v>29</v>
      </c>
      <c r="AZ46" t="s">
        <v>29</v>
      </c>
      <c r="BH46" t="s">
        <v>29</v>
      </c>
      <c r="CG46" t="s">
        <v>29</v>
      </c>
      <c r="CH46" t="s">
        <v>29</v>
      </c>
      <c r="CM46" t="s">
        <v>29</v>
      </c>
      <c r="CR46" t="s">
        <v>29</v>
      </c>
      <c r="CW46" t="s">
        <v>29</v>
      </c>
      <c r="DD46" t="s">
        <v>29</v>
      </c>
    </row>
    <row r="47" spans="1:119" x14ac:dyDescent="0.25">
      <c r="A47" s="3">
        <v>42956</v>
      </c>
      <c r="B47" t="s">
        <v>6</v>
      </c>
      <c r="C47" t="s">
        <v>40</v>
      </c>
      <c r="D47" t="s">
        <v>117</v>
      </c>
      <c r="E47">
        <v>19</v>
      </c>
      <c r="F47">
        <v>47</v>
      </c>
      <c r="G47">
        <v>0</v>
      </c>
      <c r="H47">
        <v>0</v>
      </c>
      <c r="I47">
        <f t="shared" si="1"/>
        <v>12</v>
      </c>
      <c r="Y47" t="s">
        <v>29</v>
      </c>
      <c r="AC47" t="s">
        <v>29</v>
      </c>
      <c r="AG47" t="s">
        <v>29</v>
      </c>
      <c r="AZ47" t="s">
        <v>29</v>
      </c>
      <c r="CG47" t="s">
        <v>29</v>
      </c>
      <c r="CH47" t="s">
        <v>29</v>
      </c>
      <c r="CM47" t="s">
        <v>29</v>
      </c>
      <c r="CR47" t="s">
        <v>29</v>
      </c>
      <c r="CV47" t="s">
        <v>29</v>
      </c>
      <c r="CX47" t="s">
        <v>29</v>
      </c>
      <c r="DD47" t="s">
        <v>29</v>
      </c>
      <c r="DG47" t="s">
        <v>29</v>
      </c>
    </row>
    <row r="48" spans="1:119" x14ac:dyDescent="0.25">
      <c r="A48" s="3">
        <v>42956</v>
      </c>
      <c r="B48" t="s">
        <v>6</v>
      </c>
      <c r="C48" t="s">
        <v>40</v>
      </c>
      <c r="D48" t="s">
        <v>125</v>
      </c>
      <c r="E48">
        <v>11</v>
      </c>
      <c r="F48">
        <v>150</v>
      </c>
      <c r="G48">
        <v>0</v>
      </c>
      <c r="H48">
        <v>0</v>
      </c>
      <c r="I48">
        <f t="shared" si="1"/>
        <v>9</v>
      </c>
      <c r="O48" t="s">
        <v>29</v>
      </c>
      <c r="Y48" t="s">
        <v>29</v>
      </c>
      <c r="AH48" t="s">
        <v>29</v>
      </c>
      <c r="AZ48" t="s">
        <v>29</v>
      </c>
      <c r="BH48" t="s">
        <v>29</v>
      </c>
      <c r="CG48" t="s">
        <v>29</v>
      </c>
      <c r="CH48" t="s">
        <v>29</v>
      </c>
      <c r="CO48" t="s">
        <v>29</v>
      </c>
      <c r="CT48" t="s">
        <v>29</v>
      </c>
    </row>
    <row r="49" spans="1:119" x14ac:dyDescent="0.25">
      <c r="A49" s="3">
        <v>42956</v>
      </c>
      <c r="B49" t="s">
        <v>6</v>
      </c>
      <c r="C49" t="s">
        <v>40</v>
      </c>
      <c r="D49" t="s">
        <v>125</v>
      </c>
      <c r="E49">
        <v>20</v>
      </c>
      <c r="F49">
        <v>72</v>
      </c>
      <c r="G49">
        <v>0</v>
      </c>
      <c r="H49">
        <v>0</v>
      </c>
      <c r="I49">
        <f t="shared" si="1"/>
        <v>8</v>
      </c>
      <c r="Y49" t="s">
        <v>29</v>
      </c>
      <c r="AZ49" t="s">
        <v>29</v>
      </c>
      <c r="BM49" t="s">
        <v>29</v>
      </c>
      <c r="CG49" t="s">
        <v>29</v>
      </c>
      <c r="CH49" t="s">
        <v>29</v>
      </c>
      <c r="CM49" t="s">
        <v>29</v>
      </c>
      <c r="CO49" t="s">
        <v>29</v>
      </c>
      <c r="DD49" t="s">
        <v>29</v>
      </c>
    </row>
    <row r="50" spans="1:119" x14ac:dyDescent="0.25">
      <c r="A50" s="3">
        <v>42956</v>
      </c>
      <c r="B50" t="s">
        <v>6</v>
      </c>
      <c r="C50" t="s">
        <v>40</v>
      </c>
      <c r="D50" t="s">
        <v>116</v>
      </c>
      <c r="E50">
        <v>9</v>
      </c>
      <c r="F50">
        <v>0</v>
      </c>
      <c r="G50">
        <v>0</v>
      </c>
      <c r="H50">
        <v>0</v>
      </c>
      <c r="I50">
        <f t="shared" si="1"/>
        <v>11</v>
      </c>
      <c r="L50" t="s">
        <v>29</v>
      </c>
      <c r="M50" t="s">
        <v>29</v>
      </c>
      <c r="Y50" t="s">
        <v>29</v>
      </c>
      <c r="AA50" t="s">
        <v>29</v>
      </c>
      <c r="AF50" t="s">
        <v>29</v>
      </c>
      <c r="AG50" t="s">
        <v>29</v>
      </c>
      <c r="AH50" t="s">
        <v>29</v>
      </c>
      <c r="AZ50" t="s">
        <v>29</v>
      </c>
      <c r="BF50" t="s">
        <v>29</v>
      </c>
      <c r="CH50" t="s">
        <v>29</v>
      </c>
      <c r="CW50" t="s">
        <v>29</v>
      </c>
    </row>
    <row r="51" spans="1:119" x14ac:dyDescent="0.25">
      <c r="A51" s="3">
        <v>42956</v>
      </c>
      <c r="B51" t="s">
        <v>6</v>
      </c>
      <c r="C51" t="s">
        <v>40</v>
      </c>
      <c r="D51" t="s">
        <v>116</v>
      </c>
      <c r="E51">
        <v>20</v>
      </c>
      <c r="F51">
        <v>0</v>
      </c>
      <c r="G51">
        <v>32</v>
      </c>
      <c r="H51">
        <v>0</v>
      </c>
      <c r="I51">
        <f t="shared" si="1"/>
        <v>9</v>
      </c>
      <c r="L51" t="s">
        <v>29</v>
      </c>
      <c r="M51" t="s">
        <v>29</v>
      </c>
      <c r="AA51" t="s">
        <v>29</v>
      </c>
      <c r="AF51" t="s">
        <v>29</v>
      </c>
      <c r="AH51" t="s">
        <v>29</v>
      </c>
      <c r="AO51" t="s">
        <v>29</v>
      </c>
      <c r="BF51" t="s">
        <v>29</v>
      </c>
      <c r="BX51" t="s">
        <v>29</v>
      </c>
      <c r="CW51" t="s">
        <v>29</v>
      </c>
      <c r="DO51" s="7" t="s">
        <v>185</v>
      </c>
    </row>
    <row r="52" spans="1:119" x14ac:dyDescent="0.25">
      <c r="A52" s="3">
        <v>42956</v>
      </c>
      <c r="B52" t="s">
        <v>6</v>
      </c>
      <c r="C52" t="s">
        <v>40</v>
      </c>
      <c r="D52" t="s">
        <v>115</v>
      </c>
      <c r="E52">
        <v>10</v>
      </c>
      <c r="F52">
        <v>50</v>
      </c>
      <c r="G52">
        <v>0</v>
      </c>
      <c r="H52">
        <v>0</v>
      </c>
      <c r="I52">
        <f t="shared" si="1"/>
        <v>11</v>
      </c>
      <c r="Y52" t="s">
        <v>29</v>
      </c>
      <c r="AC52" t="s">
        <v>29</v>
      </c>
      <c r="AG52" t="s">
        <v>29</v>
      </c>
      <c r="AJ52" t="s">
        <v>29</v>
      </c>
      <c r="AZ52" t="s">
        <v>29</v>
      </c>
      <c r="BM52" t="s">
        <v>29</v>
      </c>
      <c r="CG52" t="s">
        <v>29</v>
      </c>
      <c r="CR52" t="s">
        <v>29</v>
      </c>
      <c r="CW52" t="s">
        <v>29</v>
      </c>
      <c r="DB52" t="s">
        <v>29</v>
      </c>
      <c r="DG52" t="s">
        <v>29</v>
      </c>
    </row>
    <row r="53" spans="1:119" x14ac:dyDescent="0.25">
      <c r="A53" s="3">
        <v>42956</v>
      </c>
      <c r="B53" t="s">
        <v>6</v>
      </c>
      <c r="C53" t="s">
        <v>40</v>
      </c>
      <c r="D53" t="s">
        <v>115</v>
      </c>
      <c r="E53">
        <v>20</v>
      </c>
      <c r="F53">
        <v>115</v>
      </c>
      <c r="G53">
        <v>0</v>
      </c>
      <c r="H53">
        <v>0</v>
      </c>
      <c r="I53">
        <f t="shared" si="1"/>
        <v>14</v>
      </c>
      <c r="O53" t="s">
        <v>29</v>
      </c>
      <c r="Y53" t="s">
        <v>29</v>
      </c>
      <c r="AC53" t="s">
        <v>29</v>
      </c>
      <c r="AG53" t="s">
        <v>29</v>
      </c>
      <c r="AH53" t="s">
        <v>29</v>
      </c>
      <c r="AJ53" t="s">
        <v>29</v>
      </c>
      <c r="AY53" t="s">
        <v>29</v>
      </c>
      <c r="AZ53" t="s">
        <v>29</v>
      </c>
      <c r="BM53" t="s">
        <v>29</v>
      </c>
      <c r="CG53" t="s">
        <v>29</v>
      </c>
      <c r="CH53" t="s">
        <v>29</v>
      </c>
      <c r="CR53" t="s">
        <v>29</v>
      </c>
      <c r="CX53" t="s">
        <v>29</v>
      </c>
      <c r="DB53" t="s">
        <v>29</v>
      </c>
      <c r="DO53" s="7" t="s">
        <v>283</v>
      </c>
    </row>
    <row r="54" spans="1:119" x14ac:dyDescent="0.25">
      <c r="A54" s="3">
        <v>42956</v>
      </c>
      <c r="B54" t="s">
        <v>6</v>
      </c>
      <c r="C54" t="s">
        <v>40</v>
      </c>
      <c r="D54" t="s">
        <v>120</v>
      </c>
      <c r="E54">
        <v>10</v>
      </c>
      <c r="F54">
        <v>0</v>
      </c>
      <c r="G54">
        <v>0</v>
      </c>
      <c r="H54">
        <v>0</v>
      </c>
      <c r="I54">
        <f t="shared" si="1"/>
        <v>8</v>
      </c>
      <c r="O54" t="s">
        <v>29</v>
      </c>
      <c r="Y54" t="s">
        <v>29</v>
      </c>
      <c r="AG54" t="s">
        <v>29</v>
      </c>
      <c r="BI54" t="s">
        <v>29</v>
      </c>
      <c r="CH54" t="s">
        <v>29</v>
      </c>
      <c r="CM54" t="s">
        <v>29</v>
      </c>
      <c r="CT54" t="s">
        <v>29</v>
      </c>
      <c r="CX54" t="s">
        <v>29</v>
      </c>
    </row>
    <row r="55" spans="1:119" x14ac:dyDescent="0.25">
      <c r="A55" s="3">
        <v>42956</v>
      </c>
      <c r="B55" t="s">
        <v>6</v>
      </c>
      <c r="C55" t="s">
        <v>40</v>
      </c>
      <c r="D55" t="s">
        <v>120</v>
      </c>
      <c r="E55">
        <v>20</v>
      </c>
      <c r="F55">
        <v>0</v>
      </c>
      <c r="G55">
        <v>0</v>
      </c>
      <c r="H55">
        <v>0</v>
      </c>
      <c r="I55">
        <f t="shared" si="1"/>
        <v>13</v>
      </c>
      <c r="O55" t="s">
        <v>29</v>
      </c>
      <c r="Y55" t="s">
        <v>29</v>
      </c>
      <c r="AG55" t="s">
        <v>29</v>
      </c>
      <c r="AH55" t="s">
        <v>29</v>
      </c>
      <c r="BI55" t="s">
        <v>29</v>
      </c>
      <c r="CH55" t="s">
        <v>29</v>
      </c>
      <c r="CM55" t="s">
        <v>29</v>
      </c>
      <c r="CR55" t="s">
        <v>29</v>
      </c>
      <c r="CT55" t="s">
        <v>29</v>
      </c>
      <c r="CX55" t="s">
        <v>29</v>
      </c>
      <c r="DA55" t="s">
        <v>29</v>
      </c>
      <c r="DB55" t="s">
        <v>29</v>
      </c>
      <c r="DD55" t="s">
        <v>29</v>
      </c>
    </row>
    <row r="56" spans="1:119" x14ac:dyDescent="0.25">
      <c r="A56" s="3">
        <v>42943</v>
      </c>
      <c r="B56" t="s">
        <v>6</v>
      </c>
      <c r="C56" t="s">
        <v>105</v>
      </c>
      <c r="D56" t="s">
        <v>107</v>
      </c>
      <c r="E56">
        <v>10</v>
      </c>
      <c r="F56">
        <v>18</v>
      </c>
      <c r="G56">
        <v>55</v>
      </c>
      <c r="H56">
        <v>0</v>
      </c>
      <c r="I56">
        <f t="shared" si="1"/>
        <v>13</v>
      </c>
      <c r="U56" t="s">
        <v>29</v>
      </c>
      <c r="Y56" t="s">
        <v>29</v>
      </c>
      <c r="Z56" t="s">
        <v>29</v>
      </c>
      <c r="AA56" t="s">
        <v>29</v>
      </c>
      <c r="AH56" t="s">
        <v>29</v>
      </c>
      <c r="AQ56" t="s">
        <v>29</v>
      </c>
      <c r="AZ56" t="s">
        <v>29</v>
      </c>
      <c r="BM56" t="s">
        <v>29</v>
      </c>
      <c r="CG56" t="s">
        <v>29</v>
      </c>
      <c r="CH56" t="s">
        <v>29</v>
      </c>
      <c r="CM56" t="s">
        <v>29</v>
      </c>
      <c r="CO56" t="s">
        <v>29</v>
      </c>
      <c r="DD56" t="s">
        <v>29</v>
      </c>
    </row>
    <row r="57" spans="1:119" x14ac:dyDescent="0.25">
      <c r="A57" s="3">
        <v>42943</v>
      </c>
      <c r="B57" t="s">
        <v>6</v>
      </c>
      <c r="C57" t="s">
        <v>105</v>
      </c>
      <c r="D57" t="s">
        <v>107</v>
      </c>
      <c r="E57">
        <v>20</v>
      </c>
      <c r="F57">
        <v>22</v>
      </c>
      <c r="G57">
        <v>2</v>
      </c>
      <c r="H57">
        <v>0</v>
      </c>
      <c r="I57">
        <f t="shared" si="1"/>
        <v>12</v>
      </c>
      <c r="Y57" t="s">
        <v>29</v>
      </c>
      <c r="AY57" t="s">
        <v>29</v>
      </c>
      <c r="BG57" t="s">
        <v>29</v>
      </c>
      <c r="BH57" t="s">
        <v>29</v>
      </c>
      <c r="BI57" t="s">
        <v>29</v>
      </c>
      <c r="BM57" t="s">
        <v>29</v>
      </c>
      <c r="BW57" t="s">
        <v>29</v>
      </c>
      <c r="CG57" t="s">
        <v>29</v>
      </c>
      <c r="CH57" t="s">
        <v>29</v>
      </c>
      <c r="CM57" t="s">
        <v>29</v>
      </c>
      <c r="CO57" t="s">
        <v>29</v>
      </c>
      <c r="DD57" t="s">
        <v>29</v>
      </c>
    </row>
    <row r="58" spans="1:119" x14ac:dyDescent="0.25">
      <c r="A58" s="3">
        <v>42943</v>
      </c>
      <c r="B58" t="s">
        <v>6</v>
      </c>
      <c r="C58" t="s">
        <v>105</v>
      </c>
      <c r="D58" t="s">
        <v>109</v>
      </c>
      <c r="E58">
        <v>10</v>
      </c>
      <c r="F58">
        <v>57</v>
      </c>
      <c r="G58">
        <v>0</v>
      </c>
      <c r="H58">
        <v>0</v>
      </c>
      <c r="I58">
        <f t="shared" si="1"/>
        <v>12</v>
      </c>
      <c r="O58" t="s">
        <v>29</v>
      </c>
      <c r="Y58" t="s">
        <v>29</v>
      </c>
      <c r="AG58" t="s">
        <v>29</v>
      </c>
      <c r="AQ58" t="s">
        <v>29</v>
      </c>
      <c r="BM58" t="s">
        <v>29</v>
      </c>
      <c r="CG58" t="s">
        <v>29</v>
      </c>
      <c r="CH58" t="s">
        <v>29</v>
      </c>
      <c r="CM58" t="s">
        <v>29</v>
      </c>
      <c r="CV58" t="s">
        <v>29</v>
      </c>
      <c r="DB58" t="s">
        <v>29</v>
      </c>
      <c r="DD58" t="s">
        <v>29</v>
      </c>
      <c r="DN58" t="s">
        <v>29</v>
      </c>
    </row>
    <row r="59" spans="1:119" x14ac:dyDescent="0.25">
      <c r="A59" s="3">
        <v>42943</v>
      </c>
      <c r="B59" t="s">
        <v>6</v>
      </c>
      <c r="C59" t="s">
        <v>105</v>
      </c>
      <c r="D59" t="s">
        <v>109</v>
      </c>
      <c r="E59">
        <v>20</v>
      </c>
      <c r="F59">
        <v>0</v>
      </c>
      <c r="G59">
        <v>0</v>
      </c>
      <c r="H59">
        <v>0</v>
      </c>
      <c r="I59">
        <f t="shared" si="1"/>
        <v>4</v>
      </c>
      <c r="AG59" t="s">
        <v>29</v>
      </c>
      <c r="CH59" t="s">
        <v>29</v>
      </c>
      <c r="CM59" t="s">
        <v>29</v>
      </c>
      <c r="CX59" t="s">
        <v>29</v>
      </c>
    </row>
    <row r="60" spans="1:119" x14ac:dyDescent="0.25">
      <c r="A60" s="3">
        <v>42943</v>
      </c>
      <c r="B60" t="s">
        <v>6</v>
      </c>
      <c r="C60" t="s">
        <v>87</v>
      </c>
      <c r="D60" t="s">
        <v>111</v>
      </c>
      <c r="E60">
        <v>10</v>
      </c>
      <c r="F60">
        <v>91</v>
      </c>
      <c r="G60">
        <v>0</v>
      </c>
      <c r="H60">
        <v>0</v>
      </c>
      <c r="I60">
        <f t="shared" si="1"/>
        <v>10</v>
      </c>
      <c r="O60" t="s">
        <v>29</v>
      </c>
      <c r="Y60" t="s">
        <v>29</v>
      </c>
      <c r="AG60" t="s">
        <v>29</v>
      </c>
      <c r="CG60" t="s">
        <v>29</v>
      </c>
      <c r="CK60" t="s">
        <v>29</v>
      </c>
      <c r="CM60" t="s">
        <v>29</v>
      </c>
      <c r="CT60" t="s">
        <v>29</v>
      </c>
      <c r="CV60" t="s">
        <v>29</v>
      </c>
      <c r="CX60" t="s">
        <v>29</v>
      </c>
      <c r="DD60" t="s">
        <v>29</v>
      </c>
    </row>
    <row r="61" spans="1:119" x14ac:dyDescent="0.25">
      <c r="A61" s="3">
        <v>42943</v>
      </c>
      <c r="B61" t="s">
        <v>6</v>
      </c>
      <c r="C61" t="s">
        <v>87</v>
      </c>
      <c r="D61" t="s">
        <v>111</v>
      </c>
      <c r="E61">
        <v>20</v>
      </c>
      <c r="F61">
        <v>0</v>
      </c>
      <c r="G61">
        <v>0</v>
      </c>
      <c r="H61">
        <v>0</v>
      </c>
      <c r="I61">
        <f t="shared" si="1"/>
        <v>7</v>
      </c>
      <c r="O61" t="s">
        <v>29</v>
      </c>
      <c r="Y61" t="s">
        <v>29</v>
      </c>
      <c r="AG61" t="s">
        <v>29</v>
      </c>
      <c r="CH61" t="s">
        <v>29</v>
      </c>
      <c r="CK61" t="s">
        <v>29</v>
      </c>
      <c r="CM61" t="s">
        <v>29</v>
      </c>
      <c r="CX61" t="s">
        <v>29</v>
      </c>
    </row>
    <row r="62" spans="1:119" x14ac:dyDescent="0.25">
      <c r="A62" s="3">
        <v>42957</v>
      </c>
      <c r="B62" t="s">
        <v>169</v>
      </c>
      <c r="C62" t="s">
        <v>40</v>
      </c>
      <c r="D62" t="s">
        <v>170</v>
      </c>
      <c r="E62">
        <v>10</v>
      </c>
      <c r="F62">
        <v>0</v>
      </c>
      <c r="G62">
        <v>0</v>
      </c>
      <c r="H62">
        <v>0</v>
      </c>
      <c r="I62">
        <f t="shared" si="1"/>
        <v>8</v>
      </c>
      <c r="Y62" t="s">
        <v>29</v>
      </c>
      <c r="AD62" t="s">
        <v>29</v>
      </c>
      <c r="AU62" t="s">
        <v>29</v>
      </c>
      <c r="AY62" t="s">
        <v>29</v>
      </c>
      <c r="BH62" t="s">
        <v>29</v>
      </c>
      <c r="BI62" t="s">
        <v>29</v>
      </c>
      <c r="CM62" t="s">
        <v>29</v>
      </c>
      <c r="CX62" t="s">
        <v>29</v>
      </c>
    </row>
    <row r="63" spans="1:119" x14ac:dyDescent="0.25">
      <c r="A63" s="3">
        <v>42957</v>
      </c>
      <c r="B63" t="s">
        <v>169</v>
      </c>
      <c r="C63" t="s">
        <v>40</v>
      </c>
      <c r="D63" t="s">
        <v>170</v>
      </c>
      <c r="E63">
        <v>20</v>
      </c>
      <c r="F63">
        <v>0</v>
      </c>
      <c r="G63">
        <v>0</v>
      </c>
      <c r="H63">
        <v>0</v>
      </c>
      <c r="I63">
        <f t="shared" si="1"/>
        <v>6</v>
      </c>
      <c r="Y63" t="s">
        <v>29</v>
      </c>
      <c r="Z63" t="s">
        <v>29</v>
      </c>
      <c r="AD63" t="s">
        <v>29</v>
      </c>
      <c r="BI63" t="s">
        <v>29</v>
      </c>
      <c r="CM63" t="s">
        <v>29</v>
      </c>
      <c r="CW63" t="s">
        <v>29</v>
      </c>
    </row>
    <row r="64" spans="1:119" x14ac:dyDescent="0.25">
      <c r="A64" s="3">
        <v>42957</v>
      </c>
      <c r="B64" t="s">
        <v>169</v>
      </c>
      <c r="C64" t="s">
        <v>40</v>
      </c>
      <c r="D64" t="s">
        <v>171</v>
      </c>
      <c r="E64">
        <v>10</v>
      </c>
      <c r="F64">
        <v>0</v>
      </c>
      <c r="G64">
        <v>0</v>
      </c>
      <c r="H64">
        <v>0</v>
      </c>
      <c r="I64">
        <f t="shared" si="1"/>
        <v>10</v>
      </c>
      <c r="O64" t="s">
        <v>29</v>
      </c>
      <c r="Y64" t="s">
        <v>29</v>
      </c>
      <c r="AG64" t="s">
        <v>29</v>
      </c>
      <c r="BH64" t="s">
        <v>29</v>
      </c>
      <c r="BO64" t="s">
        <v>29</v>
      </c>
      <c r="BR64" t="s">
        <v>29</v>
      </c>
      <c r="CH64" t="s">
        <v>29</v>
      </c>
      <c r="CM64" t="s">
        <v>29</v>
      </c>
      <c r="DD64" t="s">
        <v>29</v>
      </c>
      <c r="DG64" t="s">
        <v>29</v>
      </c>
    </row>
    <row r="65" spans="1:119" x14ac:dyDescent="0.25">
      <c r="A65" s="3">
        <v>42957</v>
      </c>
      <c r="B65" t="s">
        <v>169</v>
      </c>
      <c r="C65" t="s">
        <v>40</v>
      </c>
      <c r="D65" t="s">
        <v>171</v>
      </c>
      <c r="E65">
        <v>20</v>
      </c>
      <c r="F65">
        <v>0</v>
      </c>
      <c r="G65">
        <v>0</v>
      </c>
      <c r="H65">
        <v>0</v>
      </c>
      <c r="I65">
        <f t="shared" si="1"/>
        <v>7</v>
      </c>
      <c r="O65" t="s">
        <v>29</v>
      </c>
      <c r="AG65" t="s">
        <v>29</v>
      </c>
      <c r="CM65" t="s">
        <v>29</v>
      </c>
      <c r="CO65" t="s">
        <v>29</v>
      </c>
      <c r="CW65" t="s">
        <v>29</v>
      </c>
      <c r="CX65" t="s">
        <v>29</v>
      </c>
      <c r="DD65" t="s">
        <v>29</v>
      </c>
    </row>
    <row r="66" spans="1:119" x14ac:dyDescent="0.25">
      <c r="A66" s="3">
        <v>42957</v>
      </c>
      <c r="B66" t="s">
        <v>169</v>
      </c>
      <c r="C66" t="s">
        <v>40</v>
      </c>
      <c r="D66" t="s">
        <v>172</v>
      </c>
      <c r="E66">
        <v>10</v>
      </c>
      <c r="F66">
        <v>0</v>
      </c>
      <c r="G66">
        <v>0</v>
      </c>
      <c r="H66">
        <v>0</v>
      </c>
      <c r="I66">
        <f t="shared" ref="I66:I97" si="2">COUNTA(J66:DN66)</f>
        <v>6</v>
      </c>
      <c r="O66" t="s">
        <v>29</v>
      </c>
      <c r="Y66" t="s">
        <v>29</v>
      </c>
      <c r="CH66" t="s">
        <v>29</v>
      </c>
      <c r="CM66" t="s">
        <v>29</v>
      </c>
      <c r="CN66" t="s">
        <v>29</v>
      </c>
      <c r="CX66" t="s">
        <v>29</v>
      </c>
    </row>
    <row r="67" spans="1:119" x14ac:dyDescent="0.25">
      <c r="A67" s="3">
        <v>42957</v>
      </c>
      <c r="B67" t="s">
        <v>169</v>
      </c>
      <c r="C67" t="s">
        <v>40</v>
      </c>
      <c r="D67" t="s">
        <v>172</v>
      </c>
      <c r="E67">
        <v>20</v>
      </c>
      <c r="F67">
        <v>0</v>
      </c>
      <c r="G67">
        <v>0</v>
      </c>
      <c r="H67">
        <v>0</v>
      </c>
      <c r="I67">
        <f t="shared" si="2"/>
        <v>7</v>
      </c>
      <c r="O67" t="s">
        <v>29</v>
      </c>
      <c r="Y67" t="s">
        <v>29</v>
      </c>
      <c r="AH67" t="s">
        <v>29</v>
      </c>
      <c r="AZ67" t="s">
        <v>29</v>
      </c>
      <c r="BH67" t="s">
        <v>29</v>
      </c>
      <c r="CH67" t="s">
        <v>29</v>
      </c>
      <c r="CX67" t="s">
        <v>29</v>
      </c>
    </row>
    <row r="68" spans="1:119" x14ac:dyDescent="0.25">
      <c r="A68" s="3">
        <v>42961</v>
      </c>
      <c r="B68" t="s">
        <v>151</v>
      </c>
      <c r="C68" t="s">
        <v>105</v>
      </c>
      <c r="D68" t="s">
        <v>164</v>
      </c>
      <c r="E68">
        <v>9</v>
      </c>
      <c r="F68">
        <v>52</v>
      </c>
      <c r="G68">
        <v>4</v>
      </c>
      <c r="H68">
        <v>0</v>
      </c>
      <c r="I68">
        <f t="shared" si="2"/>
        <v>18</v>
      </c>
      <c r="O68" t="s">
        <v>29</v>
      </c>
      <c r="T68" t="s">
        <v>29</v>
      </c>
      <c r="Y68" t="s">
        <v>29</v>
      </c>
      <c r="AC68" t="s">
        <v>29</v>
      </c>
      <c r="AH68" t="s">
        <v>29</v>
      </c>
      <c r="AY68" t="s">
        <v>29</v>
      </c>
      <c r="AZ68" t="s">
        <v>29</v>
      </c>
      <c r="BD68" t="s">
        <v>29</v>
      </c>
      <c r="BH68" t="s">
        <v>29</v>
      </c>
      <c r="BR68" t="s">
        <v>29</v>
      </c>
      <c r="CG68" t="s">
        <v>29</v>
      </c>
      <c r="CH68" t="s">
        <v>29</v>
      </c>
      <c r="CM68" t="s">
        <v>29</v>
      </c>
      <c r="CR68" t="s">
        <v>29</v>
      </c>
      <c r="CU68" t="s">
        <v>29</v>
      </c>
      <c r="CW68" t="s">
        <v>29</v>
      </c>
      <c r="CX68" t="s">
        <v>29</v>
      </c>
      <c r="DD68" t="s">
        <v>29</v>
      </c>
      <c r="DO68" s="7" t="s">
        <v>187</v>
      </c>
    </row>
    <row r="69" spans="1:119" x14ac:dyDescent="0.25">
      <c r="A69" s="3">
        <v>42961</v>
      </c>
      <c r="B69" t="s">
        <v>151</v>
      </c>
      <c r="C69" t="s">
        <v>105</v>
      </c>
      <c r="D69" t="s">
        <v>164</v>
      </c>
      <c r="E69">
        <v>20</v>
      </c>
      <c r="F69">
        <v>5</v>
      </c>
      <c r="G69">
        <v>0</v>
      </c>
      <c r="H69">
        <v>0</v>
      </c>
      <c r="I69">
        <f t="shared" si="2"/>
        <v>14</v>
      </c>
      <c r="O69" t="s">
        <v>29</v>
      </c>
      <c r="Y69" t="s">
        <v>29</v>
      </c>
      <c r="Z69" t="s">
        <v>29</v>
      </c>
      <c r="AA69" t="s">
        <v>29</v>
      </c>
      <c r="AG69" t="s">
        <v>29</v>
      </c>
      <c r="AZ69" t="s">
        <v>29</v>
      </c>
      <c r="BM69" t="s">
        <v>29</v>
      </c>
      <c r="CG69" t="s">
        <v>29</v>
      </c>
      <c r="CH69" t="s">
        <v>29</v>
      </c>
      <c r="CM69" t="s">
        <v>29</v>
      </c>
      <c r="CR69" t="s">
        <v>29</v>
      </c>
      <c r="CW69" t="s">
        <v>29</v>
      </c>
      <c r="CX69" t="s">
        <v>29</v>
      </c>
      <c r="DD69" t="s">
        <v>29</v>
      </c>
    </row>
    <row r="70" spans="1:119" x14ac:dyDescent="0.25">
      <c r="A70" s="3">
        <v>42961</v>
      </c>
      <c r="B70" t="s">
        <v>151</v>
      </c>
      <c r="C70" t="s">
        <v>105</v>
      </c>
      <c r="D70" t="s">
        <v>166</v>
      </c>
      <c r="E70">
        <v>10</v>
      </c>
      <c r="F70">
        <v>0</v>
      </c>
      <c r="G70">
        <v>0</v>
      </c>
      <c r="H70">
        <v>0</v>
      </c>
      <c r="I70">
        <f t="shared" si="2"/>
        <v>5</v>
      </c>
      <c r="Y70" t="s">
        <v>29</v>
      </c>
      <c r="CH70" t="s">
        <v>29</v>
      </c>
      <c r="CL70" t="s">
        <v>29</v>
      </c>
      <c r="CR70" t="s">
        <v>29</v>
      </c>
      <c r="CX70" t="s">
        <v>29</v>
      </c>
    </row>
    <row r="71" spans="1:119" x14ac:dyDescent="0.25">
      <c r="A71" s="3">
        <v>42961</v>
      </c>
      <c r="B71" t="s">
        <v>151</v>
      </c>
      <c r="C71" t="s">
        <v>105</v>
      </c>
      <c r="D71" t="s">
        <v>166</v>
      </c>
      <c r="E71">
        <v>20</v>
      </c>
      <c r="F71">
        <v>0</v>
      </c>
      <c r="G71">
        <v>0</v>
      </c>
      <c r="H71">
        <v>0</v>
      </c>
      <c r="I71">
        <f t="shared" si="2"/>
        <v>5</v>
      </c>
      <c r="Y71" t="s">
        <v>29</v>
      </c>
      <c r="BD71" t="s">
        <v>29</v>
      </c>
      <c r="CH71" t="s">
        <v>29</v>
      </c>
      <c r="CR71" t="s">
        <v>29</v>
      </c>
      <c r="DC71" t="s">
        <v>29</v>
      </c>
    </row>
    <row r="72" spans="1:119" x14ac:dyDescent="0.25">
      <c r="A72" s="3">
        <v>42961</v>
      </c>
      <c r="B72" t="s">
        <v>151</v>
      </c>
      <c r="C72" t="s">
        <v>105</v>
      </c>
      <c r="D72" t="s">
        <v>162</v>
      </c>
      <c r="E72">
        <v>10</v>
      </c>
      <c r="F72">
        <v>93</v>
      </c>
      <c r="G72">
        <v>0</v>
      </c>
      <c r="H72">
        <v>0</v>
      </c>
      <c r="I72">
        <f t="shared" si="2"/>
        <v>8</v>
      </c>
      <c r="Y72" t="s">
        <v>29</v>
      </c>
      <c r="AV72" t="s">
        <v>29</v>
      </c>
      <c r="BI72" t="s">
        <v>29</v>
      </c>
      <c r="CG72" t="s">
        <v>29</v>
      </c>
      <c r="CH72" t="s">
        <v>29</v>
      </c>
      <c r="CM72" t="s">
        <v>29</v>
      </c>
      <c r="CO72" t="s">
        <v>29</v>
      </c>
      <c r="DC72" t="s">
        <v>29</v>
      </c>
      <c r="DO72" s="7" t="s">
        <v>280</v>
      </c>
    </row>
    <row r="73" spans="1:119" x14ac:dyDescent="0.25">
      <c r="A73" s="3">
        <v>42961</v>
      </c>
      <c r="B73" t="s">
        <v>151</v>
      </c>
      <c r="C73" t="s">
        <v>105</v>
      </c>
      <c r="D73" t="s">
        <v>162</v>
      </c>
      <c r="E73">
        <v>20</v>
      </c>
      <c r="F73">
        <v>19</v>
      </c>
      <c r="G73">
        <v>0</v>
      </c>
      <c r="H73">
        <v>0</v>
      </c>
      <c r="I73">
        <f t="shared" si="2"/>
        <v>17</v>
      </c>
      <c r="O73" t="s">
        <v>29</v>
      </c>
      <c r="Y73" t="s">
        <v>29</v>
      </c>
      <c r="AV73" t="s">
        <v>29</v>
      </c>
      <c r="BD73" t="s">
        <v>29</v>
      </c>
      <c r="BG73" t="s">
        <v>29</v>
      </c>
      <c r="BH73" t="s">
        <v>29</v>
      </c>
      <c r="BI73" t="s">
        <v>29</v>
      </c>
      <c r="BK73" t="s">
        <v>29</v>
      </c>
      <c r="BR73" t="s">
        <v>29</v>
      </c>
      <c r="CG73" t="s">
        <v>29</v>
      </c>
      <c r="CH73" t="s">
        <v>29</v>
      </c>
      <c r="CK73" t="s">
        <v>29</v>
      </c>
      <c r="CM73" t="s">
        <v>29</v>
      </c>
      <c r="CO73" t="s">
        <v>29</v>
      </c>
      <c r="CT73" t="s">
        <v>29</v>
      </c>
      <c r="DC73" t="s">
        <v>29</v>
      </c>
      <c r="DD73" t="s">
        <v>29</v>
      </c>
    </row>
    <row r="74" spans="1:119" x14ac:dyDescent="0.25">
      <c r="A74" s="3">
        <v>42962</v>
      </c>
      <c r="B74" t="s">
        <v>151</v>
      </c>
      <c r="C74" t="s">
        <v>40</v>
      </c>
      <c r="D74" t="s">
        <v>153</v>
      </c>
      <c r="E74">
        <v>10</v>
      </c>
      <c r="F74">
        <v>0</v>
      </c>
      <c r="G74">
        <v>0</v>
      </c>
      <c r="H74">
        <v>0</v>
      </c>
      <c r="I74">
        <f t="shared" si="2"/>
        <v>13</v>
      </c>
      <c r="Y74" t="s">
        <v>29</v>
      </c>
      <c r="AA74" t="s">
        <v>29</v>
      </c>
      <c r="AC74" t="s">
        <v>29</v>
      </c>
      <c r="AG74" t="s">
        <v>29</v>
      </c>
      <c r="AM74" t="s">
        <v>29</v>
      </c>
      <c r="AQ74" t="s">
        <v>29</v>
      </c>
      <c r="BF74" t="s">
        <v>29</v>
      </c>
      <c r="BH74" t="s">
        <v>29</v>
      </c>
      <c r="CH74" t="s">
        <v>29</v>
      </c>
      <c r="CM74" t="s">
        <v>29</v>
      </c>
      <c r="CR74" t="s">
        <v>29</v>
      </c>
      <c r="CW74" t="s">
        <v>29</v>
      </c>
      <c r="CX74" t="s">
        <v>29</v>
      </c>
    </row>
    <row r="75" spans="1:119" x14ac:dyDescent="0.25">
      <c r="A75" s="3">
        <v>42962</v>
      </c>
      <c r="B75" t="s">
        <v>151</v>
      </c>
      <c r="C75" t="s">
        <v>40</v>
      </c>
      <c r="D75" t="s">
        <v>153</v>
      </c>
      <c r="E75">
        <v>20</v>
      </c>
      <c r="F75">
        <v>3</v>
      </c>
      <c r="G75">
        <v>0</v>
      </c>
      <c r="H75">
        <v>0</v>
      </c>
      <c r="I75">
        <f t="shared" si="2"/>
        <v>12</v>
      </c>
      <c r="Y75" t="s">
        <v>29</v>
      </c>
      <c r="AA75" t="s">
        <v>29</v>
      </c>
      <c r="AC75" t="s">
        <v>29</v>
      </c>
      <c r="AG75" t="s">
        <v>29</v>
      </c>
      <c r="AH75" t="s">
        <v>29</v>
      </c>
      <c r="AY75" t="s">
        <v>29</v>
      </c>
      <c r="CG75" t="s">
        <v>29</v>
      </c>
      <c r="CM75" t="s">
        <v>29</v>
      </c>
      <c r="CR75" t="s">
        <v>29</v>
      </c>
      <c r="CW75" t="s">
        <v>29</v>
      </c>
      <c r="CX75" t="s">
        <v>29</v>
      </c>
      <c r="DD75" t="s">
        <v>29</v>
      </c>
    </row>
    <row r="76" spans="1:119" x14ac:dyDescent="0.25">
      <c r="A76" s="3">
        <v>42962</v>
      </c>
      <c r="B76" t="s">
        <v>151</v>
      </c>
      <c r="C76" t="s">
        <v>105</v>
      </c>
      <c r="D76" t="s">
        <v>156</v>
      </c>
      <c r="E76">
        <v>10</v>
      </c>
      <c r="F76">
        <v>0</v>
      </c>
      <c r="G76">
        <v>0</v>
      </c>
      <c r="H76">
        <v>0</v>
      </c>
      <c r="I76">
        <f t="shared" si="2"/>
        <v>10</v>
      </c>
      <c r="Y76" t="s">
        <v>29</v>
      </c>
      <c r="AG76" t="s">
        <v>29</v>
      </c>
      <c r="AM76" t="s">
        <v>29</v>
      </c>
      <c r="BI76" t="s">
        <v>29</v>
      </c>
      <c r="CH76" t="s">
        <v>29</v>
      </c>
      <c r="CK76" t="s">
        <v>29</v>
      </c>
      <c r="CM76" t="s">
        <v>29</v>
      </c>
      <c r="CR76" t="s">
        <v>29</v>
      </c>
      <c r="CT76" t="s">
        <v>29</v>
      </c>
      <c r="CX76" t="s">
        <v>29</v>
      </c>
    </row>
    <row r="77" spans="1:119" x14ac:dyDescent="0.25">
      <c r="A77" s="3">
        <v>42962</v>
      </c>
      <c r="B77" t="s">
        <v>151</v>
      </c>
      <c r="C77" t="s">
        <v>105</v>
      </c>
      <c r="D77" t="s">
        <v>156</v>
      </c>
      <c r="E77">
        <v>20</v>
      </c>
      <c r="F77">
        <v>6</v>
      </c>
      <c r="G77">
        <v>0</v>
      </c>
      <c r="H77">
        <v>0</v>
      </c>
      <c r="I77">
        <f t="shared" si="2"/>
        <v>12</v>
      </c>
      <c r="Y77" t="s">
        <v>29</v>
      </c>
      <c r="AG77" t="s">
        <v>29</v>
      </c>
      <c r="AH77" t="s">
        <v>29</v>
      </c>
      <c r="AZ77" t="s">
        <v>29</v>
      </c>
      <c r="BH77" t="s">
        <v>29</v>
      </c>
      <c r="BI77" t="s">
        <v>29</v>
      </c>
      <c r="BT77" t="s">
        <v>29</v>
      </c>
      <c r="CG77" t="s">
        <v>29</v>
      </c>
      <c r="CH77" t="s">
        <v>29</v>
      </c>
      <c r="CM77" t="s">
        <v>29</v>
      </c>
      <c r="CT77" t="s">
        <v>29</v>
      </c>
      <c r="CX77" t="s">
        <v>29</v>
      </c>
    </row>
    <row r="78" spans="1:119" x14ac:dyDescent="0.25">
      <c r="A78" s="3">
        <v>42950</v>
      </c>
      <c r="B78" t="s">
        <v>48</v>
      </c>
      <c r="C78" t="s">
        <v>7</v>
      </c>
      <c r="D78" t="s">
        <v>52</v>
      </c>
      <c r="E78">
        <v>10</v>
      </c>
      <c r="F78">
        <v>0</v>
      </c>
      <c r="G78">
        <v>0</v>
      </c>
      <c r="H78">
        <v>0</v>
      </c>
      <c r="I78">
        <f t="shared" si="2"/>
        <v>9</v>
      </c>
      <c r="AV78" t="s">
        <v>29</v>
      </c>
      <c r="BI78" t="s">
        <v>29</v>
      </c>
      <c r="CD78" t="s">
        <v>29</v>
      </c>
      <c r="CH78" t="s">
        <v>29</v>
      </c>
      <c r="CJ78" t="s">
        <v>29</v>
      </c>
      <c r="CL78" t="s">
        <v>29</v>
      </c>
      <c r="CR78" t="s">
        <v>29</v>
      </c>
      <c r="CX78" t="s">
        <v>29</v>
      </c>
      <c r="DC78" t="s">
        <v>29</v>
      </c>
    </row>
    <row r="79" spans="1:119" x14ac:dyDescent="0.25">
      <c r="A79" s="3">
        <v>42950</v>
      </c>
      <c r="B79" t="s">
        <v>48</v>
      </c>
      <c r="C79" t="s">
        <v>7</v>
      </c>
      <c r="D79" t="s">
        <v>52</v>
      </c>
      <c r="E79">
        <v>20</v>
      </c>
      <c r="F79">
        <v>0</v>
      </c>
      <c r="G79">
        <v>3</v>
      </c>
      <c r="H79">
        <v>0</v>
      </c>
      <c r="I79">
        <f t="shared" si="2"/>
        <v>5</v>
      </c>
      <c r="AI79" t="s">
        <v>29</v>
      </c>
      <c r="AX79" t="s">
        <v>29</v>
      </c>
      <c r="CH79" t="s">
        <v>29</v>
      </c>
      <c r="CN79" t="s">
        <v>29</v>
      </c>
      <c r="CX79" t="s">
        <v>29</v>
      </c>
    </row>
    <row r="80" spans="1:119" x14ac:dyDescent="0.25">
      <c r="A80" s="3">
        <v>42950</v>
      </c>
      <c r="B80" t="s">
        <v>48</v>
      </c>
      <c r="C80" t="s">
        <v>54</v>
      </c>
      <c r="D80" t="s">
        <v>55</v>
      </c>
      <c r="E80">
        <v>10</v>
      </c>
      <c r="F80">
        <v>0</v>
      </c>
      <c r="G80">
        <v>0.5</v>
      </c>
      <c r="H80">
        <v>0</v>
      </c>
      <c r="I80">
        <f t="shared" si="2"/>
        <v>8</v>
      </c>
      <c r="AC80" t="s">
        <v>29</v>
      </c>
      <c r="AV80" t="s">
        <v>29</v>
      </c>
      <c r="BW80" t="s">
        <v>29</v>
      </c>
      <c r="CH80" t="s">
        <v>29</v>
      </c>
      <c r="CN80" t="s">
        <v>29</v>
      </c>
      <c r="CR80" t="s">
        <v>29</v>
      </c>
      <c r="CT80" t="s">
        <v>29</v>
      </c>
      <c r="CX80" t="s">
        <v>29</v>
      </c>
    </row>
    <row r="81" spans="1:119" x14ac:dyDescent="0.25">
      <c r="A81" s="3">
        <v>42950</v>
      </c>
      <c r="B81" t="s">
        <v>48</v>
      </c>
      <c r="C81" t="s">
        <v>54</v>
      </c>
      <c r="D81" t="s">
        <v>55</v>
      </c>
      <c r="E81">
        <v>20</v>
      </c>
      <c r="F81">
        <v>0</v>
      </c>
      <c r="G81">
        <v>0</v>
      </c>
      <c r="H81">
        <v>0</v>
      </c>
      <c r="I81">
        <f t="shared" si="2"/>
        <v>17</v>
      </c>
      <c r="L81" t="s">
        <v>29</v>
      </c>
      <c r="O81" t="s">
        <v>29</v>
      </c>
      <c r="Q81" t="s">
        <v>29</v>
      </c>
      <c r="T81" t="s">
        <v>29</v>
      </c>
      <c r="Y81" t="s">
        <v>29</v>
      </c>
      <c r="Z81" t="s">
        <v>29</v>
      </c>
      <c r="AG81" t="s">
        <v>29</v>
      </c>
      <c r="AH81" t="s">
        <v>29</v>
      </c>
      <c r="AU81" t="s">
        <v>29</v>
      </c>
      <c r="BF81" t="s">
        <v>29</v>
      </c>
      <c r="BH81" t="s">
        <v>29</v>
      </c>
      <c r="CH81" t="s">
        <v>29</v>
      </c>
      <c r="CI81" t="s">
        <v>29</v>
      </c>
      <c r="CM81" t="s">
        <v>29</v>
      </c>
      <c r="CR81" t="s">
        <v>29</v>
      </c>
      <c r="CT81" t="s">
        <v>29</v>
      </c>
      <c r="DC81" t="s">
        <v>29</v>
      </c>
    </row>
    <row r="82" spans="1:119" x14ac:dyDescent="0.25">
      <c r="A82" s="3">
        <v>42950</v>
      </c>
      <c r="B82" t="s">
        <v>48</v>
      </c>
      <c r="C82" t="s">
        <v>7</v>
      </c>
      <c r="D82" t="s">
        <v>60</v>
      </c>
      <c r="E82">
        <v>10</v>
      </c>
      <c r="F82">
        <v>27</v>
      </c>
      <c r="G82">
        <v>0</v>
      </c>
      <c r="H82">
        <v>0</v>
      </c>
      <c r="I82">
        <f t="shared" si="2"/>
        <v>12</v>
      </c>
      <c r="Y82" t="s">
        <v>29</v>
      </c>
      <c r="AA82" t="s">
        <v>29</v>
      </c>
      <c r="AG82" t="s">
        <v>29</v>
      </c>
      <c r="AZ82" t="s">
        <v>29</v>
      </c>
      <c r="BI82" t="s">
        <v>29</v>
      </c>
      <c r="CG82" t="s">
        <v>29</v>
      </c>
      <c r="CH82" t="s">
        <v>29</v>
      </c>
      <c r="CM82" t="s">
        <v>29</v>
      </c>
      <c r="CO82" t="s">
        <v>29</v>
      </c>
      <c r="CR82" t="s">
        <v>29</v>
      </c>
      <c r="CX82" t="s">
        <v>29</v>
      </c>
      <c r="DD82" t="s">
        <v>29</v>
      </c>
    </row>
    <row r="83" spans="1:119" x14ac:dyDescent="0.25">
      <c r="A83" s="3">
        <v>42950</v>
      </c>
      <c r="B83" t="s">
        <v>48</v>
      </c>
      <c r="C83" t="s">
        <v>7</v>
      </c>
      <c r="D83" t="s">
        <v>60</v>
      </c>
      <c r="E83">
        <v>20</v>
      </c>
      <c r="F83">
        <v>38</v>
      </c>
      <c r="G83">
        <v>0</v>
      </c>
      <c r="H83">
        <v>0</v>
      </c>
      <c r="I83">
        <f t="shared" si="2"/>
        <v>8</v>
      </c>
      <c r="Y83" t="s">
        <v>29</v>
      </c>
      <c r="AZ83" t="s">
        <v>29</v>
      </c>
      <c r="BI83" t="s">
        <v>29</v>
      </c>
      <c r="CG83" t="s">
        <v>29</v>
      </c>
      <c r="CH83" t="s">
        <v>29</v>
      </c>
      <c r="CM83" t="s">
        <v>29</v>
      </c>
      <c r="CO83" t="s">
        <v>29</v>
      </c>
      <c r="DD83" t="s">
        <v>29</v>
      </c>
    </row>
    <row r="84" spans="1:119" x14ac:dyDescent="0.25">
      <c r="A84" s="3">
        <v>42950</v>
      </c>
      <c r="B84" t="s">
        <v>48</v>
      </c>
      <c r="C84" t="s">
        <v>7</v>
      </c>
      <c r="D84" t="s">
        <v>51</v>
      </c>
      <c r="E84">
        <v>10</v>
      </c>
      <c r="F84">
        <v>0</v>
      </c>
      <c r="G84">
        <v>0</v>
      </c>
      <c r="H84">
        <v>0</v>
      </c>
      <c r="I84">
        <f t="shared" si="2"/>
        <v>6</v>
      </c>
      <c r="BI84" t="s">
        <v>29</v>
      </c>
      <c r="CH84" t="s">
        <v>29</v>
      </c>
      <c r="CL84" t="s">
        <v>29</v>
      </c>
      <c r="CM84" t="s">
        <v>29</v>
      </c>
      <c r="CR84" t="s">
        <v>29</v>
      </c>
      <c r="CX84" t="s">
        <v>29</v>
      </c>
    </row>
    <row r="85" spans="1:119" x14ac:dyDescent="0.25">
      <c r="A85" s="3">
        <v>42950</v>
      </c>
      <c r="B85" t="s">
        <v>48</v>
      </c>
      <c r="C85" t="s">
        <v>7</v>
      </c>
      <c r="D85" t="s">
        <v>51</v>
      </c>
      <c r="E85">
        <v>20</v>
      </c>
      <c r="F85">
        <v>45</v>
      </c>
      <c r="G85">
        <v>0</v>
      </c>
      <c r="H85">
        <v>0</v>
      </c>
      <c r="I85">
        <f t="shared" si="2"/>
        <v>9</v>
      </c>
      <c r="O85" t="s">
        <v>29</v>
      </c>
      <c r="AM85" t="s">
        <v>29</v>
      </c>
      <c r="AZ85" t="s">
        <v>29</v>
      </c>
      <c r="BH85" t="s">
        <v>29</v>
      </c>
      <c r="BI85" t="s">
        <v>29</v>
      </c>
      <c r="CG85" t="s">
        <v>29</v>
      </c>
      <c r="CH85" t="s">
        <v>29</v>
      </c>
      <c r="CM85" t="s">
        <v>29</v>
      </c>
      <c r="CR85" t="s">
        <v>29</v>
      </c>
    </row>
    <row r="86" spans="1:119" x14ac:dyDescent="0.25">
      <c r="A86" s="3">
        <v>42950</v>
      </c>
      <c r="B86" t="s">
        <v>48</v>
      </c>
      <c r="C86" t="s">
        <v>7</v>
      </c>
      <c r="D86" t="s">
        <v>49</v>
      </c>
      <c r="E86">
        <v>10</v>
      </c>
      <c r="F86">
        <v>0</v>
      </c>
      <c r="G86">
        <v>0</v>
      </c>
      <c r="H86">
        <v>0</v>
      </c>
      <c r="I86">
        <f t="shared" si="2"/>
        <v>11</v>
      </c>
      <c r="Y86" t="s">
        <v>29</v>
      </c>
      <c r="AG86" t="s">
        <v>29</v>
      </c>
      <c r="AH86" t="s">
        <v>29</v>
      </c>
      <c r="AM86" t="s">
        <v>29</v>
      </c>
      <c r="AZ86" t="s">
        <v>29</v>
      </c>
      <c r="BH86" t="s">
        <v>29</v>
      </c>
      <c r="CH86" t="s">
        <v>29</v>
      </c>
      <c r="CM86" t="s">
        <v>29</v>
      </c>
      <c r="CR86" t="s">
        <v>29</v>
      </c>
      <c r="DB86" t="s">
        <v>29</v>
      </c>
      <c r="DD86" t="s">
        <v>29</v>
      </c>
      <c r="DO86" s="7" t="s">
        <v>284</v>
      </c>
    </row>
    <row r="87" spans="1:119" x14ac:dyDescent="0.25">
      <c r="A87" s="3">
        <v>42950</v>
      </c>
      <c r="B87" t="s">
        <v>48</v>
      </c>
      <c r="C87" t="s">
        <v>7</v>
      </c>
      <c r="D87" t="s">
        <v>49</v>
      </c>
      <c r="E87">
        <v>20</v>
      </c>
      <c r="F87">
        <v>0</v>
      </c>
      <c r="G87">
        <v>0</v>
      </c>
      <c r="H87">
        <v>0</v>
      </c>
      <c r="I87">
        <f t="shared" si="2"/>
        <v>11</v>
      </c>
      <c r="Y87" t="s">
        <v>29</v>
      </c>
      <c r="AG87" t="s">
        <v>29</v>
      </c>
      <c r="AH87" t="s">
        <v>29</v>
      </c>
      <c r="AM87" t="s">
        <v>29</v>
      </c>
      <c r="AZ87" t="s">
        <v>29</v>
      </c>
      <c r="BH87" t="s">
        <v>29</v>
      </c>
      <c r="CH87" t="s">
        <v>29</v>
      </c>
      <c r="CM87" t="s">
        <v>29</v>
      </c>
      <c r="CR87" t="s">
        <v>29</v>
      </c>
      <c r="CW87" t="s">
        <v>29</v>
      </c>
      <c r="DB87" t="s">
        <v>29</v>
      </c>
    </row>
    <row r="88" spans="1:119" x14ac:dyDescent="0.25">
      <c r="A88" s="3">
        <v>42950</v>
      </c>
      <c r="B88" t="s">
        <v>48</v>
      </c>
      <c r="C88" t="s">
        <v>7</v>
      </c>
      <c r="D88" t="s">
        <v>62</v>
      </c>
      <c r="E88">
        <v>10</v>
      </c>
      <c r="F88">
        <v>0</v>
      </c>
      <c r="G88">
        <v>2</v>
      </c>
      <c r="H88">
        <v>0</v>
      </c>
      <c r="I88">
        <f t="shared" si="2"/>
        <v>12</v>
      </c>
      <c r="U88" t="s">
        <v>29</v>
      </c>
      <c r="Y88" t="s">
        <v>29</v>
      </c>
      <c r="AG88" t="s">
        <v>29</v>
      </c>
      <c r="AM88" t="s">
        <v>29</v>
      </c>
      <c r="AZ88" t="s">
        <v>29</v>
      </c>
      <c r="BM88" t="s">
        <v>29</v>
      </c>
      <c r="BR88" t="s">
        <v>29</v>
      </c>
      <c r="CH88" t="s">
        <v>29</v>
      </c>
      <c r="CL88" t="s">
        <v>29</v>
      </c>
      <c r="CM88" t="s">
        <v>29</v>
      </c>
      <c r="CR88" t="s">
        <v>29</v>
      </c>
      <c r="CX88" t="s">
        <v>29</v>
      </c>
    </row>
    <row r="89" spans="1:119" x14ac:dyDescent="0.25">
      <c r="A89" s="3">
        <v>42950</v>
      </c>
      <c r="B89" t="s">
        <v>48</v>
      </c>
      <c r="C89" t="s">
        <v>7</v>
      </c>
      <c r="D89" t="s">
        <v>62</v>
      </c>
      <c r="E89">
        <v>20</v>
      </c>
      <c r="F89">
        <v>10</v>
      </c>
      <c r="G89">
        <v>1</v>
      </c>
      <c r="H89">
        <v>0</v>
      </c>
      <c r="I89">
        <f t="shared" si="2"/>
        <v>10</v>
      </c>
      <c r="U89" t="s">
        <v>29</v>
      </c>
      <c r="Y89" t="s">
        <v>29</v>
      </c>
      <c r="AG89" t="s">
        <v>29</v>
      </c>
      <c r="AZ89" t="s">
        <v>29</v>
      </c>
      <c r="CG89" t="s">
        <v>29</v>
      </c>
      <c r="CH89" t="s">
        <v>29</v>
      </c>
      <c r="CM89" t="s">
        <v>29</v>
      </c>
      <c r="CR89" t="s">
        <v>29</v>
      </c>
      <c r="CV89" t="s">
        <v>29</v>
      </c>
      <c r="DC89" t="s">
        <v>29</v>
      </c>
    </row>
    <row r="90" spans="1:119" x14ac:dyDescent="0.25">
      <c r="A90" s="3">
        <v>42950</v>
      </c>
      <c r="B90" t="s">
        <v>48</v>
      </c>
      <c r="C90" t="s">
        <v>7</v>
      </c>
      <c r="D90" t="s">
        <v>64</v>
      </c>
      <c r="E90">
        <v>10</v>
      </c>
      <c r="F90">
        <v>2</v>
      </c>
      <c r="G90">
        <v>0</v>
      </c>
      <c r="H90">
        <v>0</v>
      </c>
      <c r="I90">
        <f t="shared" si="2"/>
        <v>10</v>
      </c>
      <c r="Y90" t="s">
        <v>29</v>
      </c>
      <c r="AA90" t="s">
        <v>29</v>
      </c>
      <c r="AD90" t="s">
        <v>29</v>
      </c>
      <c r="AY90" t="s">
        <v>29</v>
      </c>
      <c r="BI90" t="s">
        <v>29</v>
      </c>
      <c r="CG90" t="s">
        <v>29</v>
      </c>
      <c r="CM90" t="s">
        <v>29</v>
      </c>
      <c r="CR90" t="s">
        <v>29</v>
      </c>
      <c r="CW90" t="s">
        <v>29</v>
      </c>
      <c r="DD90" t="s">
        <v>29</v>
      </c>
    </row>
    <row r="91" spans="1:119" x14ac:dyDescent="0.25">
      <c r="A91" s="3">
        <v>42950</v>
      </c>
      <c r="B91" t="s">
        <v>48</v>
      </c>
      <c r="C91" t="s">
        <v>7</v>
      </c>
      <c r="D91" t="s">
        <v>64</v>
      </c>
      <c r="E91">
        <v>20</v>
      </c>
      <c r="F91">
        <v>42</v>
      </c>
      <c r="G91">
        <v>0</v>
      </c>
      <c r="H91">
        <v>0</v>
      </c>
      <c r="I91">
        <f t="shared" si="2"/>
        <v>13</v>
      </c>
      <c r="Y91" t="s">
        <v>29</v>
      </c>
      <c r="AA91" t="s">
        <v>29</v>
      </c>
      <c r="AC91" t="s">
        <v>29</v>
      </c>
      <c r="AD91" t="s">
        <v>29</v>
      </c>
      <c r="AY91" t="s">
        <v>29</v>
      </c>
      <c r="BH91" t="s">
        <v>29</v>
      </c>
      <c r="BM91" t="s">
        <v>29</v>
      </c>
      <c r="CG91" t="s">
        <v>29</v>
      </c>
      <c r="CM91" t="s">
        <v>29</v>
      </c>
      <c r="CR91" t="s">
        <v>29</v>
      </c>
      <c r="CV91" t="s">
        <v>29</v>
      </c>
      <c r="CW91" t="s">
        <v>29</v>
      </c>
      <c r="DD91" t="s">
        <v>29</v>
      </c>
    </row>
    <row r="92" spans="1:119" x14ac:dyDescent="0.25">
      <c r="A92" s="3">
        <v>42950</v>
      </c>
      <c r="B92" t="s">
        <v>48</v>
      </c>
      <c r="C92" t="s">
        <v>7</v>
      </c>
      <c r="D92" t="s">
        <v>65</v>
      </c>
      <c r="E92">
        <v>10</v>
      </c>
      <c r="F92">
        <v>0</v>
      </c>
      <c r="G92">
        <v>0</v>
      </c>
      <c r="H92">
        <v>0</v>
      </c>
      <c r="I92">
        <f t="shared" si="2"/>
        <v>12</v>
      </c>
      <c r="Q92" t="s">
        <v>29</v>
      </c>
      <c r="Y92" t="s">
        <v>29</v>
      </c>
      <c r="AD92" t="s">
        <v>29</v>
      </c>
      <c r="AV92" t="s">
        <v>29</v>
      </c>
      <c r="AY92" t="s">
        <v>29</v>
      </c>
      <c r="BH92" t="s">
        <v>29</v>
      </c>
      <c r="BI92" t="s">
        <v>29</v>
      </c>
      <c r="BN92" t="s">
        <v>29</v>
      </c>
      <c r="CH92" t="s">
        <v>29</v>
      </c>
      <c r="CJ92" t="s">
        <v>29</v>
      </c>
      <c r="CK92" t="s">
        <v>29</v>
      </c>
      <c r="CO92" t="s">
        <v>29</v>
      </c>
    </row>
    <row r="93" spans="1:119" x14ac:dyDescent="0.25">
      <c r="A93" s="3">
        <v>42950</v>
      </c>
      <c r="B93" t="s">
        <v>48</v>
      </c>
      <c r="C93" t="s">
        <v>7</v>
      </c>
      <c r="D93" t="s">
        <v>65</v>
      </c>
      <c r="E93">
        <v>20</v>
      </c>
      <c r="F93">
        <v>12</v>
      </c>
      <c r="G93">
        <v>0</v>
      </c>
      <c r="H93">
        <v>0</v>
      </c>
      <c r="I93">
        <f t="shared" si="2"/>
        <v>7</v>
      </c>
      <c r="Y93" t="s">
        <v>29</v>
      </c>
      <c r="AA93" t="s">
        <v>29</v>
      </c>
      <c r="AY93" t="s">
        <v>29</v>
      </c>
      <c r="BI93" t="s">
        <v>29</v>
      </c>
      <c r="CG93" t="s">
        <v>29</v>
      </c>
      <c r="CH93" t="s">
        <v>29</v>
      </c>
      <c r="CO93" t="s">
        <v>29</v>
      </c>
    </row>
    <row r="94" spans="1:119" x14ac:dyDescent="0.25">
      <c r="A94" s="3">
        <v>42955</v>
      </c>
      <c r="B94" t="s">
        <v>6</v>
      </c>
      <c r="C94" t="s">
        <v>7</v>
      </c>
      <c r="D94" t="s">
        <v>8</v>
      </c>
      <c r="E94">
        <v>10</v>
      </c>
      <c r="F94">
        <v>1</v>
      </c>
      <c r="G94">
        <v>0</v>
      </c>
      <c r="H94">
        <v>0</v>
      </c>
      <c r="I94">
        <f t="shared" si="2"/>
        <v>13</v>
      </c>
      <c r="L94" t="s">
        <v>29</v>
      </c>
      <c r="Y94" t="s">
        <v>29</v>
      </c>
      <c r="Z94" t="s">
        <v>29</v>
      </c>
      <c r="AR94" t="s">
        <v>29</v>
      </c>
      <c r="BI94" t="s">
        <v>29</v>
      </c>
      <c r="BQ94" t="s">
        <v>29</v>
      </c>
      <c r="CG94" t="s">
        <v>29</v>
      </c>
      <c r="CH94" t="s">
        <v>29</v>
      </c>
      <c r="CM94" t="s">
        <v>29</v>
      </c>
      <c r="CO94" t="s">
        <v>29</v>
      </c>
      <c r="CT94" t="s">
        <v>29</v>
      </c>
      <c r="DC94" t="s">
        <v>29</v>
      </c>
      <c r="DD94" t="s">
        <v>29</v>
      </c>
      <c r="DO94" s="7" t="s">
        <v>287</v>
      </c>
    </row>
    <row r="95" spans="1:119" x14ac:dyDescent="0.25">
      <c r="A95" s="3">
        <v>42955</v>
      </c>
      <c r="B95" t="s">
        <v>6</v>
      </c>
      <c r="C95" t="s">
        <v>7</v>
      </c>
      <c r="D95" t="s">
        <v>8</v>
      </c>
      <c r="E95">
        <v>20</v>
      </c>
      <c r="F95">
        <v>0</v>
      </c>
      <c r="G95">
        <v>0</v>
      </c>
      <c r="H95">
        <v>0</v>
      </c>
      <c r="I95">
        <f t="shared" si="2"/>
        <v>5</v>
      </c>
      <c r="L95" t="s">
        <v>29</v>
      </c>
      <c r="Y95" t="s">
        <v>29</v>
      </c>
      <c r="CH95" t="s">
        <v>29</v>
      </c>
      <c r="CO95" t="s">
        <v>29</v>
      </c>
      <c r="DC95" t="s">
        <v>29</v>
      </c>
    </row>
    <row r="96" spans="1:119" x14ac:dyDescent="0.25">
      <c r="A96" s="3">
        <v>42955</v>
      </c>
      <c r="B96" t="s">
        <v>6</v>
      </c>
      <c r="C96" t="s">
        <v>7</v>
      </c>
      <c r="D96" t="s">
        <v>31</v>
      </c>
      <c r="E96">
        <v>10</v>
      </c>
      <c r="F96">
        <v>0</v>
      </c>
      <c r="G96">
        <v>0</v>
      </c>
      <c r="H96">
        <v>0</v>
      </c>
      <c r="I96">
        <f t="shared" si="2"/>
        <v>7</v>
      </c>
      <c r="Y96" t="s">
        <v>29</v>
      </c>
      <c r="AC96" t="s">
        <v>29</v>
      </c>
      <c r="BS96" t="s">
        <v>29</v>
      </c>
      <c r="CM96" t="s">
        <v>29</v>
      </c>
      <c r="CN96" t="s">
        <v>29</v>
      </c>
      <c r="CO96" t="s">
        <v>29</v>
      </c>
      <c r="DD96" t="s">
        <v>29</v>
      </c>
      <c r="DO96" s="7" t="s">
        <v>284</v>
      </c>
    </row>
    <row r="97" spans="1:119" s="16" customFormat="1" x14ac:dyDescent="0.25">
      <c r="A97" s="3">
        <v>42955</v>
      </c>
      <c r="B97" t="s">
        <v>6</v>
      </c>
      <c r="C97" t="s">
        <v>7</v>
      </c>
      <c r="D97" t="s">
        <v>31</v>
      </c>
      <c r="E97">
        <v>20</v>
      </c>
      <c r="F97">
        <v>0</v>
      </c>
      <c r="G97">
        <v>0</v>
      </c>
      <c r="H97">
        <v>0</v>
      </c>
      <c r="I97">
        <f t="shared" si="2"/>
        <v>8</v>
      </c>
      <c r="J97" s="14"/>
      <c r="K97"/>
      <c r="L97"/>
      <c r="M97"/>
      <c r="N97"/>
      <c r="O97"/>
      <c r="P97"/>
      <c r="Q97"/>
      <c r="R97"/>
      <c r="S97"/>
      <c r="T97"/>
      <c r="U97"/>
      <c r="V97"/>
      <c r="W97"/>
      <c r="X97"/>
      <c r="Y97" t="s">
        <v>29</v>
      </c>
      <c r="Z97"/>
      <c r="AA97"/>
      <c r="AB97"/>
      <c r="AC97" t="s">
        <v>29</v>
      </c>
      <c r="AD97"/>
      <c r="AE97"/>
      <c r="AF97"/>
      <c r="AG97"/>
      <c r="AH97"/>
      <c r="AI97"/>
      <c r="AJ97"/>
      <c r="AK97"/>
      <c r="AL97"/>
      <c r="AM97"/>
      <c r="AN97"/>
      <c r="AO97"/>
      <c r="AP97"/>
      <c r="AQ97"/>
      <c r="AR97"/>
      <c r="AS97"/>
      <c r="AT97"/>
      <c r="AU97"/>
      <c r="AV97"/>
      <c r="AW97"/>
      <c r="AX97"/>
      <c r="AY97"/>
      <c r="AZ97"/>
      <c r="BA97"/>
      <c r="BB97"/>
      <c r="BC97"/>
      <c r="BD97"/>
      <c r="BE97"/>
      <c r="BF97"/>
      <c r="BG97"/>
      <c r="BH97"/>
      <c r="BI97" t="s">
        <v>29</v>
      </c>
      <c r="BJ97"/>
      <c r="BK97"/>
      <c r="BL97"/>
      <c r="BM97"/>
      <c r="BN97"/>
      <c r="BO97"/>
      <c r="BP97"/>
      <c r="BQ97"/>
      <c r="BR97"/>
      <c r="BS97" t="s">
        <v>29</v>
      </c>
      <c r="BT97"/>
      <c r="BU97"/>
      <c r="BV97"/>
      <c r="BW97"/>
      <c r="BX97"/>
      <c r="BY97"/>
      <c r="BZ97"/>
      <c r="CA97"/>
      <c r="CB97"/>
      <c r="CC97"/>
      <c r="CD97"/>
      <c r="CE97"/>
      <c r="CF97"/>
      <c r="CG97"/>
      <c r="CH97" t="s">
        <v>29</v>
      </c>
      <c r="CI97"/>
      <c r="CJ97"/>
      <c r="CK97"/>
      <c r="CL97"/>
      <c r="CM97" t="s">
        <v>29</v>
      </c>
      <c r="CN97"/>
      <c r="CO97"/>
      <c r="CP97"/>
      <c r="CQ97"/>
      <c r="CR97" t="s">
        <v>29</v>
      </c>
      <c r="CS97"/>
      <c r="CT97"/>
      <c r="CU97"/>
      <c r="CV97"/>
      <c r="CW97"/>
      <c r="CX97"/>
      <c r="CY97"/>
      <c r="CZ97"/>
      <c r="DA97" t="s">
        <v>29</v>
      </c>
      <c r="DB97"/>
      <c r="DC97"/>
      <c r="DD97"/>
      <c r="DE97"/>
      <c r="DF97"/>
      <c r="DG97"/>
      <c r="DH97"/>
      <c r="DI97"/>
      <c r="DJ97"/>
      <c r="DK97"/>
      <c r="DL97"/>
      <c r="DM97"/>
      <c r="DN97"/>
      <c r="DO97" s="7"/>
    </row>
    <row r="98" spans="1:119" x14ac:dyDescent="0.25">
      <c r="A98" s="3">
        <v>42955</v>
      </c>
      <c r="B98" t="s">
        <v>6</v>
      </c>
      <c r="C98" t="s">
        <v>7</v>
      </c>
      <c r="D98" t="s">
        <v>37</v>
      </c>
      <c r="E98">
        <v>9</v>
      </c>
      <c r="F98">
        <v>0</v>
      </c>
      <c r="G98">
        <v>0</v>
      </c>
      <c r="H98">
        <v>0</v>
      </c>
      <c r="I98">
        <f t="shared" ref="I98:I129" si="3">COUNTA(J98:DN98)</f>
        <v>4</v>
      </c>
      <c r="Y98" t="s">
        <v>29</v>
      </c>
      <c r="BI98" t="s">
        <v>29</v>
      </c>
      <c r="CH98" t="s">
        <v>29</v>
      </c>
      <c r="CM98" t="s">
        <v>29</v>
      </c>
    </row>
    <row r="99" spans="1:119" x14ac:dyDescent="0.25">
      <c r="A99" s="3">
        <v>42955</v>
      </c>
      <c r="B99" t="s">
        <v>6</v>
      </c>
      <c r="C99" t="s">
        <v>7</v>
      </c>
      <c r="D99" t="s">
        <v>37</v>
      </c>
      <c r="E99">
        <v>20</v>
      </c>
      <c r="F99">
        <v>0</v>
      </c>
      <c r="G99">
        <v>0</v>
      </c>
      <c r="H99">
        <v>0</v>
      </c>
      <c r="I99">
        <f t="shared" si="3"/>
        <v>7</v>
      </c>
      <c r="Y99" t="s">
        <v>29</v>
      </c>
      <c r="CH99" t="s">
        <v>29</v>
      </c>
      <c r="CM99" t="s">
        <v>29</v>
      </c>
      <c r="CO99" t="s">
        <v>29</v>
      </c>
      <c r="CT99" t="s">
        <v>29</v>
      </c>
      <c r="CU99" t="s">
        <v>29</v>
      </c>
      <c r="CV99" t="s">
        <v>29</v>
      </c>
    </row>
    <row r="100" spans="1:119" x14ac:dyDescent="0.25">
      <c r="A100" s="3">
        <v>42963</v>
      </c>
      <c r="B100" t="s">
        <v>6</v>
      </c>
      <c r="C100" t="s">
        <v>40</v>
      </c>
      <c r="D100" t="s">
        <v>149</v>
      </c>
      <c r="E100">
        <v>10</v>
      </c>
      <c r="F100">
        <v>0</v>
      </c>
      <c r="G100">
        <v>0</v>
      </c>
      <c r="H100">
        <v>0</v>
      </c>
      <c r="I100">
        <f t="shared" si="3"/>
        <v>8</v>
      </c>
      <c r="AF100" t="s">
        <v>29</v>
      </c>
      <c r="AG100" t="s">
        <v>29</v>
      </c>
      <c r="AW100" t="s">
        <v>29</v>
      </c>
      <c r="BH100" t="s">
        <v>29</v>
      </c>
      <c r="CH100" t="s">
        <v>29</v>
      </c>
      <c r="CL100" t="s">
        <v>29</v>
      </c>
      <c r="CR100" t="s">
        <v>29</v>
      </c>
      <c r="CX100" t="s">
        <v>29</v>
      </c>
    </row>
    <row r="101" spans="1:119" x14ac:dyDescent="0.25">
      <c r="A101" s="3">
        <v>42963</v>
      </c>
      <c r="B101" t="s">
        <v>6</v>
      </c>
      <c r="C101" t="s">
        <v>40</v>
      </c>
      <c r="D101" t="s">
        <v>149</v>
      </c>
      <c r="E101">
        <v>20</v>
      </c>
      <c r="F101">
        <v>0</v>
      </c>
      <c r="G101">
        <v>0</v>
      </c>
      <c r="H101">
        <v>0</v>
      </c>
      <c r="I101">
        <f t="shared" si="3"/>
        <v>6</v>
      </c>
      <c r="AG101" t="s">
        <v>29</v>
      </c>
      <c r="AW101" t="s">
        <v>29</v>
      </c>
      <c r="BF101" t="s">
        <v>29</v>
      </c>
      <c r="CH101" t="s">
        <v>29</v>
      </c>
      <c r="CR101" t="s">
        <v>29</v>
      </c>
      <c r="CX101" t="s">
        <v>29</v>
      </c>
    </row>
    <row r="102" spans="1:119" x14ac:dyDescent="0.25">
      <c r="A102" s="3">
        <v>42963</v>
      </c>
      <c r="B102" t="s">
        <v>6</v>
      </c>
      <c r="C102" t="s">
        <v>7</v>
      </c>
      <c r="D102" t="s">
        <v>147</v>
      </c>
      <c r="E102">
        <v>10</v>
      </c>
      <c r="F102">
        <v>0</v>
      </c>
      <c r="G102">
        <v>1</v>
      </c>
      <c r="H102">
        <v>0</v>
      </c>
      <c r="I102">
        <f t="shared" si="3"/>
        <v>9</v>
      </c>
      <c r="N102" t="s">
        <v>29</v>
      </c>
      <c r="O102" t="s">
        <v>29</v>
      </c>
      <c r="AG102" t="s">
        <v>29</v>
      </c>
      <c r="BE102" t="s">
        <v>29</v>
      </c>
      <c r="BH102" t="s">
        <v>29</v>
      </c>
      <c r="CH102" t="s">
        <v>29</v>
      </c>
      <c r="CM102" t="s">
        <v>29</v>
      </c>
      <c r="CR102" t="s">
        <v>29</v>
      </c>
      <c r="CX102" t="s">
        <v>29</v>
      </c>
    </row>
    <row r="103" spans="1:119" x14ac:dyDescent="0.25">
      <c r="A103" s="3">
        <v>42963</v>
      </c>
      <c r="B103" t="s">
        <v>6</v>
      </c>
      <c r="C103" t="s">
        <v>7</v>
      </c>
      <c r="D103" t="s">
        <v>147</v>
      </c>
      <c r="E103">
        <v>20</v>
      </c>
      <c r="F103">
        <v>43</v>
      </c>
      <c r="G103">
        <v>0.5</v>
      </c>
      <c r="H103">
        <v>0</v>
      </c>
      <c r="I103">
        <f t="shared" si="3"/>
        <v>8</v>
      </c>
      <c r="N103" t="s">
        <v>29</v>
      </c>
      <c r="O103" t="s">
        <v>29</v>
      </c>
      <c r="BE103" t="s">
        <v>29</v>
      </c>
      <c r="CG103" t="s">
        <v>29</v>
      </c>
      <c r="CH103" t="s">
        <v>29</v>
      </c>
      <c r="CO103" t="s">
        <v>29</v>
      </c>
      <c r="CR103" t="s">
        <v>29</v>
      </c>
      <c r="CX103" t="s">
        <v>29</v>
      </c>
    </row>
    <row r="104" spans="1:119" x14ac:dyDescent="0.25">
      <c r="A104" s="3">
        <v>42955</v>
      </c>
      <c r="B104" t="s">
        <v>6</v>
      </c>
      <c r="C104" t="s">
        <v>7</v>
      </c>
      <c r="D104" t="s">
        <v>131</v>
      </c>
      <c r="E104">
        <v>10</v>
      </c>
      <c r="F104">
        <v>0</v>
      </c>
      <c r="G104">
        <v>1</v>
      </c>
      <c r="H104">
        <v>0</v>
      </c>
      <c r="I104">
        <f t="shared" si="3"/>
        <v>6</v>
      </c>
      <c r="U104" t="s">
        <v>29</v>
      </c>
      <c r="AY104" t="s">
        <v>29</v>
      </c>
      <c r="CH104" t="s">
        <v>29</v>
      </c>
      <c r="CQ104" t="s">
        <v>29</v>
      </c>
      <c r="CX104" t="s">
        <v>29</v>
      </c>
      <c r="DC104" t="s">
        <v>29</v>
      </c>
    </row>
    <row r="105" spans="1:119" x14ac:dyDescent="0.25">
      <c r="A105" s="3">
        <v>42955</v>
      </c>
      <c r="B105" t="s">
        <v>6</v>
      </c>
      <c r="C105" t="s">
        <v>7</v>
      </c>
      <c r="D105" t="s">
        <v>131</v>
      </c>
      <c r="E105">
        <v>20</v>
      </c>
      <c r="F105">
        <v>0</v>
      </c>
      <c r="G105">
        <v>0</v>
      </c>
      <c r="H105">
        <v>0</v>
      </c>
      <c r="I105">
        <f t="shared" si="3"/>
        <v>16</v>
      </c>
      <c r="L105" t="s">
        <v>29</v>
      </c>
      <c r="O105" t="s">
        <v>29</v>
      </c>
      <c r="X105" t="s">
        <v>29</v>
      </c>
      <c r="Y105" t="s">
        <v>29</v>
      </c>
      <c r="Z105" t="s">
        <v>29</v>
      </c>
      <c r="AA105" t="s">
        <v>29</v>
      </c>
      <c r="AD105" t="s">
        <v>29</v>
      </c>
      <c r="AG105" t="s">
        <v>29</v>
      </c>
      <c r="AY105" t="s">
        <v>29</v>
      </c>
      <c r="BD105" t="s">
        <v>29</v>
      </c>
      <c r="BH105" t="s">
        <v>29</v>
      </c>
      <c r="CH105" t="s">
        <v>29</v>
      </c>
      <c r="CM105" t="s">
        <v>29</v>
      </c>
      <c r="CO105" t="s">
        <v>29</v>
      </c>
      <c r="CT105" t="s">
        <v>29</v>
      </c>
      <c r="DD105" t="s">
        <v>29</v>
      </c>
    </row>
    <row r="106" spans="1:119" x14ac:dyDescent="0.25">
      <c r="A106" s="3">
        <v>42942</v>
      </c>
      <c r="B106" t="s">
        <v>6</v>
      </c>
      <c r="C106" t="s">
        <v>40</v>
      </c>
      <c r="D106" t="s">
        <v>113</v>
      </c>
      <c r="E106">
        <v>10</v>
      </c>
      <c r="F106">
        <v>0</v>
      </c>
      <c r="G106">
        <v>0</v>
      </c>
      <c r="H106">
        <v>0</v>
      </c>
      <c r="I106">
        <f t="shared" si="3"/>
        <v>8</v>
      </c>
      <c r="Y106" t="s">
        <v>29</v>
      </c>
      <c r="AH106" t="s">
        <v>29</v>
      </c>
      <c r="BF106" t="s">
        <v>29</v>
      </c>
      <c r="CH106" t="s">
        <v>29</v>
      </c>
      <c r="CM106" t="s">
        <v>29</v>
      </c>
      <c r="CR106" t="s">
        <v>29</v>
      </c>
      <c r="CX106" t="s">
        <v>29</v>
      </c>
      <c r="DD106" t="s">
        <v>29</v>
      </c>
    </row>
    <row r="107" spans="1:119" x14ac:dyDescent="0.25">
      <c r="A107" s="3">
        <v>42942</v>
      </c>
      <c r="B107" t="s">
        <v>6</v>
      </c>
      <c r="C107" t="s">
        <v>40</v>
      </c>
      <c r="D107" t="s">
        <v>113</v>
      </c>
      <c r="E107">
        <v>20</v>
      </c>
      <c r="F107">
        <v>0</v>
      </c>
      <c r="G107">
        <v>0</v>
      </c>
      <c r="H107">
        <v>0</v>
      </c>
      <c r="I107">
        <f t="shared" si="3"/>
        <v>8</v>
      </c>
      <c r="AG107" t="s">
        <v>29</v>
      </c>
      <c r="AH107" t="s">
        <v>29</v>
      </c>
      <c r="BF107" t="s">
        <v>29</v>
      </c>
      <c r="BT107" t="s">
        <v>29</v>
      </c>
      <c r="CH107" t="s">
        <v>29</v>
      </c>
      <c r="CM107" t="s">
        <v>29</v>
      </c>
      <c r="CR107" t="s">
        <v>29</v>
      </c>
      <c r="CV107" t="s">
        <v>29</v>
      </c>
    </row>
    <row r="108" spans="1:119" x14ac:dyDescent="0.25">
      <c r="A108" s="3">
        <v>42942</v>
      </c>
      <c r="B108" t="s">
        <v>6</v>
      </c>
      <c r="C108" t="s">
        <v>66</v>
      </c>
      <c r="D108" t="s">
        <v>112</v>
      </c>
      <c r="E108">
        <v>10</v>
      </c>
      <c r="F108">
        <v>10</v>
      </c>
      <c r="G108">
        <v>5</v>
      </c>
      <c r="H108">
        <v>0</v>
      </c>
      <c r="I108">
        <f t="shared" si="3"/>
        <v>14</v>
      </c>
      <c r="J108" s="14" t="s">
        <v>29</v>
      </c>
      <c r="L108" t="s">
        <v>29</v>
      </c>
      <c r="U108" t="s">
        <v>29</v>
      </c>
      <c r="Y108" t="s">
        <v>29</v>
      </c>
      <c r="Z108" t="s">
        <v>29</v>
      </c>
      <c r="AL108" t="s">
        <v>29</v>
      </c>
      <c r="AT108" t="s">
        <v>29</v>
      </c>
      <c r="BD108" t="s">
        <v>29</v>
      </c>
      <c r="BI108" t="s">
        <v>29</v>
      </c>
      <c r="CG108" t="s">
        <v>29</v>
      </c>
      <c r="CH108" t="s">
        <v>29</v>
      </c>
      <c r="CK108" t="s">
        <v>29</v>
      </c>
      <c r="CL108" t="s">
        <v>29</v>
      </c>
      <c r="DC108" t="s">
        <v>29</v>
      </c>
    </row>
    <row r="109" spans="1:119" x14ac:dyDescent="0.25">
      <c r="A109" s="15">
        <v>42942</v>
      </c>
      <c r="B109" s="16" t="s">
        <v>6</v>
      </c>
      <c r="C109" s="16" t="s">
        <v>66</v>
      </c>
      <c r="D109" s="16" t="s">
        <v>112</v>
      </c>
      <c r="E109" s="16">
        <v>20</v>
      </c>
      <c r="F109" s="16">
        <v>1</v>
      </c>
      <c r="G109" s="16">
        <v>3</v>
      </c>
      <c r="H109" s="16">
        <v>0</v>
      </c>
      <c r="I109">
        <f t="shared" si="3"/>
        <v>11</v>
      </c>
      <c r="J109" s="18"/>
      <c r="K109" s="16"/>
      <c r="L109" s="16"/>
      <c r="M109" s="16"/>
      <c r="N109" s="16"/>
      <c r="O109" s="16"/>
      <c r="P109" s="16" t="s">
        <v>29</v>
      </c>
      <c r="Q109" s="16"/>
      <c r="R109" s="16"/>
      <c r="S109" s="16"/>
      <c r="T109" s="16"/>
      <c r="U109" s="16" t="s">
        <v>29</v>
      </c>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t="s">
        <v>29</v>
      </c>
      <c r="AW109" s="16"/>
      <c r="AX109" s="16"/>
      <c r="AY109" s="16"/>
      <c r="AZ109" s="16"/>
      <c r="BA109" s="16"/>
      <c r="BB109" s="16"/>
      <c r="BC109" s="16"/>
      <c r="BD109" s="16"/>
      <c r="BE109" s="16"/>
      <c r="BF109" s="16"/>
      <c r="BG109" s="16"/>
      <c r="BH109" s="16"/>
      <c r="BI109" s="16" t="s">
        <v>29</v>
      </c>
      <c r="BJ109" s="16"/>
      <c r="BK109" s="16"/>
      <c r="BL109" s="16"/>
      <c r="BM109" s="16"/>
      <c r="BN109" s="16" t="s">
        <v>29</v>
      </c>
      <c r="BO109" s="16"/>
      <c r="BP109" s="16"/>
      <c r="BQ109" s="16"/>
      <c r="BR109" s="16"/>
      <c r="BS109" s="16"/>
      <c r="BT109" s="16"/>
      <c r="BU109" s="16"/>
      <c r="BV109" s="16"/>
      <c r="BW109" s="16"/>
      <c r="BX109" s="16"/>
      <c r="BY109" s="16"/>
      <c r="BZ109" s="16"/>
      <c r="CA109" s="16"/>
      <c r="CB109" s="16"/>
      <c r="CC109" s="16"/>
      <c r="CD109" s="16"/>
      <c r="CE109" s="16"/>
      <c r="CF109" s="16"/>
      <c r="CG109" s="16" t="s">
        <v>29</v>
      </c>
      <c r="CH109" s="16" t="s">
        <v>29</v>
      </c>
      <c r="CI109" s="16"/>
      <c r="CJ109" s="16"/>
      <c r="CK109" s="16" t="s">
        <v>29</v>
      </c>
      <c r="CL109" s="16" t="s">
        <v>29</v>
      </c>
      <c r="CM109" s="16"/>
      <c r="CN109" s="16"/>
      <c r="CO109" s="16"/>
      <c r="CP109" s="16"/>
      <c r="CQ109" s="16"/>
      <c r="CR109" s="16"/>
      <c r="CS109" s="16"/>
      <c r="CT109" s="16"/>
      <c r="CU109" s="16"/>
      <c r="CV109" s="16"/>
      <c r="CW109" s="16"/>
      <c r="CX109" s="16"/>
      <c r="CY109" s="16"/>
      <c r="CZ109" s="16" t="s">
        <v>29</v>
      </c>
      <c r="DA109" s="16"/>
      <c r="DB109" s="16"/>
      <c r="DC109" s="16" t="s">
        <v>29</v>
      </c>
      <c r="DD109" s="16"/>
      <c r="DE109" s="16"/>
      <c r="DF109" s="16"/>
      <c r="DG109" s="16"/>
      <c r="DH109" s="16"/>
      <c r="DI109" s="16"/>
      <c r="DJ109" s="16"/>
      <c r="DK109" s="16"/>
      <c r="DL109" s="16"/>
      <c r="DM109" s="16"/>
      <c r="DN109" s="16"/>
      <c r="DO109" s="17" t="s">
        <v>182</v>
      </c>
    </row>
    <row r="110" spans="1:119" x14ac:dyDescent="0.25">
      <c r="A110" s="3">
        <v>42943</v>
      </c>
      <c r="B110" t="s">
        <v>6</v>
      </c>
      <c r="C110" t="s">
        <v>105</v>
      </c>
      <c r="D110" t="s">
        <v>106</v>
      </c>
      <c r="E110">
        <v>10</v>
      </c>
      <c r="F110">
        <v>0</v>
      </c>
      <c r="G110">
        <v>0</v>
      </c>
      <c r="H110">
        <v>0</v>
      </c>
      <c r="I110">
        <f t="shared" si="3"/>
        <v>11</v>
      </c>
      <c r="L110" t="s">
        <v>29</v>
      </c>
      <c r="M110" t="s">
        <v>29</v>
      </c>
      <c r="X110" t="s">
        <v>29</v>
      </c>
      <c r="Y110" t="s">
        <v>29</v>
      </c>
      <c r="Z110" t="s">
        <v>29</v>
      </c>
      <c r="AD110" t="s">
        <v>29</v>
      </c>
      <c r="AY110" t="s">
        <v>29</v>
      </c>
      <c r="BT110" t="s">
        <v>29</v>
      </c>
      <c r="CM110" t="s">
        <v>29</v>
      </c>
      <c r="CO110" t="s">
        <v>29</v>
      </c>
      <c r="DD110" t="s">
        <v>29</v>
      </c>
      <c r="DO110" s="7" t="s">
        <v>182</v>
      </c>
    </row>
    <row r="111" spans="1:119" x14ac:dyDescent="0.25">
      <c r="A111" s="3">
        <v>42943</v>
      </c>
      <c r="B111" t="s">
        <v>6</v>
      </c>
      <c r="C111" t="s">
        <v>105</v>
      </c>
      <c r="D111" t="s">
        <v>106</v>
      </c>
      <c r="E111">
        <v>20</v>
      </c>
      <c r="F111">
        <v>1</v>
      </c>
      <c r="G111">
        <v>12</v>
      </c>
      <c r="H111">
        <v>0</v>
      </c>
      <c r="I111">
        <f t="shared" si="3"/>
        <v>17</v>
      </c>
      <c r="L111" t="s">
        <v>29</v>
      </c>
      <c r="U111" t="s">
        <v>29</v>
      </c>
      <c r="Y111" t="s">
        <v>29</v>
      </c>
      <c r="Z111" t="s">
        <v>29</v>
      </c>
      <c r="AR111" t="s">
        <v>29</v>
      </c>
      <c r="AY111" t="s">
        <v>29</v>
      </c>
      <c r="BD111" t="s">
        <v>29</v>
      </c>
      <c r="BI111" t="s">
        <v>29</v>
      </c>
      <c r="BJ111" t="s">
        <v>29</v>
      </c>
      <c r="BK111" t="s">
        <v>29</v>
      </c>
      <c r="CG111" t="s">
        <v>29</v>
      </c>
      <c r="CH111" t="s">
        <v>29</v>
      </c>
      <c r="CK111" t="s">
        <v>29</v>
      </c>
      <c r="CM111" t="s">
        <v>29</v>
      </c>
      <c r="CO111" t="s">
        <v>29</v>
      </c>
      <c r="CQ111" t="s">
        <v>29</v>
      </c>
      <c r="DD111" t="s">
        <v>29</v>
      </c>
    </row>
    <row r="112" spans="1:119" x14ac:dyDescent="0.25">
      <c r="A112" s="3">
        <v>42954</v>
      </c>
      <c r="B112" t="s">
        <v>6</v>
      </c>
      <c r="C112" t="s">
        <v>40</v>
      </c>
      <c r="D112" t="s">
        <v>41</v>
      </c>
      <c r="E112">
        <v>10</v>
      </c>
      <c r="F112">
        <v>0</v>
      </c>
      <c r="G112">
        <v>0</v>
      </c>
      <c r="H112">
        <v>0</v>
      </c>
      <c r="I112">
        <f t="shared" si="3"/>
        <v>8</v>
      </c>
      <c r="N112" t="s">
        <v>29</v>
      </c>
      <c r="O112" t="s">
        <v>29</v>
      </c>
      <c r="BI112" t="s">
        <v>29</v>
      </c>
      <c r="CH112" t="s">
        <v>29</v>
      </c>
      <c r="CK112" t="s">
        <v>29</v>
      </c>
      <c r="CM112" t="s">
        <v>29</v>
      </c>
      <c r="CT112" t="s">
        <v>29</v>
      </c>
      <c r="CX112" t="s">
        <v>29</v>
      </c>
    </row>
    <row r="113" spans="1:119" x14ac:dyDescent="0.25">
      <c r="A113" s="3">
        <v>42954</v>
      </c>
      <c r="B113" t="s">
        <v>6</v>
      </c>
      <c r="C113" t="s">
        <v>40</v>
      </c>
      <c r="D113" t="s">
        <v>41</v>
      </c>
      <c r="E113">
        <v>20</v>
      </c>
      <c r="F113">
        <v>0</v>
      </c>
      <c r="G113">
        <v>0</v>
      </c>
      <c r="H113">
        <v>0</v>
      </c>
      <c r="I113">
        <f t="shared" si="3"/>
        <v>8</v>
      </c>
      <c r="Y113" t="s">
        <v>29</v>
      </c>
      <c r="AG113" t="s">
        <v>29</v>
      </c>
      <c r="AR113" t="s">
        <v>29</v>
      </c>
      <c r="BI113" t="s">
        <v>29</v>
      </c>
      <c r="CH113" t="s">
        <v>29</v>
      </c>
      <c r="CM113" t="s">
        <v>29</v>
      </c>
      <c r="CT113" t="s">
        <v>29</v>
      </c>
      <c r="DD113" t="s">
        <v>29</v>
      </c>
    </row>
    <row r="114" spans="1:119" x14ac:dyDescent="0.25">
      <c r="A114" s="3">
        <v>42954</v>
      </c>
      <c r="B114" t="s">
        <v>6</v>
      </c>
      <c r="C114" t="s">
        <v>6</v>
      </c>
      <c r="D114" t="s">
        <v>42</v>
      </c>
      <c r="E114">
        <v>9</v>
      </c>
      <c r="F114">
        <v>0</v>
      </c>
      <c r="G114">
        <v>0</v>
      </c>
      <c r="H114">
        <v>0</v>
      </c>
      <c r="I114">
        <f t="shared" si="3"/>
        <v>15</v>
      </c>
      <c r="O114" t="s">
        <v>29</v>
      </c>
      <c r="Y114" t="s">
        <v>29</v>
      </c>
      <c r="AA114" t="s">
        <v>29</v>
      </c>
      <c r="AG114" t="s">
        <v>29</v>
      </c>
      <c r="AH114" t="s">
        <v>29</v>
      </c>
      <c r="AM114" t="s">
        <v>29</v>
      </c>
      <c r="BF114" t="s">
        <v>29</v>
      </c>
      <c r="BP114" t="s">
        <v>29</v>
      </c>
      <c r="CH114" t="s">
        <v>29</v>
      </c>
      <c r="CM114" t="s">
        <v>29</v>
      </c>
      <c r="CR114" t="s">
        <v>29</v>
      </c>
      <c r="CV114" t="s">
        <v>29</v>
      </c>
      <c r="CX114" t="s">
        <v>29</v>
      </c>
      <c r="DA114" t="s">
        <v>29</v>
      </c>
      <c r="DD114" t="s">
        <v>29</v>
      </c>
      <c r="DO114" s="7" t="s">
        <v>282</v>
      </c>
    </row>
    <row r="115" spans="1:119" x14ac:dyDescent="0.25">
      <c r="A115" s="3">
        <v>42954</v>
      </c>
      <c r="B115" t="s">
        <v>6</v>
      </c>
      <c r="C115" t="s">
        <v>6</v>
      </c>
      <c r="D115" t="s">
        <v>42</v>
      </c>
      <c r="E115">
        <v>20</v>
      </c>
      <c r="F115">
        <v>22</v>
      </c>
      <c r="G115">
        <v>0</v>
      </c>
      <c r="H115">
        <v>0</v>
      </c>
      <c r="I115">
        <f t="shared" si="3"/>
        <v>14</v>
      </c>
      <c r="O115" t="s">
        <v>29</v>
      </c>
      <c r="Y115" t="s">
        <v>29</v>
      </c>
      <c r="AA115" t="s">
        <v>29</v>
      </c>
      <c r="AC115" t="s">
        <v>29</v>
      </c>
      <c r="AH115" t="s">
        <v>29</v>
      </c>
      <c r="AZ115" t="s">
        <v>29</v>
      </c>
      <c r="BM115" t="s">
        <v>29</v>
      </c>
      <c r="BP115" t="s">
        <v>29</v>
      </c>
      <c r="CG115" t="s">
        <v>29</v>
      </c>
      <c r="CM115" t="s">
        <v>29</v>
      </c>
      <c r="CR115" t="s">
        <v>29</v>
      </c>
      <c r="CX115" t="s">
        <v>29</v>
      </c>
      <c r="DA115" t="s">
        <v>29</v>
      </c>
      <c r="DD115" t="s">
        <v>29</v>
      </c>
    </row>
    <row r="116" spans="1:119" x14ac:dyDescent="0.25">
      <c r="A116" s="3">
        <v>42954</v>
      </c>
      <c r="B116" t="s">
        <v>6</v>
      </c>
      <c r="C116" t="s">
        <v>7</v>
      </c>
      <c r="D116" t="s">
        <v>39</v>
      </c>
      <c r="E116">
        <v>10</v>
      </c>
      <c r="F116">
        <v>0</v>
      </c>
      <c r="G116">
        <v>0</v>
      </c>
      <c r="H116">
        <v>0</v>
      </c>
      <c r="I116">
        <f t="shared" si="3"/>
        <v>18</v>
      </c>
      <c r="L116" t="s">
        <v>29</v>
      </c>
      <c r="W116" t="s">
        <v>29</v>
      </c>
      <c r="Y116" t="s">
        <v>29</v>
      </c>
      <c r="Z116" t="s">
        <v>29</v>
      </c>
      <c r="AU116" t="s">
        <v>29</v>
      </c>
      <c r="AY116" t="s">
        <v>29</v>
      </c>
      <c r="BD116" t="s">
        <v>29</v>
      </c>
      <c r="BH116" t="s">
        <v>29</v>
      </c>
      <c r="BI116" t="s">
        <v>29</v>
      </c>
      <c r="BM116" t="s">
        <v>29</v>
      </c>
      <c r="CH116" t="s">
        <v>29</v>
      </c>
      <c r="CL116" t="s">
        <v>29</v>
      </c>
      <c r="CM116" t="s">
        <v>29</v>
      </c>
      <c r="CO116" t="s">
        <v>29</v>
      </c>
      <c r="CX116" t="s">
        <v>29</v>
      </c>
      <c r="CY116" t="s">
        <v>29</v>
      </c>
      <c r="DC116" t="s">
        <v>29</v>
      </c>
      <c r="DD116" t="s">
        <v>29</v>
      </c>
    </row>
    <row r="117" spans="1:119" x14ac:dyDescent="0.25">
      <c r="A117" s="3">
        <v>42954</v>
      </c>
      <c r="B117" t="s">
        <v>6</v>
      </c>
      <c r="C117" t="s">
        <v>7</v>
      </c>
      <c r="D117" t="s">
        <v>39</v>
      </c>
      <c r="E117">
        <v>20</v>
      </c>
      <c r="F117">
        <v>0</v>
      </c>
      <c r="G117">
        <v>0.5</v>
      </c>
      <c r="H117">
        <v>0</v>
      </c>
      <c r="I117">
        <f t="shared" si="3"/>
        <v>11</v>
      </c>
      <c r="U117" t="s">
        <v>29</v>
      </c>
      <c r="Y117" t="s">
        <v>29</v>
      </c>
      <c r="AN117" t="s">
        <v>29</v>
      </c>
      <c r="AV117" t="s">
        <v>29</v>
      </c>
      <c r="BI117" t="s">
        <v>29</v>
      </c>
      <c r="BN117" t="s">
        <v>29</v>
      </c>
      <c r="BU117" t="s">
        <v>29</v>
      </c>
      <c r="CH117" t="s">
        <v>29</v>
      </c>
      <c r="CK117" t="s">
        <v>29</v>
      </c>
      <c r="DF117" t="s">
        <v>29</v>
      </c>
      <c r="DH117" t="s">
        <v>29</v>
      </c>
    </row>
    <row r="118" spans="1:119" x14ac:dyDescent="0.25">
      <c r="A118" s="3">
        <v>42954</v>
      </c>
      <c r="B118" t="s">
        <v>6</v>
      </c>
      <c r="C118" t="s">
        <v>7</v>
      </c>
      <c r="D118" t="s">
        <v>47</v>
      </c>
      <c r="E118">
        <v>10</v>
      </c>
      <c r="F118">
        <v>1</v>
      </c>
      <c r="G118">
        <v>0</v>
      </c>
      <c r="H118">
        <v>0</v>
      </c>
      <c r="I118">
        <f t="shared" si="3"/>
        <v>11</v>
      </c>
      <c r="O118" t="s">
        <v>29</v>
      </c>
      <c r="Y118" t="s">
        <v>29</v>
      </c>
      <c r="AC118" t="s">
        <v>29</v>
      </c>
      <c r="BF118" t="s">
        <v>29</v>
      </c>
      <c r="BH118" t="s">
        <v>29</v>
      </c>
      <c r="CG118" t="s">
        <v>29</v>
      </c>
      <c r="CH118" t="s">
        <v>29</v>
      </c>
      <c r="CM118" t="s">
        <v>29</v>
      </c>
      <c r="CO118" t="s">
        <v>29</v>
      </c>
      <c r="CX118" t="s">
        <v>29</v>
      </c>
      <c r="DD118" t="s">
        <v>29</v>
      </c>
      <c r="DO118" s="7" t="s">
        <v>182</v>
      </c>
    </row>
    <row r="119" spans="1:119" x14ac:dyDescent="0.25">
      <c r="A119" s="3">
        <v>42954</v>
      </c>
      <c r="B119" t="s">
        <v>6</v>
      </c>
      <c r="C119" t="s">
        <v>7</v>
      </c>
      <c r="D119" t="s">
        <v>47</v>
      </c>
      <c r="E119">
        <v>20</v>
      </c>
      <c r="F119">
        <v>0</v>
      </c>
      <c r="G119">
        <v>0</v>
      </c>
      <c r="H119">
        <v>0</v>
      </c>
      <c r="I119">
        <f t="shared" si="3"/>
        <v>8</v>
      </c>
      <c r="Y119" t="s">
        <v>29</v>
      </c>
      <c r="AC119" t="s">
        <v>29</v>
      </c>
      <c r="BO119" t="s">
        <v>29</v>
      </c>
      <c r="CH119" t="s">
        <v>29</v>
      </c>
      <c r="CK119" t="s">
        <v>29</v>
      </c>
      <c r="CL119" t="s">
        <v>29</v>
      </c>
      <c r="CM119" t="s">
        <v>29</v>
      </c>
      <c r="CX119" t="s">
        <v>29</v>
      </c>
    </row>
    <row r="120" spans="1:119" x14ac:dyDescent="0.25">
      <c r="A120" s="3">
        <v>42954</v>
      </c>
      <c r="B120" t="s">
        <v>6</v>
      </c>
      <c r="C120" t="s">
        <v>7</v>
      </c>
      <c r="D120" t="s">
        <v>46</v>
      </c>
      <c r="E120">
        <v>10</v>
      </c>
      <c r="F120">
        <v>0</v>
      </c>
      <c r="G120">
        <v>0</v>
      </c>
      <c r="H120">
        <v>0</v>
      </c>
      <c r="I120">
        <f t="shared" si="3"/>
        <v>11</v>
      </c>
      <c r="O120" t="s">
        <v>29</v>
      </c>
      <c r="Y120" t="s">
        <v>29</v>
      </c>
      <c r="Z120" t="s">
        <v>29</v>
      </c>
      <c r="BM120" t="s">
        <v>29</v>
      </c>
      <c r="CH120" t="s">
        <v>29</v>
      </c>
      <c r="CL120" t="s">
        <v>29</v>
      </c>
      <c r="CM120" t="s">
        <v>29</v>
      </c>
      <c r="CO120" t="s">
        <v>29</v>
      </c>
      <c r="CW120" t="s">
        <v>29</v>
      </c>
      <c r="CX120" t="s">
        <v>29</v>
      </c>
      <c r="DD120" t="s">
        <v>29</v>
      </c>
    </row>
    <row r="121" spans="1:119" x14ac:dyDescent="0.25">
      <c r="A121" s="3">
        <v>42954</v>
      </c>
      <c r="B121" t="s">
        <v>6</v>
      </c>
      <c r="C121" t="s">
        <v>7</v>
      </c>
      <c r="D121" t="s">
        <v>46</v>
      </c>
      <c r="E121">
        <v>20</v>
      </c>
      <c r="F121">
        <v>0</v>
      </c>
      <c r="G121">
        <v>0</v>
      </c>
      <c r="H121">
        <v>0</v>
      </c>
      <c r="I121">
        <f t="shared" si="3"/>
        <v>11</v>
      </c>
      <c r="L121" t="s">
        <v>29</v>
      </c>
      <c r="O121" t="s">
        <v>29</v>
      </c>
      <c r="Y121" t="s">
        <v>29</v>
      </c>
      <c r="AG121" t="s">
        <v>29</v>
      </c>
      <c r="BI121" t="s">
        <v>29</v>
      </c>
      <c r="BM121" t="s">
        <v>29</v>
      </c>
      <c r="CH121" t="s">
        <v>29</v>
      </c>
      <c r="CM121" t="s">
        <v>29</v>
      </c>
      <c r="CT121" t="s">
        <v>29</v>
      </c>
      <c r="CW121" t="s">
        <v>29</v>
      </c>
      <c r="DD121" t="s">
        <v>29</v>
      </c>
    </row>
    <row r="122" spans="1:119" x14ac:dyDescent="0.25">
      <c r="A122" s="3">
        <v>42954</v>
      </c>
      <c r="B122" t="s">
        <v>6</v>
      </c>
      <c r="C122" t="s">
        <v>6</v>
      </c>
      <c r="D122" t="s">
        <v>44</v>
      </c>
      <c r="E122">
        <v>10</v>
      </c>
      <c r="F122">
        <v>8</v>
      </c>
      <c r="G122">
        <v>0</v>
      </c>
      <c r="H122">
        <v>0</v>
      </c>
      <c r="I122">
        <f t="shared" si="3"/>
        <v>6</v>
      </c>
      <c r="Y122" t="s">
        <v>29</v>
      </c>
      <c r="Z122" t="s">
        <v>29</v>
      </c>
      <c r="BI122" t="s">
        <v>29</v>
      </c>
      <c r="BT122" t="s">
        <v>29</v>
      </c>
      <c r="CG122" t="s">
        <v>29</v>
      </c>
      <c r="CM122" t="s">
        <v>29</v>
      </c>
    </row>
    <row r="123" spans="1:119" x14ac:dyDescent="0.25">
      <c r="A123" s="3">
        <v>42954</v>
      </c>
      <c r="B123" t="s">
        <v>6</v>
      </c>
      <c r="C123" t="s">
        <v>6</v>
      </c>
      <c r="D123" t="s">
        <v>44</v>
      </c>
      <c r="E123">
        <v>20</v>
      </c>
      <c r="F123">
        <v>1</v>
      </c>
      <c r="G123">
        <v>0</v>
      </c>
      <c r="H123">
        <v>0</v>
      </c>
      <c r="I123">
        <f t="shared" si="3"/>
        <v>8</v>
      </c>
      <c r="L123" t="s">
        <v>29</v>
      </c>
      <c r="Y123" t="s">
        <v>29</v>
      </c>
      <c r="Z123" t="s">
        <v>29</v>
      </c>
      <c r="AA123" t="s">
        <v>29</v>
      </c>
      <c r="CG123" t="s">
        <v>29</v>
      </c>
      <c r="CH123" t="s">
        <v>29</v>
      </c>
      <c r="CM123" t="s">
        <v>29</v>
      </c>
      <c r="CW123" t="s">
        <v>29</v>
      </c>
    </row>
    <row r="124" spans="1:119" x14ac:dyDescent="0.25">
      <c r="A124" s="3">
        <v>42947</v>
      </c>
      <c r="B124" t="s">
        <v>6</v>
      </c>
      <c r="C124" t="s">
        <v>66</v>
      </c>
      <c r="D124" t="s">
        <v>98</v>
      </c>
      <c r="E124">
        <v>10</v>
      </c>
      <c r="F124">
        <v>0</v>
      </c>
      <c r="G124">
        <v>0</v>
      </c>
      <c r="H124">
        <v>0</v>
      </c>
      <c r="I124">
        <f t="shared" si="3"/>
        <v>5</v>
      </c>
      <c r="BI124" t="s">
        <v>29</v>
      </c>
      <c r="CH124" t="s">
        <v>29</v>
      </c>
      <c r="CL124" t="s">
        <v>29</v>
      </c>
      <c r="CX124" t="s">
        <v>29</v>
      </c>
      <c r="DC124" t="s">
        <v>29</v>
      </c>
    </row>
    <row r="125" spans="1:119" x14ac:dyDescent="0.25">
      <c r="A125" s="3">
        <v>42947</v>
      </c>
      <c r="B125" t="s">
        <v>6</v>
      </c>
      <c r="C125" t="s">
        <v>66</v>
      </c>
      <c r="D125" t="s">
        <v>98</v>
      </c>
      <c r="E125">
        <v>20</v>
      </c>
      <c r="F125">
        <v>0</v>
      </c>
      <c r="G125">
        <v>0</v>
      </c>
      <c r="H125">
        <v>0</v>
      </c>
      <c r="I125">
        <f t="shared" si="3"/>
        <v>3</v>
      </c>
      <c r="BI125" t="s">
        <v>29</v>
      </c>
      <c r="CH125" t="s">
        <v>29</v>
      </c>
      <c r="CL125" t="s">
        <v>29</v>
      </c>
    </row>
    <row r="126" spans="1:119" x14ac:dyDescent="0.25">
      <c r="A126" s="3">
        <v>42947</v>
      </c>
      <c r="B126" t="s">
        <v>6</v>
      </c>
      <c r="C126" t="s">
        <v>40</v>
      </c>
      <c r="D126" t="s">
        <v>100</v>
      </c>
      <c r="E126">
        <v>10</v>
      </c>
      <c r="F126">
        <v>0</v>
      </c>
      <c r="G126">
        <v>0</v>
      </c>
      <c r="H126">
        <v>0</v>
      </c>
      <c r="I126">
        <f t="shared" si="3"/>
        <v>5</v>
      </c>
      <c r="L126" t="s">
        <v>29</v>
      </c>
      <c r="BI126" t="s">
        <v>29</v>
      </c>
      <c r="CH126" t="s">
        <v>29</v>
      </c>
      <c r="CL126" t="s">
        <v>29</v>
      </c>
      <c r="CO126" t="s">
        <v>29</v>
      </c>
    </row>
    <row r="127" spans="1:119" x14ac:dyDescent="0.25">
      <c r="A127" s="3">
        <v>42947</v>
      </c>
      <c r="B127" t="s">
        <v>6</v>
      </c>
      <c r="C127" t="s">
        <v>40</v>
      </c>
      <c r="D127" t="s">
        <v>100</v>
      </c>
      <c r="E127">
        <v>20</v>
      </c>
      <c r="F127">
        <v>0</v>
      </c>
      <c r="G127">
        <v>0</v>
      </c>
      <c r="H127">
        <v>0</v>
      </c>
      <c r="I127">
        <f t="shared" si="3"/>
        <v>7</v>
      </c>
      <c r="L127" t="s">
        <v>29</v>
      </c>
      <c r="BI127" t="s">
        <v>29</v>
      </c>
      <c r="CH127" t="s">
        <v>29</v>
      </c>
      <c r="CL127" t="s">
        <v>29</v>
      </c>
      <c r="CO127" t="s">
        <v>29</v>
      </c>
      <c r="CR127" t="s">
        <v>29</v>
      </c>
      <c r="CX127" t="s">
        <v>29</v>
      </c>
    </row>
    <row r="128" spans="1:119" x14ac:dyDescent="0.25">
      <c r="A128" s="3">
        <v>42947</v>
      </c>
      <c r="B128" t="s">
        <v>6</v>
      </c>
      <c r="C128" t="s">
        <v>40</v>
      </c>
      <c r="D128" t="s">
        <v>102</v>
      </c>
      <c r="E128">
        <v>10</v>
      </c>
      <c r="F128">
        <v>7</v>
      </c>
      <c r="G128">
        <v>1</v>
      </c>
      <c r="H128">
        <v>0</v>
      </c>
      <c r="I128">
        <f t="shared" si="3"/>
        <v>13</v>
      </c>
      <c r="L128" t="s">
        <v>29</v>
      </c>
      <c r="U128" t="s">
        <v>29</v>
      </c>
      <c r="Y128" t="s">
        <v>29</v>
      </c>
      <c r="AY128" t="s">
        <v>29</v>
      </c>
      <c r="BD128" t="s">
        <v>29</v>
      </c>
      <c r="BG128" t="s">
        <v>29</v>
      </c>
      <c r="CG128" t="s">
        <v>29</v>
      </c>
      <c r="CH128" t="s">
        <v>29</v>
      </c>
      <c r="CK128" t="s">
        <v>29</v>
      </c>
      <c r="CL128" t="s">
        <v>29</v>
      </c>
      <c r="CM128" t="s">
        <v>29</v>
      </c>
      <c r="CO128" t="s">
        <v>29</v>
      </c>
      <c r="CX128" t="s">
        <v>29</v>
      </c>
    </row>
    <row r="129" spans="1:119" x14ac:dyDescent="0.25">
      <c r="A129" s="3">
        <v>42947</v>
      </c>
      <c r="B129" t="s">
        <v>6</v>
      </c>
      <c r="C129" t="s">
        <v>40</v>
      </c>
      <c r="D129" t="s">
        <v>102</v>
      </c>
      <c r="E129">
        <v>20</v>
      </c>
      <c r="F129">
        <v>0</v>
      </c>
      <c r="G129">
        <v>23</v>
      </c>
      <c r="H129">
        <v>0</v>
      </c>
      <c r="I129">
        <f t="shared" si="3"/>
        <v>11</v>
      </c>
      <c r="L129" t="s">
        <v>29</v>
      </c>
      <c r="Q129" t="s">
        <v>29</v>
      </c>
      <c r="U129" t="s">
        <v>29</v>
      </c>
      <c r="Y129" t="s">
        <v>29</v>
      </c>
      <c r="BD129" t="s">
        <v>29</v>
      </c>
      <c r="CH129" t="s">
        <v>29</v>
      </c>
      <c r="CK129" t="s">
        <v>29</v>
      </c>
      <c r="CL129" t="s">
        <v>29</v>
      </c>
      <c r="CM129" t="s">
        <v>29</v>
      </c>
      <c r="CO129" t="s">
        <v>29</v>
      </c>
      <c r="CX129" t="s">
        <v>29</v>
      </c>
    </row>
    <row r="130" spans="1:119" x14ac:dyDescent="0.25">
      <c r="A130" s="3">
        <v>42964</v>
      </c>
      <c r="B130" t="s">
        <v>6</v>
      </c>
      <c r="C130" t="s">
        <v>105</v>
      </c>
      <c r="D130" t="s">
        <v>133</v>
      </c>
      <c r="E130">
        <v>10</v>
      </c>
      <c r="F130">
        <v>2</v>
      </c>
      <c r="G130">
        <v>13</v>
      </c>
      <c r="H130">
        <v>0</v>
      </c>
      <c r="I130">
        <f t="shared" ref="I130:I161" si="4">COUNTA(J130:DN130)</f>
        <v>13</v>
      </c>
      <c r="L130" t="s">
        <v>29</v>
      </c>
      <c r="U130" t="s">
        <v>29</v>
      </c>
      <c r="Y130" t="s">
        <v>29</v>
      </c>
      <c r="Z130" t="s">
        <v>29</v>
      </c>
      <c r="AR130" t="s">
        <v>29</v>
      </c>
      <c r="AZ130" t="s">
        <v>29</v>
      </c>
      <c r="BD130" t="s">
        <v>29</v>
      </c>
      <c r="BI130" t="s">
        <v>29</v>
      </c>
      <c r="BT130" t="s">
        <v>29</v>
      </c>
      <c r="CG130" t="s">
        <v>29</v>
      </c>
      <c r="CM130" t="s">
        <v>29</v>
      </c>
      <c r="CO130" t="s">
        <v>29</v>
      </c>
      <c r="DD130" t="s">
        <v>29</v>
      </c>
      <c r="DO130" s="7" t="s">
        <v>182</v>
      </c>
    </row>
    <row r="131" spans="1:119" x14ac:dyDescent="0.25">
      <c r="A131" s="3">
        <v>42964</v>
      </c>
      <c r="B131" t="s">
        <v>6</v>
      </c>
      <c r="C131" t="s">
        <v>105</v>
      </c>
      <c r="D131" t="s">
        <v>133</v>
      </c>
      <c r="E131">
        <v>20</v>
      </c>
      <c r="F131">
        <v>0</v>
      </c>
      <c r="G131">
        <v>2</v>
      </c>
      <c r="H131">
        <v>0</v>
      </c>
      <c r="I131">
        <f t="shared" si="4"/>
        <v>10</v>
      </c>
      <c r="U131" t="s">
        <v>29</v>
      </c>
      <c r="Y131" t="s">
        <v>29</v>
      </c>
      <c r="Z131" t="s">
        <v>29</v>
      </c>
      <c r="AA131" t="s">
        <v>29</v>
      </c>
      <c r="BD131" t="s">
        <v>29</v>
      </c>
      <c r="BI131" t="s">
        <v>29</v>
      </c>
      <c r="BM131" t="s">
        <v>29</v>
      </c>
      <c r="CH131" t="s">
        <v>29</v>
      </c>
      <c r="CM131" t="s">
        <v>29</v>
      </c>
      <c r="DC131" t="s">
        <v>29</v>
      </c>
    </row>
    <row r="132" spans="1:119" x14ac:dyDescent="0.25">
      <c r="A132" s="3">
        <v>42964</v>
      </c>
      <c r="B132" t="s">
        <v>6</v>
      </c>
      <c r="C132" t="s">
        <v>7</v>
      </c>
      <c r="D132" t="s">
        <v>135</v>
      </c>
      <c r="E132">
        <v>10</v>
      </c>
      <c r="F132">
        <v>0</v>
      </c>
      <c r="G132">
        <v>0</v>
      </c>
      <c r="H132">
        <v>0</v>
      </c>
      <c r="I132">
        <f t="shared" si="4"/>
        <v>9</v>
      </c>
      <c r="O132" t="s">
        <v>29</v>
      </c>
      <c r="Y132" t="s">
        <v>29</v>
      </c>
      <c r="Z132" t="s">
        <v>29</v>
      </c>
      <c r="BI132" t="s">
        <v>29</v>
      </c>
      <c r="BM132" t="s">
        <v>29</v>
      </c>
      <c r="CH132" t="s">
        <v>29</v>
      </c>
      <c r="CM132" t="s">
        <v>29</v>
      </c>
      <c r="CT132" t="s">
        <v>29</v>
      </c>
      <c r="CX132" t="s">
        <v>29</v>
      </c>
    </row>
    <row r="133" spans="1:119" x14ac:dyDescent="0.25">
      <c r="A133" s="3">
        <v>42964</v>
      </c>
      <c r="B133" t="s">
        <v>6</v>
      </c>
      <c r="C133" t="s">
        <v>7</v>
      </c>
      <c r="D133" t="s">
        <v>135</v>
      </c>
      <c r="E133">
        <v>20</v>
      </c>
      <c r="F133">
        <v>1</v>
      </c>
      <c r="G133">
        <v>2</v>
      </c>
      <c r="H133">
        <v>0</v>
      </c>
      <c r="I133">
        <f t="shared" si="4"/>
        <v>11</v>
      </c>
      <c r="O133" t="s">
        <v>29</v>
      </c>
      <c r="U133" t="s">
        <v>29</v>
      </c>
      <c r="Y133" t="s">
        <v>29</v>
      </c>
      <c r="BM133" t="s">
        <v>29</v>
      </c>
      <c r="CG133" t="s">
        <v>29</v>
      </c>
      <c r="CH133" t="s">
        <v>29</v>
      </c>
      <c r="CM133" t="s">
        <v>29</v>
      </c>
      <c r="CO133" t="s">
        <v>29</v>
      </c>
      <c r="CT133" t="s">
        <v>29</v>
      </c>
      <c r="CX133" t="s">
        <v>29</v>
      </c>
      <c r="DD133" t="s">
        <v>29</v>
      </c>
    </row>
    <row r="134" spans="1:119" x14ac:dyDescent="0.25">
      <c r="A134" s="3">
        <v>42948</v>
      </c>
      <c r="B134" t="s">
        <v>81</v>
      </c>
      <c r="C134" t="s">
        <v>7</v>
      </c>
      <c r="D134" t="s">
        <v>76</v>
      </c>
      <c r="E134">
        <v>10</v>
      </c>
      <c r="F134">
        <v>5</v>
      </c>
      <c r="G134">
        <v>0</v>
      </c>
      <c r="H134">
        <v>0</v>
      </c>
      <c r="I134">
        <f t="shared" si="4"/>
        <v>8</v>
      </c>
      <c r="L134" t="s">
        <v>29</v>
      </c>
      <c r="Z134" t="s">
        <v>29</v>
      </c>
      <c r="AK134" t="s">
        <v>29</v>
      </c>
      <c r="BV134" t="s">
        <v>29</v>
      </c>
      <c r="BW134" t="s">
        <v>29</v>
      </c>
      <c r="CH134" t="s">
        <v>29</v>
      </c>
      <c r="CO134" t="s">
        <v>29</v>
      </c>
      <c r="DC134" t="s">
        <v>29</v>
      </c>
    </row>
    <row r="135" spans="1:119" x14ac:dyDescent="0.25">
      <c r="A135" s="3">
        <v>42948</v>
      </c>
      <c r="B135" t="s">
        <v>81</v>
      </c>
      <c r="C135" t="s">
        <v>7</v>
      </c>
      <c r="D135" t="s">
        <v>76</v>
      </c>
      <c r="E135">
        <v>20</v>
      </c>
      <c r="F135">
        <v>0</v>
      </c>
      <c r="G135">
        <v>0</v>
      </c>
      <c r="H135">
        <v>0</v>
      </c>
      <c r="I135">
        <f t="shared" si="4"/>
        <v>9</v>
      </c>
      <c r="L135" t="s">
        <v>29</v>
      </c>
      <c r="Z135" t="s">
        <v>29</v>
      </c>
      <c r="AH135" t="s">
        <v>29</v>
      </c>
      <c r="BV135" t="s">
        <v>29</v>
      </c>
      <c r="BW135" t="s">
        <v>29</v>
      </c>
      <c r="CH135" t="s">
        <v>29</v>
      </c>
      <c r="CO135" t="s">
        <v>29</v>
      </c>
      <c r="CX135" t="s">
        <v>29</v>
      </c>
      <c r="DC135" t="s">
        <v>29</v>
      </c>
    </row>
    <row r="136" spans="1:119" x14ac:dyDescent="0.25">
      <c r="A136" s="3">
        <v>42948</v>
      </c>
      <c r="B136" t="s">
        <v>81</v>
      </c>
      <c r="C136" t="s">
        <v>7</v>
      </c>
      <c r="D136" t="s">
        <v>78</v>
      </c>
      <c r="E136">
        <v>10</v>
      </c>
      <c r="F136">
        <v>0</v>
      </c>
      <c r="G136">
        <v>3</v>
      </c>
      <c r="H136">
        <v>0</v>
      </c>
      <c r="I136">
        <f t="shared" si="4"/>
        <v>10</v>
      </c>
      <c r="Y136" t="s">
        <v>29</v>
      </c>
      <c r="AG136" t="s">
        <v>29</v>
      </c>
      <c r="AV136" t="s">
        <v>29</v>
      </c>
      <c r="BI136" t="s">
        <v>29</v>
      </c>
      <c r="BR136" t="s">
        <v>29</v>
      </c>
      <c r="CG136" t="s">
        <v>29</v>
      </c>
      <c r="CH136" t="s">
        <v>29</v>
      </c>
      <c r="CM136" t="s">
        <v>29</v>
      </c>
      <c r="CO136" t="s">
        <v>29</v>
      </c>
      <c r="CX136" t="s">
        <v>29</v>
      </c>
    </row>
    <row r="137" spans="1:119" x14ac:dyDescent="0.25">
      <c r="A137" s="3">
        <v>42948</v>
      </c>
      <c r="B137" t="s">
        <v>81</v>
      </c>
      <c r="C137" t="s">
        <v>7</v>
      </c>
      <c r="D137" t="s">
        <v>78</v>
      </c>
      <c r="E137">
        <v>20</v>
      </c>
      <c r="F137">
        <v>0</v>
      </c>
      <c r="G137">
        <v>0.5</v>
      </c>
      <c r="H137">
        <v>0</v>
      </c>
      <c r="I137">
        <f t="shared" si="4"/>
        <v>7</v>
      </c>
      <c r="Y137" t="s">
        <v>29</v>
      </c>
      <c r="AC137" t="s">
        <v>29</v>
      </c>
      <c r="AG137" t="s">
        <v>29</v>
      </c>
      <c r="CH137" t="s">
        <v>29</v>
      </c>
      <c r="CM137" t="s">
        <v>29</v>
      </c>
      <c r="CT137" t="s">
        <v>29</v>
      </c>
      <c r="DD137" t="s">
        <v>29</v>
      </c>
    </row>
    <row r="138" spans="1:119" x14ac:dyDescent="0.25">
      <c r="A138" s="3">
        <v>42948</v>
      </c>
      <c r="B138" t="s">
        <v>81</v>
      </c>
      <c r="C138" t="s">
        <v>7</v>
      </c>
      <c r="D138" t="s">
        <v>82</v>
      </c>
      <c r="E138">
        <v>10</v>
      </c>
      <c r="F138">
        <v>0</v>
      </c>
      <c r="G138">
        <v>0</v>
      </c>
      <c r="H138">
        <v>0</v>
      </c>
      <c r="I138">
        <f t="shared" si="4"/>
        <v>6</v>
      </c>
      <c r="O138" t="s">
        <v>29</v>
      </c>
      <c r="Y138" t="s">
        <v>29</v>
      </c>
      <c r="AG138" t="s">
        <v>29</v>
      </c>
      <c r="AH138" t="s">
        <v>29</v>
      </c>
      <c r="CH138" t="s">
        <v>29</v>
      </c>
      <c r="CM138" t="s">
        <v>29</v>
      </c>
    </row>
    <row r="139" spans="1:119" x14ac:dyDescent="0.25">
      <c r="A139" s="3">
        <v>42948</v>
      </c>
      <c r="B139" t="s">
        <v>81</v>
      </c>
      <c r="C139" t="s">
        <v>7</v>
      </c>
      <c r="D139" t="s">
        <v>82</v>
      </c>
      <c r="E139">
        <v>20</v>
      </c>
      <c r="F139">
        <v>0</v>
      </c>
      <c r="G139">
        <v>0</v>
      </c>
      <c r="H139">
        <v>0</v>
      </c>
      <c r="I139">
        <f t="shared" si="4"/>
        <v>7</v>
      </c>
      <c r="Y139" t="s">
        <v>29</v>
      </c>
      <c r="AG139" t="s">
        <v>29</v>
      </c>
      <c r="CH139" t="s">
        <v>29</v>
      </c>
      <c r="CM139" t="s">
        <v>29</v>
      </c>
      <c r="CT139" t="s">
        <v>29</v>
      </c>
      <c r="CX139" t="s">
        <v>29</v>
      </c>
      <c r="DD139" t="s">
        <v>29</v>
      </c>
    </row>
    <row r="140" spans="1:119" x14ac:dyDescent="0.25">
      <c r="A140" s="3">
        <v>42949</v>
      </c>
      <c r="B140" t="s">
        <v>79</v>
      </c>
      <c r="C140" t="s">
        <v>66</v>
      </c>
      <c r="D140" t="s">
        <v>68</v>
      </c>
      <c r="E140">
        <v>10</v>
      </c>
      <c r="F140">
        <v>4</v>
      </c>
      <c r="G140">
        <v>0</v>
      </c>
      <c r="H140">
        <v>0</v>
      </c>
      <c r="I140">
        <f t="shared" si="4"/>
        <v>9</v>
      </c>
      <c r="Y140" t="s">
        <v>29</v>
      </c>
      <c r="AG140" t="s">
        <v>29</v>
      </c>
      <c r="BI140" t="s">
        <v>29</v>
      </c>
      <c r="CG140" t="s">
        <v>29</v>
      </c>
      <c r="CH140" t="s">
        <v>29</v>
      </c>
      <c r="CL140" t="s">
        <v>29</v>
      </c>
      <c r="CM140" t="s">
        <v>29</v>
      </c>
      <c r="CO140" t="s">
        <v>29</v>
      </c>
      <c r="DD140" t="s">
        <v>29</v>
      </c>
    </row>
    <row r="141" spans="1:119" x14ac:dyDescent="0.25">
      <c r="A141" s="3">
        <v>42949</v>
      </c>
      <c r="B141" t="s">
        <v>79</v>
      </c>
      <c r="C141" t="s">
        <v>66</v>
      </c>
      <c r="D141" t="s">
        <v>68</v>
      </c>
      <c r="E141">
        <v>20</v>
      </c>
      <c r="F141">
        <v>20</v>
      </c>
      <c r="G141">
        <v>0</v>
      </c>
      <c r="H141">
        <v>0</v>
      </c>
      <c r="I141">
        <f t="shared" si="4"/>
        <v>14</v>
      </c>
      <c r="Y141" t="s">
        <v>29</v>
      </c>
      <c r="Z141" t="s">
        <v>29</v>
      </c>
      <c r="AC141" t="s">
        <v>29</v>
      </c>
      <c r="AH141" t="s">
        <v>29</v>
      </c>
      <c r="AZ141" t="s">
        <v>29</v>
      </c>
      <c r="BI141" t="s">
        <v>29</v>
      </c>
      <c r="BT141" t="s">
        <v>29</v>
      </c>
      <c r="CG141" t="s">
        <v>29</v>
      </c>
      <c r="CH141" t="s">
        <v>29</v>
      </c>
      <c r="CM141" t="s">
        <v>29</v>
      </c>
      <c r="CO141" t="s">
        <v>29</v>
      </c>
      <c r="CT141" t="s">
        <v>29</v>
      </c>
      <c r="CX141" t="s">
        <v>29</v>
      </c>
      <c r="DD141" t="s">
        <v>29</v>
      </c>
      <c r="DO141" s="7" t="s">
        <v>285</v>
      </c>
    </row>
    <row r="142" spans="1:119" x14ac:dyDescent="0.25">
      <c r="A142" s="3">
        <v>42949</v>
      </c>
      <c r="B142" t="s">
        <v>79</v>
      </c>
      <c r="C142" t="s">
        <v>66</v>
      </c>
      <c r="D142" t="s">
        <v>67</v>
      </c>
      <c r="E142">
        <v>10</v>
      </c>
      <c r="F142">
        <v>0</v>
      </c>
      <c r="G142">
        <v>1</v>
      </c>
      <c r="H142">
        <v>0</v>
      </c>
      <c r="I142">
        <f t="shared" si="4"/>
        <v>16</v>
      </c>
      <c r="L142" t="s">
        <v>29</v>
      </c>
      <c r="Y142" t="s">
        <v>29</v>
      </c>
      <c r="AA142" t="s">
        <v>29</v>
      </c>
      <c r="AC142" t="s">
        <v>29</v>
      </c>
      <c r="AG142" t="s">
        <v>29</v>
      </c>
      <c r="AH142" t="s">
        <v>29</v>
      </c>
      <c r="AR142" t="s">
        <v>29</v>
      </c>
      <c r="BW142" t="s">
        <v>29</v>
      </c>
      <c r="CH142" t="s">
        <v>29</v>
      </c>
      <c r="CM142" t="s">
        <v>29</v>
      </c>
      <c r="CO142" t="s">
        <v>29</v>
      </c>
      <c r="CT142" t="s">
        <v>29</v>
      </c>
      <c r="CU142" t="s">
        <v>29</v>
      </c>
      <c r="CY142" t="s">
        <v>29</v>
      </c>
      <c r="DC142" t="s">
        <v>29</v>
      </c>
      <c r="DD142" t="s">
        <v>29</v>
      </c>
    </row>
    <row r="143" spans="1:119" x14ac:dyDescent="0.25">
      <c r="A143" s="3">
        <v>42949</v>
      </c>
      <c r="B143" t="s">
        <v>79</v>
      </c>
      <c r="C143" t="s">
        <v>66</v>
      </c>
      <c r="D143" t="s">
        <v>67</v>
      </c>
      <c r="E143">
        <v>20</v>
      </c>
      <c r="F143">
        <v>0</v>
      </c>
      <c r="G143">
        <v>5</v>
      </c>
      <c r="H143">
        <v>0</v>
      </c>
      <c r="I143">
        <f t="shared" si="4"/>
        <v>6</v>
      </c>
      <c r="U143" t="s">
        <v>29</v>
      </c>
      <c r="Y143" t="s">
        <v>29</v>
      </c>
      <c r="AH143" t="s">
        <v>29</v>
      </c>
      <c r="CH143" t="s">
        <v>29</v>
      </c>
      <c r="CM143" t="s">
        <v>29</v>
      </c>
      <c r="CR143" t="s">
        <v>29</v>
      </c>
    </row>
    <row r="144" spans="1:119" x14ac:dyDescent="0.25">
      <c r="A144" s="3">
        <v>42949</v>
      </c>
      <c r="B144" t="s">
        <v>79</v>
      </c>
      <c r="C144" t="s">
        <v>40</v>
      </c>
      <c r="D144" t="s">
        <v>74</v>
      </c>
      <c r="E144">
        <v>10</v>
      </c>
      <c r="F144">
        <v>0</v>
      </c>
      <c r="G144">
        <v>0</v>
      </c>
      <c r="H144">
        <v>0</v>
      </c>
      <c r="I144">
        <f t="shared" si="4"/>
        <v>9</v>
      </c>
      <c r="L144" t="s">
        <v>29</v>
      </c>
      <c r="T144" t="s">
        <v>29</v>
      </c>
      <c r="Y144" t="s">
        <v>29</v>
      </c>
      <c r="AD144" t="s">
        <v>29</v>
      </c>
      <c r="BI144" t="s">
        <v>29</v>
      </c>
      <c r="BN144" t="s">
        <v>29</v>
      </c>
      <c r="CH144" t="s">
        <v>29</v>
      </c>
      <c r="CK144" t="s">
        <v>29</v>
      </c>
      <c r="CP144" t="s">
        <v>29</v>
      </c>
    </row>
    <row r="145" spans="1:119" x14ac:dyDescent="0.25">
      <c r="A145" s="3">
        <v>42949</v>
      </c>
      <c r="B145" t="s">
        <v>79</v>
      </c>
      <c r="C145" t="s">
        <v>40</v>
      </c>
      <c r="D145" t="s">
        <v>74</v>
      </c>
      <c r="E145">
        <v>20</v>
      </c>
      <c r="F145">
        <v>0</v>
      </c>
      <c r="G145">
        <v>0</v>
      </c>
      <c r="H145">
        <v>0</v>
      </c>
      <c r="I145">
        <f t="shared" si="4"/>
        <v>9</v>
      </c>
      <c r="X145" t="s">
        <v>29</v>
      </c>
      <c r="AC145" t="s">
        <v>29</v>
      </c>
      <c r="AD145" t="s">
        <v>29</v>
      </c>
      <c r="AU145" t="s">
        <v>29</v>
      </c>
      <c r="AV145" t="s">
        <v>29</v>
      </c>
      <c r="AY145" t="s">
        <v>29</v>
      </c>
      <c r="BB145" t="s">
        <v>29</v>
      </c>
      <c r="BC145" t="s">
        <v>29</v>
      </c>
      <c r="CK145" t="s">
        <v>29</v>
      </c>
    </row>
    <row r="146" spans="1:119" x14ac:dyDescent="0.25">
      <c r="A146" s="3">
        <v>42949</v>
      </c>
      <c r="B146" t="s">
        <v>79</v>
      </c>
      <c r="C146" t="s">
        <v>40</v>
      </c>
      <c r="D146" t="s">
        <v>69</v>
      </c>
      <c r="E146">
        <v>10</v>
      </c>
      <c r="F146">
        <v>4</v>
      </c>
      <c r="G146">
        <v>0</v>
      </c>
      <c r="H146">
        <v>0</v>
      </c>
      <c r="I146">
        <f t="shared" si="4"/>
        <v>11</v>
      </c>
      <c r="O146" t="s">
        <v>29</v>
      </c>
      <c r="Y146" t="s">
        <v>29</v>
      </c>
      <c r="AG146" t="s">
        <v>29</v>
      </c>
      <c r="AZ146" t="s">
        <v>29</v>
      </c>
      <c r="BH146" t="s">
        <v>29</v>
      </c>
      <c r="BI146" t="s">
        <v>29</v>
      </c>
      <c r="BM146" t="s">
        <v>29</v>
      </c>
      <c r="BT146" t="s">
        <v>29</v>
      </c>
      <c r="CG146" t="s">
        <v>29</v>
      </c>
      <c r="CH146" t="s">
        <v>29</v>
      </c>
      <c r="CM146" t="s">
        <v>29</v>
      </c>
    </row>
    <row r="147" spans="1:119" x14ac:dyDescent="0.25">
      <c r="A147" s="3">
        <v>42949</v>
      </c>
      <c r="B147" t="s">
        <v>79</v>
      </c>
      <c r="C147" t="s">
        <v>40</v>
      </c>
      <c r="D147" t="s">
        <v>69</v>
      </c>
      <c r="E147">
        <v>20</v>
      </c>
      <c r="F147">
        <v>9</v>
      </c>
      <c r="G147">
        <v>0</v>
      </c>
      <c r="H147">
        <v>0</v>
      </c>
      <c r="I147">
        <f t="shared" si="4"/>
        <v>9</v>
      </c>
      <c r="O147" t="s">
        <v>29</v>
      </c>
      <c r="Y147" t="s">
        <v>29</v>
      </c>
      <c r="AC147" t="s">
        <v>29</v>
      </c>
      <c r="AG147" t="s">
        <v>29</v>
      </c>
      <c r="BH147" t="s">
        <v>29</v>
      </c>
      <c r="CG147" t="s">
        <v>29</v>
      </c>
      <c r="CH147" t="s">
        <v>29</v>
      </c>
      <c r="CM147" t="s">
        <v>29</v>
      </c>
      <c r="DD147" t="s">
        <v>29</v>
      </c>
    </row>
    <row r="148" spans="1:119" x14ac:dyDescent="0.25">
      <c r="A148" s="3">
        <v>42948</v>
      </c>
      <c r="B148" t="s">
        <v>81</v>
      </c>
      <c r="C148" t="s">
        <v>7</v>
      </c>
      <c r="D148" t="s">
        <v>91</v>
      </c>
      <c r="E148">
        <v>10</v>
      </c>
      <c r="F148">
        <v>8</v>
      </c>
      <c r="G148">
        <v>0</v>
      </c>
      <c r="H148">
        <v>0</v>
      </c>
      <c r="I148">
        <f t="shared" si="4"/>
        <v>12</v>
      </c>
      <c r="Y148" t="s">
        <v>29</v>
      </c>
      <c r="BA148" t="s">
        <v>29</v>
      </c>
      <c r="BD148" t="s">
        <v>29</v>
      </c>
      <c r="BI148" t="s">
        <v>29</v>
      </c>
      <c r="BT148" t="s">
        <v>29</v>
      </c>
      <c r="CG148" t="s">
        <v>29</v>
      </c>
      <c r="CH148" t="s">
        <v>29</v>
      </c>
      <c r="CM148" t="s">
        <v>29</v>
      </c>
      <c r="CO148" t="s">
        <v>29</v>
      </c>
      <c r="CU148" t="s">
        <v>29</v>
      </c>
      <c r="CX148" t="s">
        <v>29</v>
      </c>
      <c r="DD148" t="s">
        <v>29</v>
      </c>
      <c r="DO148" s="7" t="s">
        <v>182</v>
      </c>
    </row>
    <row r="149" spans="1:119" x14ac:dyDescent="0.25">
      <c r="A149" s="3">
        <v>42948</v>
      </c>
      <c r="B149" t="s">
        <v>81</v>
      </c>
      <c r="C149" t="s">
        <v>7</v>
      </c>
      <c r="D149" t="s">
        <v>91</v>
      </c>
      <c r="E149">
        <v>25</v>
      </c>
      <c r="F149">
        <v>1</v>
      </c>
      <c r="G149">
        <v>0</v>
      </c>
      <c r="H149">
        <v>0</v>
      </c>
      <c r="I149">
        <f t="shared" si="4"/>
        <v>8</v>
      </c>
      <c r="Y149" t="s">
        <v>29</v>
      </c>
      <c r="BD149" t="s">
        <v>29</v>
      </c>
      <c r="BI149" t="s">
        <v>29</v>
      </c>
      <c r="CG149" t="s">
        <v>29</v>
      </c>
      <c r="CH149" t="s">
        <v>29</v>
      </c>
      <c r="CM149" t="s">
        <v>29</v>
      </c>
      <c r="CT149" t="s">
        <v>29</v>
      </c>
      <c r="DD149" t="s">
        <v>29</v>
      </c>
    </row>
    <row r="150" spans="1:119" x14ac:dyDescent="0.25">
      <c r="A150" s="3">
        <v>42949</v>
      </c>
      <c r="B150" t="s">
        <v>81</v>
      </c>
      <c r="C150" t="s">
        <v>7</v>
      </c>
      <c r="D150" t="s">
        <v>80</v>
      </c>
      <c r="E150">
        <v>10</v>
      </c>
      <c r="F150">
        <v>41</v>
      </c>
      <c r="G150">
        <v>0</v>
      </c>
      <c r="H150">
        <v>0</v>
      </c>
      <c r="I150">
        <f t="shared" si="4"/>
        <v>12</v>
      </c>
      <c r="Y150" t="s">
        <v>29</v>
      </c>
      <c r="AQ150" t="s">
        <v>29</v>
      </c>
      <c r="AU150" t="s">
        <v>29</v>
      </c>
      <c r="BI150" t="s">
        <v>29</v>
      </c>
      <c r="BT150" t="s">
        <v>29</v>
      </c>
      <c r="CG150" t="s">
        <v>29</v>
      </c>
      <c r="CH150" t="s">
        <v>29</v>
      </c>
      <c r="CJ150" t="s">
        <v>29</v>
      </c>
      <c r="CM150" t="s">
        <v>29</v>
      </c>
      <c r="CO150" t="s">
        <v>29</v>
      </c>
      <c r="CT150" t="s">
        <v>29</v>
      </c>
      <c r="CX150" t="s">
        <v>29</v>
      </c>
    </row>
    <row r="151" spans="1:119" x14ac:dyDescent="0.25">
      <c r="A151" s="3">
        <v>42949</v>
      </c>
      <c r="B151" t="s">
        <v>81</v>
      </c>
      <c r="C151" t="s">
        <v>7</v>
      </c>
      <c r="D151" t="s">
        <v>80</v>
      </c>
      <c r="E151">
        <v>20</v>
      </c>
      <c r="F151">
        <v>0</v>
      </c>
      <c r="G151">
        <v>0.5</v>
      </c>
      <c r="H151">
        <v>0</v>
      </c>
      <c r="I151">
        <f t="shared" si="4"/>
        <v>11</v>
      </c>
      <c r="U151" t="s">
        <v>29</v>
      </c>
      <c r="Y151" t="s">
        <v>29</v>
      </c>
      <c r="AG151" t="s">
        <v>29</v>
      </c>
      <c r="AP151" t="s">
        <v>29</v>
      </c>
      <c r="BI151" t="s">
        <v>29</v>
      </c>
      <c r="BY151" t="s">
        <v>29</v>
      </c>
      <c r="CH151" t="s">
        <v>29</v>
      </c>
      <c r="CJ151" t="s">
        <v>29</v>
      </c>
      <c r="CK151" t="s">
        <v>29</v>
      </c>
      <c r="CL151" t="s">
        <v>29</v>
      </c>
      <c r="CX151" t="s">
        <v>29</v>
      </c>
    </row>
    <row r="152" spans="1:119" x14ac:dyDescent="0.25">
      <c r="A152" s="3">
        <v>42947</v>
      </c>
      <c r="B152" t="s">
        <v>81</v>
      </c>
      <c r="C152" t="s">
        <v>40</v>
      </c>
      <c r="D152" t="s">
        <v>96</v>
      </c>
      <c r="E152">
        <v>10</v>
      </c>
      <c r="F152">
        <v>0</v>
      </c>
      <c r="G152">
        <v>10</v>
      </c>
      <c r="H152">
        <v>0</v>
      </c>
      <c r="I152">
        <f t="shared" si="4"/>
        <v>10</v>
      </c>
      <c r="L152" t="s">
        <v>29</v>
      </c>
      <c r="Y152" t="s">
        <v>29</v>
      </c>
      <c r="Z152" t="s">
        <v>29</v>
      </c>
      <c r="AA152" t="s">
        <v>29</v>
      </c>
      <c r="BF152" t="s">
        <v>29</v>
      </c>
      <c r="BM152" t="s">
        <v>29</v>
      </c>
      <c r="BV152" t="s">
        <v>29</v>
      </c>
      <c r="BW152" t="s">
        <v>29</v>
      </c>
      <c r="CH152" t="s">
        <v>29</v>
      </c>
      <c r="DC152" t="s">
        <v>29</v>
      </c>
    </row>
    <row r="153" spans="1:119" x14ac:dyDescent="0.25">
      <c r="A153" s="3">
        <v>42947</v>
      </c>
      <c r="B153" t="s">
        <v>81</v>
      </c>
      <c r="C153" t="s">
        <v>40</v>
      </c>
      <c r="D153" t="s">
        <v>96</v>
      </c>
      <c r="E153">
        <v>20</v>
      </c>
      <c r="F153">
        <v>1</v>
      </c>
      <c r="G153">
        <v>0</v>
      </c>
      <c r="H153">
        <v>0</v>
      </c>
      <c r="I153">
        <f t="shared" si="4"/>
        <v>13</v>
      </c>
      <c r="K153" t="s">
        <v>29</v>
      </c>
      <c r="S153" t="s">
        <v>29</v>
      </c>
      <c r="Y153" t="s">
        <v>29</v>
      </c>
      <c r="AA153" t="s">
        <v>29</v>
      </c>
      <c r="AC153" t="s">
        <v>29</v>
      </c>
      <c r="AH153" t="s">
        <v>29</v>
      </c>
      <c r="BM153" t="s">
        <v>29</v>
      </c>
      <c r="BV153" t="s">
        <v>29</v>
      </c>
      <c r="CG153" t="s">
        <v>29</v>
      </c>
      <c r="CH153" t="s">
        <v>29</v>
      </c>
      <c r="CY153" t="s">
        <v>29</v>
      </c>
      <c r="DC153" t="s">
        <v>29</v>
      </c>
      <c r="DM153" t="s">
        <v>29</v>
      </c>
      <c r="DO153" s="7" t="s">
        <v>182</v>
      </c>
    </row>
    <row r="154" spans="1:119" x14ac:dyDescent="0.25">
      <c r="A154" s="3">
        <v>42947</v>
      </c>
      <c r="B154" t="s">
        <v>81</v>
      </c>
      <c r="C154" t="s">
        <v>40</v>
      </c>
      <c r="D154" t="s">
        <v>95</v>
      </c>
      <c r="E154">
        <v>10</v>
      </c>
      <c r="F154">
        <v>0</v>
      </c>
      <c r="G154">
        <v>0</v>
      </c>
      <c r="H154">
        <v>0</v>
      </c>
      <c r="I154">
        <f t="shared" si="4"/>
        <v>18</v>
      </c>
      <c r="O154" t="s">
        <v>29</v>
      </c>
      <c r="T154" t="s">
        <v>29</v>
      </c>
      <c r="Y154" t="s">
        <v>29</v>
      </c>
      <c r="AA154" t="s">
        <v>29</v>
      </c>
      <c r="AG154" t="s">
        <v>29</v>
      </c>
      <c r="AU154" t="s">
        <v>29</v>
      </c>
      <c r="AV154" t="s">
        <v>29</v>
      </c>
      <c r="AY154" t="s">
        <v>29</v>
      </c>
      <c r="BD154" t="s">
        <v>29</v>
      </c>
      <c r="BN154" t="s">
        <v>29</v>
      </c>
      <c r="CH154" t="s">
        <v>29</v>
      </c>
      <c r="CK154" t="s">
        <v>29</v>
      </c>
      <c r="CL154" t="s">
        <v>29</v>
      </c>
      <c r="CM154" t="s">
        <v>29</v>
      </c>
      <c r="CO154" t="s">
        <v>29</v>
      </c>
      <c r="CY154" t="s">
        <v>29</v>
      </c>
      <c r="DD154" t="s">
        <v>29</v>
      </c>
      <c r="DL154" t="s">
        <v>29</v>
      </c>
    </row>
    <row r="155" spans="1:119" x14ac:dyDescent="0.25">
      <c r="A155" s="3">
        <v>42947</v>
      </c>
      <c r="B155" t="s">
        <v>81</v>
      </c>
      <c r="C155" t="s">
        <v>40</v>
      </c>
      <c r="D155" t="s">
        <v>95</v>
      </c>
      <c r="E155">
        <v>20</v>
      </c>
      <c r="F155">
        <v>0</v>
      </c>
      <c r="G155">
        <v>0</v>
      </c>
      <c r="H155">
        <v>0</v>
      </c>
      <c r="I155">
        <f t="shared" si="4"/>
        <v>5</v>
      </c>
      <c r="N155" t="s">
        <v>29</v>
      </c>
      <c r="Y155" t="s">
        <v>29</v>
      </c>
      <c r="AZ155" t="s">
        <v>29</v>
      </c>
      <c r="BK155" t="s">
        <v>29</v>
      </c>
      <c r="CM155" t="s">
        <v>29</v>
      </c>
    </row>
    <row r="156" spans="1:119" x14ac:dyDescent="0.25">
      <c r="A156" s="3">
        <v>42947</v>
      </c>
      <c r="B156" t="s">
        <v>81</v>
      </c>
      <c r="C156" t="s">
        <v>40</v>
      </c>
      <c r="D156" t="s">
        <v>103</v>
      </c>
      <c r="E156">
        <v>10</v>
      </c>
      <c r="F156">
        <v>0</v>
      </c>
      <c r="G156">
        <v>15</v>
      </c>
      <c r="H156">
        <v>0</v>
      </c>
      <c r="I156">
        <f t="shared" si="4"/>
        <v>6</v>
      </c>
      <c r="L156" t="s">
        <v>29</v>
      </c>
      <c r="U156" t="s">
        <v>29</v>
      </c>
      <c r="Y156" t="s">
        <v>29</v>
      </c>
      <c r="AA156" t="s">
        <v>29</v>
      </c>
      <c r="CO156" t="s">
        <v>29</v>
      </c>
      <c r="CP156" t="s">
        <v>29</v>
      </c>
    </row>
    <row r="157" spans="1:119" x14ac:dyDescent="0.25">
      <c r="A157" s="3">
        <v>42947</v>
      </c>
      <c r="B157" t="s">
        <v>81</v>
      </c>
      <c r="C157" t="s">
        <v>40</v>
      </c>
      <c r="D157" t="s">
        <v>103</v>
      </c>
      <c r="E157">
        <v>20</v>
      </c>
      <c r="F157">
        <v>54</v>
      </c>
      <c r="G157">
        <v>0</v>
      </c>
      <c r="H157">
        <v>0</v>
      </c>
      <c r="I157">
        <f t="shared" si="4"/>
        <v>8</v>
      </c>
      <c r="L157" t="s">
        <v>29</v>
      </c>
      <c r="Y157" t="s">
        <v>29</v>
      </c>
      <c r="AA157" t="s">
        <v>29</v>
      </c>
      <c r="AY157" t="s">
        <v>29</v>
      </c>
      <c r="CG157" t="s">
        <v>29</v>
      </c>
      <c r="CH157" t="s">
        <v>29</v>
      </c>
      <c r="CP157" t="s">
        <v>29</v>
      </c>
      <c r="CX157" t="s">
        <v>29</v>
      </c>
    </row>
    <row r="158" spans="1:119" x14ac:dyDescent="0.25">
      <c r="A158" s="3">
        <v>42947</v>
      </c>
      <c r="B158" t="s">
        <v>81</v>
      </c>
      <c r="C158" t="s">
        <v>40</v>
      </c>
      <c r="D158" t="s">
        <v>93</v>
      </c>
      <c r="E158">
        <v>10</v>
      </c>
      <c r="F158">
        <v>0</v>
      </c>
      <c r="G158">
        <v>0</v>
      </c>
      <c r="H158">
        <v>0</v>
      </c>
      <c r="I158">
        <f t="shared" si="4"/>
        <v>8</v>
      </c>
      <c r="L158" t="s">
        <v>29</v>
      </c>
      <c r="X158" t="s">
        <v>29</v>
      </c>
      <c r="Z158" t="s">
        <v>29</v>
      </c>
      <c r="AQ158" t="s">
        <v>29</v>
      </c>
      <c r="AV158" t="s">
        <v>29</v>
      </c>
      <c r="CH158" t="s">
        <v>29</v>
      </c>
      <c r="CO158" t="s">
        <v>29</v>
      </c>
      <c r="DK158" t="s">
        <v>29</v>
      </c>
    </row>
    <row r="159" spans="1:119" x14ac:dyDescent="0.25">
      <c r="A159" s="3">
        <v>42947</v>
      </c>
      <c r="B159" t="s">
        <v>81</v>
      </c>
      <c r="C159" t="s">
        <v>40</v>
      </c>
      <c r="D159" t="s">
        <v>93</v>
      </c>
      <c r="E159">
        <v>20</v>
      </c>
      <c r="F159">
        <v>0</v>
      </c>
      <c r="G159">
        <v>5</v>
      </c>
      <c r="H159">
        <v>0</v>
      </c>
      <c r="I159">
        <f t="shared" si="4"/>
        <v>9</v>
      </c>
      <c r="Q159" t="s">
        <v>29</v>
      </c>
      <c r="U159" t="s">
        <v>29</v>
      </c>
      <c r="V159" t="s">
        <v>29</v>
      </c>
      <c r="Y159" t="s">
        <v>29</v>
      </c>
      <c r="BI159" t="s">
        <v>29</v>
      </c>
      <c r="CH159" t="s">
        <v>29</v>
      </c>
      <c r="CK159" t="s">
        <v>29</v>
      </c>
      <c r="CO159" t="s">
        <v>29</v>
      </c>
      <c r="DC159" t="s">
        <v>29</v>
      </c>
    </row>
    <row r="160" spans="1:119" x14ac:dyDescent="0.25">
      <c r="A160" s="3">
        <v>42964</v>
      </c>
      <c r="B160" t="s">
        <v>6</v>
      </c>
      <c r="C160" t="s">
        <v>7</v>
      </c>
      <c r="D160" t="s">
        <v>132</v>
      </c>
      <c r="E160">
        <v>10</v>
      </c>
      <c r="F160">
        <v>0</v>
      </c>
      <c r="G160">
        <v>0</v>
      </c>
      <c r="H160">
        <v>0</v>
      </c>
      <c r="I160">
        <f t="shared" si="4"/>
        <v>14</v>
      </c>
      <c r="L160" t="s">
        <v>29</v>
      </c>
      <c r="Q160" t="s">
        <v>29</v>
      </c>
      <c r="Y160" t="s">
        <v>29</v>
      </c>
      <c r="Z160" t="s">
        <v>29</v>
      </c>
      <c r="AC160" t="s">
        <v>29</v>
      </c>
      <c r="AY160" t="s">
        <v>29</v>
      </c>
      <c r="BI160" t="s">
        <v>29</v>
      </c>
      <c r="BW160" t="s">
        <v>29</v>
      </c>
      <c r="CH160" t="s">
        <v>29</v>
      </c>
      <c r="CM160" t="s">
        <v>29</v>
      </c>
      <c r="CO160" t="s">
        <v>29</v>
      </c>
      <c r="CX160" t="s">
        <v>29</v>
      </c>
      <c r="DC160" t="s">
        <v>29</v>
      </c>
      <c r="DD160" t="s">
        <v>29</v>
      </c>
      <c r="DO160" s="7" t="s">
        <v>284</v>
      </c>
    </row>
    <row r="161" spans="1:119" x14ac:dyDescent="0.25">
      <c r="A161" s="3">
        <v>42964</v>
      </c>
      <c r="B161" t="s">
        <v>6</v>
      </c>
      <c r="C161" t="s">
        <v>7</v>
      </c>
      <c r="D161" t="s">
        <v>132</v>
      </c>
      <c r="E161">
        <v>20</v>
      </c>
      <c r="F161">
        <v>11</v>
      </c>
      <c r="G161">
        <v>5</v>
      </c>
      <c r="H161">
        <v>0</v>
      </c>
      <c r="I161">
        <f t="shared" si="4"/>
        <v>11</v>
      </c>
      <c r="L161" t="s">
        <v>29</v>
      </c>
      <c r="Y161" t="s">
        <v>29</v>
      </c>
      <c r="AC161" t="s">
        <v>29</v>
      </c>
      <c r="BD161" t="s">
        <v>29</v>
      </c>
      <c r="BI161" t="s">
        <v>29</v>
      </c>
      <c r="BT161" t="s">
        <v>29</v>
      </c>
      <c r="CG161" t="s">
        <v>29</v>
      </c>
      <c r="CH161" t="s">
        <v>29</v>
      </c>
      <c r="CK161" t="s">
        <v>29</v>
      </c>
      <c r="CX161" t="s">
        <v>29</v>
      </c>
      <c r="DC161" t="s">
        <v>29</v>
      </c>
    </row>
    <row r="162" spans="1:119" x14ac:dyDescent="0.25">
      <c r="A162" s="3">
        <v>42964</v>
      </c>
      <c r="B162" t="s">
        <v>6</v>
      </c>
      <c r="C162" t="s">
        <v>56</v>
      </c>
      <c r="D162" t="s">
        <v>136</v>
      </c>
      <c r="E162">
        <v>10</v>
      </c>
      <c r="F162">
        <v>18</v>
      </c>
      <c r="G162">
        <v>4</v>
      </c>
      <c r="H162">
        <v>0</v>
      </c>
      <c r="I162">
        <f t="shared" ref="I162:I180" si="5">COUNTA(J162:DN162)</f>
        <v>15</v>
      </c>
      <c r="L162" t="s">
        <v>29</v>
      </c>
      <c r="U162" t="s">
        <v>29</v>
      </c>
      <c r="Y162" t="s">
        <v>29</v>
      </c>
      <c r="Z162" t="s">
        <v>29</v>
      </c>
      <c r="AA162" t="s">
        <v>29</v>
      </c>
      <c r="AC162" t="s">
        <v>29</v>
      </c>
      <c r="AR162" t="s">
        <v>29</v>
      </c>
      <c r="AZ162" t="s">
        <v>29</v>
      </c>
      <c r="BI162" t="s">
        <v>29</v>
      </c>
      <c r="BM162" t="s">
        <v>29</v>
      </c>
      <c r="CG162" t="s">
        <v>29</v>
      </c>
      <c r="CH162" t="s">
        <v>29</v>
      </c>
      <c r="CI162" t="s">
        <v>29</v>
      </c>
      <c r="CM162" t="s">
        <v>29</v>
      </c>
      <c r="CO162" t="s">
        <v>29</v>
      </c>
    </row>
    <row r="163" spans="1:119" x14ac:dyDescent="0.25">
      <c r="A163" s="3">
        <v>42964</v>
      </c>
      <c r="B163" t="s">
        <v>6</v>
      </c>
      <c r="C163" t="s">
        <v>56</v>
      </c>
      <c r="D163" t="s">
        <v>136</v>
      </c>
      <c r="E163">
        <v>20</v>
      </c>
      <c r="F163">
        <v>18</v>
      </c>
      <c r="G163">
        <v>0</v>
      </c>
      <c r="H163">
        <v>0</v>
      </c>
      <c r="I163">
        <f t="shared" si="5"/>
        <v>14</v>
      </c>
      <c r="L163" t="s">
        <v>29</v>
      </c>
      <c r="Y163" t="s">
        <v>29</v>
      </c>
      <c r="Z163" t="s">
        <v>29</v>
      </c>
      <c r="AA163" t="s">
        <v>29</v>
      </c>
      <c r="AC163" t="s">
        <v>29</v>
      </c>
      <c r="AZ163" t="s">
        <v>29</v>
      </c>
      <c r="BH163" t="s">
        <v>29</v>
      </c>
      <c r="BI163" t="s">
        <v>29</v>
      </c>
      <c r="BM163" t="s">
        <v>29</v>
      </c>
      <c r="BT163" t="s">
        <v>29</v>
      </c>
      <c r="CG163" t="s">
        <v>29</v>
      </c>
      <c r="CH163" t="s">
        <v>29</v>
      </c>
      <c r="CM163" t="s">
        <v>29</v>
      </c>
      <c r="CO163" t="s">
        <v>29</v>
      </c>
    </row>
    <row r="164" spans="1:119" x14ac:dyDescent="0.25">
      <c r="A164" s="3">
        <v>42964</v>
      </c>
      <c r="B164" t="s">
        <v>6</v>
      </c>
      <c r="C164" t="s">
        <v>40</v>
      </c>
      <c r="D164" t="s">
        <v>137</v>
      </c>
      <c r="E164">
        <v>10</v>
      </c>
      <c r="F164">
        <v>6</v>
      </c>
      <c r="G164">
        <v>0</v>
      </c>
      <c r="H164">
        <v>0</v>
      </c>
      <c r="I164">
        <f t="shared" si="5"/>
        <v>8</v>
      </c>
      <c r="O164" t="s">
        <v>29</v>
      </c>
      <c r="AA164" t="s">
        <v>29</v>
      </c>
      <c r="AY164" t="s">
        <v>29</v>
      </c>
      <c r="BH164" t="s">
        <v>29</v>
      </c>
      <c r="BM164" t="s">
        <v>29</v>
      </c>
      <c r="CG164" t="s">
        <v>29</v>
      </c>
      <c r="CM164" t="s">
        <v>29</v>
      </c>
      <c r="DD164" t="s">
        <v>29</v>
      </c>
    </row>
    <row r="165" spans="1:119" x14ac:dyDescent="0.25">
      <c r="A165" s="3">
        <v>42964</v>
      </c>
      <c r="B165" t="s">
        <v>6</v>
      </c>
      <c r="C165" t="s">
        <v>40</v>
      </c>
      <c r="D165" t="s">
        <v>137</v>
      </c>
      <c r="E165">
        <v>20</v>
      </c>
      <c r="F165">
        <v>33</v>
      </c>
      <c r="G165">
        <v>0</v>
      </c>
      <c r="H165">
        <v>0</v>
      </c>
      <c r="I165">
        <f t="shared" si="5"/>
        <v>14</v>
      </c>
      <c r="O165" t="s">
        <v>29</v>
      </c>
      <c r="Y165" t="s">
        <v>29</v>
      </c>
      <c r="Z165" t="s">
        <v>29</v>
      </c>
      <c r="AA165" t="s">
        <v>29</v>
      </c>
      <c r="AC165" t="s">
        <v>29</v>
      </c>
      <c r="AY165" t="s">
        <v>29</v>
      </c>
      <c r="BD165" t="s">
        <v>29</v>
      </c>
      <c r="CG165" t="s">
        <v>29</v>
      </c>
      <c r="CH165" t="s">
        <v>29</v>
      </c>
      <c r="CK165" t="s">
        <v>29</v>
      </c>
      <c r="CM165" t="s">
        <v>29</v>
      </c>
      <c r="CO165" t="s">
        <v>29</v>
      </c>
      <c r="CX165" t="s">
        <v>29</v>
      </c>
      <c r="DD165" t="s">
        <v>29</v>
      </c>
    </row>
    <row r="166" spans="1:119" x14ac:dyDescent="0.25">
      <c r="A166" s="3">
        <v>42962</v>
      </c>
      <c r="B166" t="s">
        <v>151</v>
      </c>
      <c r="C166" t="s">
        <v>40</v>
      </c>
      <c r="D166" t="s">
        <v>152</v>
      </c>
      <c r="E166">
        <v>10</v>
      </c>
      <c r="F166">
        <v>0</v>
      </c>
      <c r="G166">
        <v>1</v>
      </c>
      <c r="H166">
        <v>0</v>
      </c>
      <c r="I166">
        <f t="shared" si="5"/>
        <v>12</v>
      </c>
      <c r="Q166" t="s">
        <v>29</v>
      </c>
      <c r="Y166" t="s">
        <v>29</v>
      </c>
      <c r="AU166" t="s">
        <v>29</v>
      </c>
      <c r="AY166" t="s">
        <v>29</v>
      </c>
      <c r="BI166" t="s">
        <v>29</v>
      </c>
      <c r="BT166" t="s">
        <v>29</v>
      </c>
      <c r="BW166" t="s">
        <v>29</v>
      </c>
      <c r="CF166" t="s">
        <v>29</v>
      </c>
      <c r="CH166" t="s">
        <v>29</v>
      </c>
      <c r="CK166" t="s">
        <v>29</v>
      </c>
      <c r="CQ166" t="s">
        <v>29</v>
      </c>
      <c r="DC166" t="s">
        <v>29</v>
      </c>
    </row>
    <row r="167" spans="1:119" x14ac:dyDescent="0.25">
      <c r="A167" s="3">
        <v>42962</v>
      </c>
      <c r="B167" t="s">
        <v>151</v>
      </c>
      <c r="C167" t="s">
        <v>40</v>
      </c>
      <c r="D167" t="s">
        <v>152</v>
      </c>
      <c r="E167">
        <v>20</v>
      </c>
      <c r="F167">
        <v>0</v>
      </c>
      <c r="G167">
        <v>0</v>
      </c>
      <c r="H167">
        <v>10</v>
      </c>
      <c r="I167">
        <f t="shared" si="5"/>
        <v>16</v>
      </c>
      <c r="O167" t="s">
        <v>29</v>
      </c>
      <c r="Q167" t="s">
        <v>29</v>
      </c>
      <c r="Y167" t="s">
        <v>29</v>
      </c>
      <c r="AN167" t="s">
        <v>29</v>
      </c>
      <c r="AU167" t="s">
        <v>29</v>
      </c>
      <c r="AV167" t="s">
        <v>29</v>
      </c>
      <c r="AY167" t="s">
        <v>29</v>
      </c>
      <c r="BD167" t="s">
        <v>29</v>
      </c>
      <c r="BH167" t="s">
        <v>29</v>
      </c>
      <c r="BI167" t="s">
        <v>29</v>
      </c>
      <c r="BN167" t="s">
        <v>29</v>
      </c>
      <c r="CH167" t="s">
        <v>29</v>
      </c>
      <c r="CK167" t="s">
        <v>29</v>
      </c>
      <c r="CM167" t="s">
        <v>29</v>
      </c>
      <c r="CQ167" t="s">
        <v>29</v>
      </c>
      <c r="DE167" t="s">
        <v>29</v>
      </c>
    </row>
    <row r="168" spans="1:119" x14ac:dyDescent="0.25">
      <c r="A168" s="3">
        <v>42962</v>
      </c>
      <c r="B168" t="s">
        <v>151</v>
      </c>
      <c r="C168" t="s">
        <v>105</v>
      </c>
      <c r="D168" t="s">
        <v>155</v>
      </c>
      <c r="E168">
        <v>10</v>
      </c>
      <c r="F168">
        <v>0</v>
      </c>
      <c r="G168">
        <v>0</v>
      </c>
      <c r="H168">
        <v>0</v>
      </c>
      <c r="I168">
        <f t="shared" si="5"/>
        <v>10</v>
      </c>
      <c r="Q168" t="s">
        <v>29</v>
      </c>
      <c r="Y168" t="s">
        <v>29</v>
      </c>
      <c r="AA168" t="s">
        <v>29</v>
      </c>
      <c r="AD168" t="s">
        <v>29</v>
      </c>
      <c r="BH168" t="s">
        <v>29</v>
      </c>
      <c r="BI168" t="s">
        <v>29</v>
      </c>
      <c r="BT168" t="s">
        <v>29</v>
      </c>
      <c r="CH168" t="s">
        <v>29</v>
      </c>
      <c r="CM168" t="s">
        <v>29</v>
      </c>
      <c r="CO168" t="s">
        <v>29</v>
      </c>
    </row>
    <row r="169" spans="1:119" x14ac:dyDescent="0.25">
      <c r="A169" s="3">
        <v>42962</v>
      </c>
      <c r="B169" t="s">
        <v>151</v>
      </c>
      <c r="C169" t="s">
        <v>105</v>
      </c>
      <c r="D169" t="s">
        <v>155</v>
      </c>
      <c r="E169">
        <v>20</v>
      </c>
      <c r="F169">
        <v>0</v>
      </c>
      <c r="G169">
        <v>25</v>
      </c>
      <c r="H169">
        <v>0</v>
      </c>
      <c r="I169">
        <f t="shared" si="5"/>
        <v>15</v>
      </c>
      <c r="L169" t="s">
        <v>29</v>
      </c>
      <c r="Q169" t="s">
        <v>29</v>
      </c>
      <c r="U169" t="s">
        <v>29</v>
      </c>
      <c r="Y169" t="s">
        <v>29</v>
      </c>
      <c r="AA169" t="s">
        <v>29</v>
      </c>
      <c r="BD169" t="s">
        <v>29</v>
      </c>
      <c r="BH169" t="s">
        <v>29</v>
      </c>
      <c r="BI169" t="s">
        <v>29</v>
      </c>
      <c r="BM169" t="s">
        <v>29</v>
      </c>
      <c r="BT169" t="s">
        <v>29</v>
      </c>
      <c r="CH169" t="s">
        <v>29</v>
      </c>
      <c r="CO169" t="s">
        <v>29</v>
      </c>
      <c r="CU169" t="s">
        <v>29</v>
      </c>
      <c r="DC169" t="s">
        <v>29</v>
      </c>
      <c r="DD169" t="s">
        <v>29</v>
      </c>
      <c r="DO169" s="7" t="s">
        <v>186</v>
      </c>
    </row>
    <row r="170" spans="1:119" x14ac:dyDescent="0.25">
      <c r="A170" s="3">
        <v>42963</v>
      </c>
      <c r="B170" t="s">
        <v>6</v>
      </c>
      <c r="C170" t="s">
        <v>7</v>
      </c>
      <c r="D170" t="s">
        <v>141</v>
      </c>
      <c r="E170">
        <v>10</v>
      </c>
      <c r="F170">
        <v>0</v>
      </c>
      <c r="G170">
        <v>0</v>
      </c>
      <c r="H170">
        <v>0</v>
      </c>
      <c r="I170">
        <f t="shared" si="5"/>
        <v>4</v>
      </c>
      <c r="Y170" t="s">
        <v>29</v>
      </c>
      <c r="BI170" t="s">
        <v>29</v>
      </c>
      <c r="CM170" t="s">
        <v>29</v>
      </c>
      <c r="CO170" t="s">
        <v>29</v>
      </c>
    </row>
    <row r="171" spans="1:119" x14ac:dyDescent="0.25">
      <c r="A171" s="3">
        <v>42963</v>
      </c>
      <c r="B171" t="s">
        <v>6</v>
      </c>
      <c r="C171" t="s">
        <v>7</v>
      </c>
      <c r="D171" t="s">
        <v>141</v>
      </c>
      <c r="E171">
        <v>20</v>
      </c>
      <c r="F171">
        <v>0</v>
      </c>
      <c r="G171">
        <v>0</v>
      </c>
      <c r="H171">
        <v>0</v>
      </c>
      <c r="I171">
        <f t="shared" si="5"/>
        <v>9</v>
      </c>
      <c r="Y171" t="s">
        <v>29</v>
      </c>
      <c r="Z171" t="s">
        <v>29</v>
      </c>
      <c r="AH171" t="s">
        <v>29</v>
      </c>
      <c r="BH171" t="s">
        <v>29</v>
      </c>
      <c r="BI171" t="s">
        <v>29</v>
      </c>
      <c r="BM171" t="s">
        <v>29</v>
      </c>
      <c r="CM171" t="s">
        <v>29</v>
      </c>
      <c r="CO171" t="s">
        <v>29</v>
      </c>
      <c r="DD171" t="s">
        <v>29</v>
      </c>
    </row>
    <row r="172" spans="1:119" x14ac:dyDescent="0.25">
      <c r="A172" s="3">
        <v>42949</v>
      </c>
      <c r="B172" t="s">
        <v>79</v>
      </c>
      <c r="C172" t="s">
        <v>40</v>
      </c>
      <c r="D172" t="s">
        <v>72</v>
      </c>
      <c r="E172">
        <v>10</v>
      </c>
      <c r="F172">
        <v>0</v>
      </c>
      <c r="G172">
        <v>0</v>
      </c>
      <c r="H172">
        <v>0</v>
      </c>
      <c r="I172">
        <f t="shared" si="5"/>
        <v>11</v>
      </c>
      <c r="X172" t="s">
        <v>29</v>
      </c>
      <c r="Z172" t="s">
        <v>29</v>
      </c>
      <c r="AM172" t="s">
        <v>29</v>
      </c>
      <c r="AU172" t="s">
        <v>29</v>
      </c>
      <c r="AV172" t="s">
        <v>29</v>
      </c>
      <c r="BD172" t="s">
        <v>29</v>
      </c>
      <c r="CH172" t="s">
        <v>29</v>
      </c>
      <c r="CJ172" t="s">
        <v>29</v>
      </c>
      <c r="CK172" t="s">
        <v>29</v>
      </c>
      <c r="CX172" t="s">
        <v>29</v>
      </c>
      <c r="DC172" t="s">
        <v>29</v>
      </c>
    </row>
    <row r="173" spans="1:119" x14ac:dyDescent="0.25">
      <c r="A173" s="3">
        <v>42949</v>
      </c>
      <c r="B173" t="s">
        <v>79</v>
      </c>
      <c r="C173" t="s">
        <v>40</v>
      </c>
      <c r="D173" t="s">
        <v>72</v>
      </c>
      <c r="E173">
        <v>20</v>
      </c>
      <c r="F173">
        <v>0</v>
      </c>
      <c r="G173">
        <v>0</v>
      </c>
      <c r="H173">
        <v>0</v>
      </c>
      <c r="I173">
        <f t="shared" si="5"/>
        <v>7</v>
      </c>
      <c r="X173" t="s">
        <v>29</v>
      </c>
      <c r="AE173" t="s">
        <v>29</v>
      </c>
      <c r="AU173" t="s">
        <v>29</v>
      </c>
      <c r="CH173" t="s">
        <v>29</v>
      </c>
      <c r="CJ173" t="s">
        <v>29</v>
      </c>
      <c r="CX173" t="s">
        <v>29</v>
      </c>
      <c r="DC173" t="s">
        <v>29</v>
      </c>
    </row>
    <row r="174" spans="1:119" x14ac:dyDescent="0.25">
      <c r="A174" s="3">
        <v>42949</v>
      </c>
      <c r="B174" t="s">
        <v>79</v>
      </c>
      <c r="C174" t="s">
        <v>40</v>
      </c>
      <c r="D174" t="s">
        <v>75</v>
      </c>
      <c r="E174">
        <v>10</v>
      </c>
      <c r="F174">
        <v>1</v>
      </c>
      <c r="G174">
        <v>3</v>
      </c>
      <c r="H174">
        <v>0</v>
      </c>
      <c r="I174">
        <f t="shared" si="5"/>
        <v>14</v>
      </c>
      <c r="L174" t="s">
        <v>29</v>
      </c>
      <c r="U174" t="s">
        <v>29</v>
      </c>
      <c r="Y174" t="s">
        <v>29</v>
      </c>
      <c r="Z174" t="s">
        <v>29</v>
      </c>
      <c r="AH174" t="s">
        <v>29</v>
      </c>
      <c r="BD174" t="s">
        <v>29</v>
      </c>
      <c r="BI174" t="s">
        <v>29</v>
      </c>
      <c r="CG174" t="s">
        <v>29</v>
      </c>
      <c r="CH174" t="s">
        <v>29</v>
      </c>
      <c r="CK174" t="s">
        <v>29</v>
      </c>
      <c r="CM174" t="s">
        <v>29</v>
      </c>
      <c r="CO174" t="s">
        <v>29</v>
      </c>
      <c r="CT174" t="s">
        <v>29</v>
      </c>
      <c r="DC174" t="s">
        <v>29</v>
      </c>
    </row>
    <row r="175" spans="1:119" x14ac:dyDescent="0.25">
      <c r="A175" s="3">
        <v>42949</v>
      </c>
      <c r="B175" t="s">
        <v>79</v>
      </c>
      <c r="C175" t="s">
        <v>40</v>
      </c>
      <c r="D175" t="s">
        <v>75</v>
      </c>
      <c r="E175">
        <v>20</v>
      </c>
      <c r="F175">
        <v>0</v>
      </c>
      <c r="G175">
        <v>0</v>
      </c>
      <c r="H175">
        <v>0</v>
      </c>
      <c r="I175">
        <f t="shared" si="5"/>
        <v>11</v>
      </c>
      <c r="Y175" t="s">
        <v>29</v>
      </c>
      <c r="Z175" t="s">
        <v>29</v>
      </c>
      <c r="AH175" t="s">
        <v>29</v>
      </c>
      <c r="AV175" t="s">
        <v>29</v>
      </c>
      <c r="BD175" t="s">
        <v>29</v>
      </c>
      <c r="BI175" t="s">
        <v>29</v>
      </c>
      <c r="CH175" t="s">
        <v>29</v>
      </c>
      <c r="CM175" t="s">
        <v>29</v>
      </c>
      <c r="CO175" t="s">
        <v>29</v>
      </c>
      <c r="CX175" t="s">
        <v>29</v>
      </c>
      <c r="DD175" t="s">
        <v>29</v>
      </c>
    </row>
    <row r="176" spans="1:119" x14ac:dyDescent="0.25">
      <c r="A176" s="3">
        <v>42948</v>
      </c>
      <c r="B176" t="s">
        <v>81</v>
      </c>
      <c r="C176" t="s">
        <v>7</v>
      </c>
      <c r="D176" t="s">
        <v>83</v>
      </c>
      <c r="E176">
        <v>10</v>
      </c>
      <c r="F176">
        <v>14</v>
      </c>
      <c r="G176">
        <v>0</v>
      </c>
      <c r="H176">
        <v>0</v>
      </c>
      <c r="I176">
        <f t="shared" si="5"/>
        <v>10</v>
      </c>
      <c r="Y176" t="s">
        <v>29</v>
      </c>
      <c r="BD176" t="s">
        <v>29</v>
      </c>
      <c r="BI176" t="s">
        <v>29</v>
      </c>
      <c r="CG176" t="s">
        <v>29</v>
      </c>
      <c r="CH176" t="s">
        <v>29</v>
      </c>
      <c r="CK176" t="s">
        <v>29</v>
      </c>
      <c r="CM176" t="s">
        <v>29</v>
      </c>
      <c r="CO176" t="s">
        <v>29</v>
      </c>
      <c r="CX176" t="s">
        <v>29</v>
      </c>
      <c r="DD176" t="s">
        <v>29</v>
      </c>
    </row>
    <row r="177" spans="1:96" x14ac:dyDescent="0.25">
      <c r="A177" s="3">
        <v>42948</v>
      </c>
      <c r="B177" t="s">
        <v>81</v>
      </c>
      <c r="C177" t="s">
        <v>7</v>
      </c>
      <c r="D177" t="s">
        <v>83</v>
      </c>
      <c r="E177">
        <v>20</v>
      </c>
      <c r="F177">
        <v>44</v>
      </c>
      <c r="G177">
        <v>4</v>
      </c>
      <c r="H177">
        <v>0</v>
      </c>
      <c r="I177">
        <f t="shared" si="5"/>
        <v>14</v>
      </c>
      <c r="O177" t="s">
        <v>29</v>
      </c>
      <c r="Y177" t="s">
        <v>29</v>
      </c>
      <c r="AC177" t="s">
        <v>29</v>
      </c>
      <c r="AQ177" t="s">
        <v>29</v>
      </c>
      <c r="AU177" t="s">
        <v>29</v>
      </c>
      <c r="AY177" t="s">
        <v>29</v>
      </c>
      <c r="BD177" t="s">
        <v>29</v>
      </c>
      <c r="BI177" t="s">
        <v>29</v>
      </c>
      <c r="BW177" t="s">
        <v>29</v>
      </c>
      <c r="CG177" t="s">
        <v>29</v>
      </c>
      <c r="CH177" t="s">
        <v>29</v>
      </c>
      <c r="CK177" t="s">
        <v>29</v>
      </c>
      <c r="CL177" t="s">
        <v>29</v>
      </c>
      <c r="CM177" t="s">
        <v>29</v>
      </c>
    </row>
    <row r="178" spans="1:96" x14ac:dyDescent="0.25">
      <c r="A178" s="3">
        <v>42948</v>
      </c>
      <c r="B178" t="s">
        <v>81</v>
      </c>
      <c r="C178" t="s">
        <v>7</v>
      </c>
      <c r="D178" t="s">
        <v>84</v>
      </c>
      <c r="E178">
        <v>10</v>
      </c>
      <c r="F178">
        <v>1</v>
      </c>
      <c r="G178">
        <v>25</v>
      </c>
      <c r="H178">
        <v>0</v>
      </c>
      <c r="I178">
        <f t="shared" si="5"/>
        <v>8</v>
      </c>
      <c r="U178" t="s">
        <v>29</v>
      </c>
      <c r="Y178" t="s">
        <v>29</v>
      </c>
      <c r="AQ178" t="s">
        <v>29</v>
      </c>
      <c r="BI178" t="s">
        <v>29</v>
      </c>
      <c r="BZ178" t="s">
        <v>29</v>
      </c>
      <c r="CH178" t="s">
        <v>29</v>
      </c>
      <c r="CM178" t="s">
        <v>29</v>
      </c>
      <c r="CO178" t="s">
        <v>29</v>
      </c>
    </row>
    <row r="179" spans="1:96" x14ac:dyDescent="0.25">
      <c r="A179" s="3">
        <v>42948</v>
      </c>
      <c r="B179" t="s">
        <v>81</v>
      </c>
      <c r="C179" t="s">
        <v>7</v>
      </c>
      <c r="D179" t="s">
        <v>84</v>
      </c>
      <c r="E179">
        <v>20</v>
      </c>
      <c r="F179">
        <v>15</v>
      </c>
      <c r="G179">
        <v>1</v>
      </c>
      <c r="H179">
        <v>0</v>
      </c>
      <c r="I179">
        <f t="shared" si="5"/>
        <v>7</v>
      </c>
      <c r="U179" t="s">
        <v>29</v>
      </c>
      <c r="Y179" t="s">
        <v>29</v>
      </c>
      <c r="AQ179" t="s">
        <v>29</v>
      </c>
      <c r="BI179" t="s">
        <v>29</v>
      </c>
      <c r="CG179" t="s">
        <v>29</v>
      </c>
      <c r="CM179" t="s">
        <v>29</v>
      </c>
      <c r="CO179" t="s">
        <v>29</v>
      </c>
    </row>
    <row r="180" spans="1:96" x14ac:dyDescent="0.25">
      <c r="A180" s="3">
        <v>42950</v>
      </c>
      <c r="B180" t="s">
        <v>48</v>
      </c>
      <c r="C180" t="s">
        <v>7</v>
      </c>
      <c r="D180" t="s">
        <v>59</v>
      </c>
      <c r="E180">
        <v>10</v>
      </c>
      <c r="F180">
        <v>0</v>
      </c>
      <c r="G180">
        <v>0</v>
      </c>
      <c r="H180">
        <v>0</v>
      </c>
      <c r="I180">
        <f t="shared" si="5"/>
        <v>7</v>
      </c>
      <c r="Y180" t="s">
        <v>29</v>
      </c>
      <c r="AG180" t="s">
        <v>29</v>
      </c>
      <c r="AM180" t="s">
        <v>29</v>
      </c>
      <c r="BS180" t="s">
        <v>29</v>
      </c>
      <c r="CA180" t="s">
        <v>29</v>
      </c>
      <c r="CC180" t="s">
        <v>29</v>
      </c>
      <c r="CR180" t="s">
        <v>29</v>
      </c>
    </row>
    <row r="181" spans="1:96" x14ac:dyDescent="0.25">
      <c r="A181" s="3">
        <v>42950</v>
      </c>
      <c r="B181" t="s">
        <v>48</v>
      </c>
      <c r="C181" t="s">
        <v>7</v>
      </c>
      <c r="D181" t="s">
        <v>59</v>
      </c>
      <c r="E181">
        <v>20</v>
      </c>
      <c r="F181">
        <v>0</v>
      </c>
      <c r="G181">
        <v>0</v>
      </c>
      <c r="H181">
        <v>0</v>
      </c>
      <c r="I181">
        <f>COUNTA(J181:DN181)</f>
        <v>4</v>
      </c>
      <c r="Y181" t="s">
        <v>29</v>
      </c>
      <c r="AG181" t="s">
        <v>29</v>
      </c>
      <c r="BF181" t="s">
        <v>29</v>
      </c>
      <c r="BS181" t="s">
        <v>29</v>
      </c>
    </row>
    <row r="182" spans="1:96" x14ac:dyDescent="0.25">
      <c r="A182" s="3">
        <v>43300</v>
      </c>
      <c r="B182" t="s">
        <v>458</v>
      </c>
      <c r="C182" t="s">
        <v>15</v>
      </c>
      <c r="D182" t="s">
        <v>130</v>
      </c>
      <c r="E182">
        <v>5</v>
      </c>
      <c r="F182">
        <v>0</v>
      </c>
      <c r="G182">
        <v>0</v>
      </c>
      <c r="H182">
        <v>0</v>
      </c>
    </row>
    <row r="183" spans="1:96" x14ac:dyDescent="0.25">
      <c r="A183" s="3">
        <v>43300</v>
      </c>
      <c r="B183" t="s">
        <v>458</v>
      </c>
      <c r="C183" t="s">
        <v>15</v>
      </c>
      <c r="D183" t="s">
        <v>130</v>
      </c>
      <c r="E183">
        <v>15</v>
      </c>
      <c r="F183">
        <v>0</v>
      </c>
      <c r="G183">
        <v>2</v>
      </c>
      <c r="H183">
        <v>0</v>
      </c>
    </row>
    <row r="184" spans="1:96" x14ac:dyDescent="0.25">
      <c r="A184" s="3">
        <v>43294</v>
      </c>
      <c r="B184" t="s">
        <v>460</v>
      </c>
      <c r="C184" t="s">
        <v>15</v>
      </c>
      <c r="D184" t="s">
        <v>57</v>
      </c>
      <c r="E184">
        <v>5</v>
      </c>
      <c r="F184">
        <v>0</v>
      </c>
      <c r="G184">
        <v>0</v>
      </c>
      <c r="H184">
        <v>0</v>
      </c>
    </row>
    <row r="185" spans="1:96" x14ac:dyDescent="0.25">
      <c r="A185" s="3">
        <v>43294</v>
      </c>
      <c r="B185" t="s">
        <v>460</v>
      </c>
      <c r="C185" t="s">
        <v>15</v>
      </c>
      <c r="D185" t="s">
        <v>57</v>
      </c>
      <c r="E185">
        <v>15</v>
      </c>
      <c r="F185">
        <v>0</v>
      </c>
      <c r="G185">
        <v>0</v>
      </c>
      <c r="H185">
        <v>0</v>
      </c>
    </row>
    <row r="186" spans="1:96" x14ac:dyDescent="0.25">
      <c r="A186" s="3">
        <v>43294</v>
      </c>
      <c r="B186" t="s">
        <v>461</v>
      </c>
      <c r="C186" t="s">
        <v>15</v>
      </c>
      <c r="D186" t="s">
        <v>58</v>
      </c>
      <c r="E186">
        <v>10</v>
      </c>
      <c r="F186">
        <v>49</v>
      </c>
      <c r="G186">
        <v>0</v>
      </c>
      <c r="H186">
        <v>0</v>
      </c>
    </row>
    <row r="187" spans="1:96" x14ac:dyDescent="0.25">
      <c r="A187" s="3">
        <v>43294</v>
      </c>
      <c r="B187" t="s">
        <v>461</v>
      </c>
      <c r="C187" t="s">
        <v>15</v>
      </c>
      <c r="D187" t="s">
        <v>58</v>
      </c>
      <c r="E187">
        <v>20</v>
      </c>
      <c r="F187">
        <v>67</v>
      </c>
      <c r="G187">
        <v>0</v>
      </c>
      <c r="H187">
        <v>0</v>
      </c>
    </row>
    <row r="188" spans="1:96" x14ac:dyDescent="0.25">
      <c r="A188" s="3">
        <v>43300</v>
      </c>
      <c r="B188" t="s">
        <v>463</v>
      </c>
      <c r="C188" t="s">
        <v>464</v>
      </c>
      <c r="D188" t="s">
        <v>123</v>
      </c>
      <c r="E188">
        <v>5</v>
      </c>
      <c r="F188">
        <v>0</v>
      </c>
      <c r="G188">
        <v>0</v>
      </c>
      <c r="H188">
        <v>0</v>
      </c>
    </row>
    <row r="189" spans="1:96" x14ac:dyDescent="0.25">
      <c r="A189" s="3">
        <v>43300</v>
      </c>
      <c r="B189" t="s">
        <v>463</v>
      </c>
      <c r="C189" t="s">
        <v>464</v>
      </c>
      <c r="D189" t="s">
        <v>123</v>
      </c>
      <c r="E189">
        <v>15</v>
      </c>
      <c r="F189">
        <v>0</v>
      </c>
      <c r="G189">
        <v>0</v>
      </c>
      <c r="H189">
        <v>0</v>
      </c>
    </row>
    <row r="190" spans="1:96" x14ac:dyDescent="0.25">
      <c r="A190" s="3">
        <v>43300</v>
      </c>
      <c r="B190" t="s">
        <v>463</v>
      </c>
      <c r="C190" t="s">
        <v>464</v>
      </c>
      <c r="D190" t="s">
        <v>122</v>
      </c>
      <c r="E190">
        <v>5</v>
      </c>
      <c r="F190">
        <v>0</v>
      </c>
      <c r="G190">
        <v>0</v>
      </c>
      <c r="H190">
        <v>0</v>
      </c>
    </row>
    <row r="191" spans="1:96" x14ac:dyDescent="0.25">
      <c r="A191" s="3">
        <v>43300</v>
      </c>
      <c r="B191" t="s">
        <v>463</v>
      </c>
      <c r="C191" t="s">
        <v>464</v>
      </c>
      <c r="D191" t="s">
        <v>122</v>
      </c>
      <c r="E191">
        <v>15</v>
      </c>
      <c r="F191">
        <v>0</v>
      </c>
      <c r="G191">
        <v>0</v>
      </c>
      <c r="H191">
        <v>0</v>
      </c>
    </row>
    <row r="192" spans="1:96" x14ac:dyDescent="0.25">
      <c r="A192" s="3">
        <v>43298</v>
      </c>
      <c r="B192" t="s">
        <v>458</v>
      </c>
      <c r="C192" t="s">
        <v>15</v>
      </c>
      <c r="D192" t="s">
        <v>142</v>
      </c>
      <c r="E192">
        <v>5</v>
      </c>
      <c r="F192">
        <v>0</v>
      </c>
      <c r="G192">
        <v>0</v>
      </c>
      <c r="H192">
        <v>0</v>
      </c>
    </row>
    <row r="193" spans="1:8" x14ac:dyDescent="0.25">
      <c r="A193" s="3">
        <v>43298</v>
      </c>
      <c r="B193" t="s">
        <v>458</v>
      </c>
      <c r="C193" t="s">
        <v>15</v>
      </c>
      <c r="D193" t="s">
        <v>142</v>
      </c>
      <c r="E193">
        <v>15</v>
      </c>
      <c r="F193">
        <v>0</v>
      </c>
      <c r="G193">
        <v>0</v>
      </c>
      <c r="H193">
        <v>0</v>
      </c>
    </row>
    <row r="194" spans="1:8" x14ac:dyDescent="0.25">
      <c r="A194" s="3">
        <v>43297</v>
      </c>
      <c r="B194" t="s">
        <v>470</v>
      </c>
      <c r="C194" t="s">
        <v>471</v>
      </c>
      <c r="D194" t="s">
        <v>146</v>
      </c>
      <c r="E194">
        <v>5</v>
      </c>
      <c r="F194">
        <v>0</v>
      </c>
      <c r="G194">
        <v>0</v>
      </c>
      <c r="H194">
        <v>0</v>
      </c>
    </row>
    <row r="195" spans="1:8" x14ac:dyDescent="0.25">
      <c r="A195" s="3">
        <v>43297</v>
      </c>
      <c r="B195" t="s">
        <v>470</v>
      </c>
      <c r="C195" t="s">
        <v>471</v>
      </c>
      <c r="D195" t="s">
        <v>146</v>
      </c>
      <c r="E195">
        <v>15</v>
      </c>
      <c r="F195">
        <v>12</v>
      </c>
      <c r="G195">
        <v>0</v>
      </c>
      <c r="H195">
        <v>0</v>
      </c>
    </row>
    <row r="196" spans="1:8" x14ac:dyDescent="0.25">
      <c r="A196" s="3">
        <v>43300</v>
      </c>
      <c r="B196" t="s">
        <v>472</v>
      </c>
      <c r="C196" t="s">
        <v>464</v>
      </c>
      <c r="D196" t="s">
        <v>132</v>
      </c>
      <c r="E196">
        <v>5</v>
      </c>
      <c r="F196">
        <v>1</v>
      </c>
      <c r="G196">
        <v>0</v>
      </c>
      <c r="H196">
        <v>0</v>
      </c>
    </row>
    <row r="197" spans="1:8" x14ac:dyDescent="0.25">
      <c r="A197" s="3">
        <v>43300</v>
      </c>
      <c r="B197" t="s">
        <v>472</v>
      </c>
      <c r="C197" t="s">
        <v>464</v>
      </c>
      <c r="D197" t="s">
        <v>132</v>
      </c>
      <c r="E197">
        <v>15</v>
      </c>
      <c r="F197">
        <v>0</v>
      </c>
      <c r="G197">
        <v>0</v>
      </c>
      <c r="H197">
        <v>0</v>
      </c>
    </row>
    <row r="198" spans="1:8" x14ac:dyDescent="0.25">
      <c r="A198" s="3">
        <v>43306</v>
      </c>
      <c r="B198" t="s">
        <v>473</v>
      </c>
      <c r="C198" t="s">
        <v>15</v>
      </c>
      <c r="D198" t="s">
        <v>136</v>
      </c>
      <c r="E198">
        <v>5</v>
      </c>
      <c r="F198">
        <v>0</v>
      </c>
      <c r="G198">
        <v>0</v>
      </c>
      <c r="H198">
        <v>0</v>
      </c>
    </row>
    <row r="199" spans="1:8" x14ac:dyDescent="0.25">
      <c r="A199" s="3">
        <v>43306</v>
      </c>
      <c r="B199" t="s">
        <v>473</v>
      </c>
      <c r="C199" t="s">
        <v>15</v>
      </c>
      <c r="D199" t="s">
        <v>136</v>
      </c>
      <c r="E199">
        <v>15</v>
      </c>
      <c r="F199">
        <v>0</v>
      </c>
      <c r="G199">
        <v>0</v>
      </c>
      <c r="H199">
        <v>0</v>
      </c>
    </row>
    <row r="200" spans="1:8" x14ac:dyDescent="0.25">
      <c r="A200" s="3">
        <v>43306</v>
      </c>
      <c r="B200" t="s">
        <v>474</v>
      </c>
      <c r="C200" t="s">
        <v>15</v>
      </c>
      <c r="D200" t="s">
        <v>137</v>
      </c>
      <c r="E200">
        <v>5</v>
      </c>
      <c r="F200">
        <v>2</v>
      </c>
      <c r="G200">
        <v>0</v>
      </c>
      <c r="H200">
        <v>0</v>
      </c>
    </row>
    <row r="201" spans="1:8" x14ac:dyDescent="0.25">
      <c r="A201" s="3">
        <v>43306</v>
      </c>
      <c r="B201" t="s">
        <v>474</v>
      </c>
      <c r="C201" t="s">
        <v>15</v>
      </c>
      <c r="D201" t="s">
        <v>137</v>
      </c>
      <c r="E201">
        <v>15</v>
      </c>
      <c r="F201">
        <v>0</v>
      </c>
      <c r="G201">
        <v>30</v>
      </c>
      <c r="H201">
        <v>0</v>
      </c>
    </row>
    <row r="202" spans="1:8" x14ac:dyDescent="0.25">
      <c r="A202" s="3">
        <v>43300</v>
      </c>
      <c r="B202" t="s">
        <v>463</v>
      </c>
      <c r="C202" t="s">
        <v>464</v>
      </c>
      <c r="D202" t="s">
        <v>152</v>
      </c>
      <c r="E202">
        <v>5</v>
      </c>
      <c r="F202">
        <v>0</v>
      </c>
      <c r="G202">
        <v>0</v>
      </c>
      <c r="H202">
        <v>0</v>
      </c>
    </row>
    <row r="203" spans="1:8" x14ac:dyDescent="0.25">
      <c r="A203" s="3">
        <v>43300</v>
      </c>
      <c r="B203" t="s">
        <v>463</v>
      </c>
      <c r="C203" t="s">
        <v>464</v>
      </c>
      <c r="D203" t="s">
        <v>152</v>
      </c>
      <c r="E203">
        <v>15</v>
      </c>
      <c r="F203">
        <v>0</v>
      </c>
      <c r="G203">
        <v>0</v>
      </c>
      <c r="H203">
        <v>0</v>
      </c>
    </row>
    <row r="204" spans="1:8" x14ac:dyDescent="0.25">
      <c r="A204" s="3">
        <v>43306</v>
      </c>
      <c r="B204" t="s">
        <v>477</v>
      </c>
      <c r="C204" t="s">
        <v>478</v>
      </c>
      <c r="D204" t="s">
        <v>155</v>
      </c>
      <c r="E204">
        <v>5</v>
      </c>
      <c r="F204">
        <v>5</v>
      </c>
      <c r="G204">
        <v>0</v>
      </c>
      <c r="H204">
        <v>0</v>
      </c>
    </row>
    <row r="205" spans="1:8" x14ac:dyDescent="0.25">
      <c r="A205" s="3">
        <v>43306</v>
      </c>
      <c r="B205" t="s">
        <v>477</v>
      </c>
      <c r="C205" t="s">
        <v>478</v>
      </c>
      <c r="D205" t="s">
        <v>155</v>
      </c>
      <c r="E205">
        <v>15</v>
      </c>
      <c r="F205">
        <v>0</v>
      </c>
      <c r="G205">
        <v>0</v>
      </c>
      <c r="H205">
        <v>0</v>
      </c>
    </row>
    <row r="206" spans="1:8" x14ac:dyDescent="0.25">
      <c r="A206" s="3">
        <v>43299</v>
      </c>
      <c r="B206" t="s">
        <v>479</v>
      </c>
      <c r="C206" t="s">
        <v>15</v>
      </c>
      <c r="D206" t="s">
        <v>141</v>
      </c>
      <c r="E206">
        <v>5</v>
      </c>
      <c r="F206">
        <v>1</v>
      </c>
      <c r="G206">
        <v>0</v>
      </c>
      <c r="H206">
        <v>0</v>
      </c>
    </row>
    <row r="207" spans="1:8" x14ac:dyDescent="0.25">
      <c r="A207" s="3">
        <v>43299</v>
      </c>
      <c r="B207" t="s">
        <v>479</v>
      </c>
      <c r="C207" t="s">
        <v>15</v>
      </c>
      <c r="D207" t="s">
        <v>141</v>
      </c>
      <c r="E207">
        <v>15</v>
      </c>
      <c r="F207">
        <v>0</v>
      </c>
      <c r="G207">
        <v>0</v>
      </c>
      <c r="H207">
        <v>0</v>
      </c>
    </row>
    <row r="208" spans="1:8" x14ac:dyDescent="0.25">
      <c r="A208" s="3">
        <v>43298</v>
      </c>
      <c r="B208" t="s">
        <v>463</v>
      </c>
      <c r="C208" t="s">
        <v>464</v>
      </c>
      <c r="D208" t="s">
        <v>72</v>
      </c>
      <c r="E208">
        <v>5</v>
      </c>
      <c r="F208">
        <v>0</v>
      </c>
      <c r="G208">
        <v>0</v>
      </c>
      <c r="H208">
        <v>0</v>
      </c>
    </row>
    <row r="209" spans="1:8" x14ac:dyDescent="0.25">
      <c r="A209" s="3">
        <v>43298</v>
      </c>
      <c r="B209" t="s">
        <v>463</v>
      </c>
      <c r="C209" t="s">
        <v>464</v>
      </c>
      <c r="D209" t="s">
        <v>72</v>
      </c>
      <c r="E209">
        <v>15</v>
      </c>
      <c r="F209">
        <v>0</v>
      </c>
      <c r="G209">
        <v>40</v>
      </c>
      <c r="H209">
        <v>0</v>
      </c>
    </row>
    <row r="210" spans="1:8" x14ac:dyDescent="0.25">
      <c r="A210" s="3">
        <v>43298</v>
      </c>
      <c r="B210" t="s">
        <v>463</v>
      </c>
      <c r="C210" t="s">
        <v>464</v>
      </c>
      <c r="D210" t="s">
        <v>75</v>
      </c>
      <c r="E210">
        <v>5</v>
      </c>
      <c r="F210">
        <v>13</v>
      </c>
      <c r="G210">
        <v>0</v>
      </c>
      <c r="H210">
        <v>0</v>
      </c>
    </row>
    <row r="211" spans="1:8" x14ac:dyDescent="0.25">
      <c r="A211" s="3">
        <v>43298</v>
      </c>
      <c r="B211" t="s">
        <v>463</v>
      </c>
      <c r="C211" t="s">
        <v>464</v>
      </c>
      <c r="D211" t="s">
        <v>75</v>
      </c>
      <c r="E211">
        <v>15</v>
      </c>
      <c r="F211">
        <v>45</v>
      </c>
      <c r="G211">
        <v>0</v>
      </c>
      <c r="H211">
        <v>0</v>
      </c>
    </row>
    <row r="212" spans="1:8" x14ac:dyDescent="0.25">
      <c r="A212" s="3">
        <v>43298</v>
      </c>
      <c r="B212" t="s">
        <v>458</v>
      </c>
      <c r="C212" t="s">
        <v>15</v>
      </c>
      <c r="D212" t="s">
        <v>83</v>
      </c>
      <c r="E212">
        <v>5</v>
      </c>
      <c r="F212">
        <v>0</v>
      </c>
      <c r="G212">
        <v>0</v>
      </c>
      <c r="H212">
        <v>0</v>
      </c>
    </row>
    <row r="213" spans="1:8" x14ac:dyDescent="0.25">
      <c r="A213" s="3">
        <v>43298</v>
      </c>
      <c r="B213" t="s">
        <v>458</v>
      </c>
      <c r="C213" t="s">
        <v>15</v>
      </c>
      <c r="D213" t="s">
        <v>83</v>
      </c>
      <c r="E213">
        <v>15</v>
      </c>
      <c r="F213">
        <v>30</v>
      </c>
      <c r="G213">
        <v>0</v>
      </c>
      <c r="H213">
        <v>0</v>
      </c>
    </row>
    <row r="214" spans="1:8" x14ac:dyDescent="0.25">
      <c r="A214" s="3">
        <v>43299</v>
      </c>
      <c r="B214" t="s">
        <v>473</v>
      </c>
      <c r="C214" t="s">
        <v>15</v>
      </c>
      <c r="D214" t="s">
        <v>84</v>
      </c>
      <c r="E214">
        <v>5</v>
      </c>
      <c r="F214">
        <v>0</v>
      </c>
      <c r="G214">
        <v>0</v>
      </c>
      <c r="H214">
        <v>0</v>
      </c>
    </row>
    <row r="215" spans="1:8" x14ac:dyDescent="0.25">
      <c r="A215" s="3">
        <v>43299</v>
      </c>
      <c r="B215" t="s">
        <v>473</v>
      </c>
      <c r="C215" t="s">
        <v>15</v>
      </c>
      <c r="D215" t="s">
        <v>84</v>
      </c>
      <c r="E215">
        <v>15</v>
      </c>
      <c r="F215">
        <v>1</v>
      </c>
      <c r="G215">
        <v>0</v>
      </c>
      <c r="H215">
        <v>0</v>
      </c>
    </row>
    <row r="216" spans="1:8" x14ac:dyDescent="0.25">
      <c r="A216" s="3">
        <v>43298</v>
      </c>
      <c r="B216" t="s">
        <v>458</v>
      </c>
      <c r="C216" t="s">
        <v>15</v>
      </c>
      <c r="D216" t="s">
        <v>76</v>
      </c>
      <c r="E216">
        <v>5</v>
      </c>
      <c r="F216">
        <v>0</v>
      </c>
      <c r="G216">
        <v>1</v>
      </c>
      <c r="H216">
        <v>0</v>
      </c>
    </row>
    <row r="217" spans="1:8" x14ac:dyDescent="0.25">
      <c r="A217" s="3">
        <v>43298</v>
      </c>
      <c r="B217" t="s">
        <v>458</v>
      </c>
      <c r="C217" t="s">
        <v>15</v>
      </c>
      <c r="D217" t="s">
        <v>76</v>
      </c>
      <c r="E217">
        <v>15</v>
      </c>
      <c r="F217">
        <v>0</v>
      </c>
      <c r="G217">
        <v>45</v>
      </c>
      <c r="H217">
        <v>0</v>
      </c>
    </row>
    <row r="218" spans="1:8" x14ac:dyDescent="0.25">
      <c r="A218" s="3">
        <v>43298</v>
      </c>
      <c r="B218" t="s">
        <v>458</v>
      </c>
      <c r="C218" t="s">
        <v>15</v>
      </c>
      <c r="D218" t="s">
        <v>78</v>
      </c>
      <c r="E218">
        <v>5</v>
      </c>
      <c r="F218">
        <v>3</v>
      </c>
      <c r="G218">
        <v>0</v>
      </c>
      <c r="H218">
        <v>0</v>
      </c>
    </row>
    <row r="219" spans="1:8" x14ac:dyDescent="0.25">
      <c r="A219" s="3">
        <v>43298</v>
      </c>
      <c r="B219" t="s">
        <v>458</v>
      </c>
      <c r="C219" t="s">
        <v>15</v>
      </c>
      <c r="D219" t="s">
        <v>78</v>
      </c>
      <c r="E219">
        <v>15</v>
      </c>
      <c r="F219">
        <v>0</v>
      </c>
      <c r="G219">
        <v>0</v>
      </c>
      <c r="H219">
        <v>0</v>
      </c>
    </row>
    <row r="220" spans="1:8" x14ac:dyDescent="0.25">
      <c r="A220" s="3">
        <v>43298</v>
      </c>
      <c r="B220" t="s">
        <v>458</v>
      </c>
      <c r="C220" t="s">
        <v>15</v>
      </c>
      <c r="D220" t="s">
        <v>82</v>
      </c>
      <c r="E220">
        <v>5</v>
      </c>
      <c r="F220">
        <v>0</v>
      </c>
      <c r="G220">
        <v>0</v>
      </c>
      <c r="H220">
        <v>0</v>
      </c>
    </row>
    <row r="221" spans="1:8" x14ac:dyDescent="0.25">
      <c r="A221" s="3">
        <v>43298</v>
      </c>
      <c r="B221" t="s">
        <v>458</v>
      </c>
      <c r="C221" t="s">
        <v>15</v>
      </c>
      <c r="D221" t="s">
        <v>82</v>
      </c>
      <c r="E221">
        <v>15</v>
      </c>
      <c r="F221">
        <v>0</v>
      </c>
      <c r="G221">
        <v>0</v>
      </c>
      <c r="H221">
        <v>0</v>
      </c>
    </row>
    <row r="222" spans="1:8" x14ac:dyDescent="0.25">
      <c r="A222" s="3">
        <v>43298</v>
      </c>
      <c r="B222" t="s">
        <v>463</v>
      </c>
      <c r="C222" t="s">
        <v>464</v>
      </c>
      <c r="D222" t="s">
        <v>68</v>
      </c>
      <c r="E222">
        <v>5</v>
      </c>
      <c r="F222">
        <v>9</v>
      </c>
      <c r="G222">
        <v>0</v>
      </c>
      <c r="H222">
        <v>0</v>
      </c>
    </row>
    <row r="223" spans="1:8" x14ac:dyDescent="0.25">
      <c r="A223" s="3">
        <v>43298</v>
      </c>
      <c r="B223" t="s">
        <v>463</v>
      </c>
      <c r="C223" t="s">
        <v>464</v>
      </c>
      <c r="D223" t="s">
        <v>68</v>
      </c>
      <c r="E223">
        <v>15</v>
      </c>
      <c r="F223">
        <v>0</v>
      </c>
      <c r="G223">
        <v>0</v>
      </c>
      <c r="H223">
        <v>0</v>
      </c>
    </row>
    <row r="224" spans="1:8" x14ac:dyDescent="0.25">
      <c r="A224" s="3">
        <v>43298</v>
      </c>
      <c r="B224" t="s">
        <v>463</v>
      </c>
      <c r="C224" t="s">
        <v>464</v>
      </c>
      <c r="D224" t="s">
        <v>67</v>
      </c>
      <c r="E224">
        <v>5</v>
      </c>
      <c r="F224">
        <v>1</v>
      </c>
      <c r="G224">
        <v>25</v>
      </c>
      <c r="H224">
        <v>0</v>
      </c>
    </row>
    <row r="225" spans="1:8" x14ac:dyDescent="0.25">
      <c r="A225" s="3">
        <v>43298</v>
      </c>
      <c r="B225" t="s">
        <v>463</v>
      </c>
      <c r="C225" t="s">
        <v>464</v>
      </c>
      <c r="D225" t="s">
        <v>67</v>
      </c>
      <c r="E225">
        <v>15</v>
      </c>
      <c r="F225">
        <v>0</v>
      </c>
      <c r="G225">
        <v>0</v>
      </c>
      <c r="H225">
        <v>0</v>
      </c>
    </row>
    <row r="226" spans="1:8" x14ac:dyDescent="0.25">
      <c r="A226" s="3">
        <v>43298</v>
      </c>
      <c r="B226" t="s">
        <v>463</v>
      </c>
      <c r="C226" t="s">
        <v>464</v>
      </c>
      <c r="D226" t="s">
        <v>74</v>
      </c>
      <c r="E226">
        <v>5</v>
      </c>
      <c r="F226">
        <v>0</v>
      </c>
      <c r="G226">
        <v>0</v>
      </c>
      <c r="H226">
        <v>0</v>
      </c>
    </row>
    <row r="227" spans="1:8" x14ac:dyDescent="0.25">
      <c r="A227" s="3">
        <v>43298</v>
      </c>
      <c r="B227" t="s">
        <v>463</v>
      </c>
      <c r="C227" t="s">
        <v>464</v>
      </c>
      <c r="D227" t="s">
        <v>74</v>
      </c>
      <c r="E227">
        <v>15</v>
      </c>
      <c r="F227">
        <v>0</v>
      </c>
      <c r="G227">
        <v>0</v>
      </c>
      <c r="H227">
        <v>0</v>
      </c>
    </row>
    <row r="228" spans="1:8" x14ac:dyDescent="0.25">
      <c r="A228" s="3">
        <v>43298</v>
      </c>
      <c r="B228" t="s">
        <v>463</v>
      </c>
      <c r="C228" t="s">
        <v>464</v>
      </c>
      <c r="D228" t="s">
        <v>69</v>
      </c>
      <c r="E228">
        <v>5</v>
      </c>
      <c r="F228">
        <v>54</v>
      </c>
      <c r="G228">
        <v>0</v>
      </c>
      <c r="H228">
        <v>0</v>
      </c>
    </row>
    <row r="229" spans="1:8" x14ac:dyDescent="0.25">
      <c r="A229" s="3">
        <v>43298</v>
      </c>
      <c r="B229" t="s">
        <v>463</v>
      </c>
      <c r="C229" t="s">
        <v>464</v>
      </c>
      <c r="D229" t="s">
        <v>69</v>
      </c>
      <c r="E229">
        <v>15</v>
      </c>
      <c r="F229">
        <v>30</v>
      </c>
      <c r="G229">
        <v>0</v>
      </c>
      <c r="H229">
        <v>0</v>
      </c>
    </row>
    <row r="230" spans="1:8" x14ac:dyDescent="0.25">
      <c r="A230" s="3">
        <v>43298</v>
      </c>
      <c r="B230" t="s">
        <v>477</v>
      </c>
      <c r="C230" t="s">
        <v>464</v>
      </c>
      <c r="D230" t="s">
        <v>91</v>
      </c>
      <c r="E230">
        <v>5</v>
      </c>
      <c r="F230">
        <v>0</v>
      </c>
      <c r="G230">
        <v>0</v>
      </c>
      <c r="H230">
        <v>0</v>
      </c>
    </row>
    <row r="231" spans="1:8" x14ac:dyDescent="0.25">
      <c r="A231" s="3">
        <v>43298</v>
      </c>
      <c r="B231" t="s">
        <v>477</v>
      </c>
      <c r="C231" t="s">
        <v>464</v>
      </c>
      <c r="D231" t="s">
        <v>91</v>
      </c>
      <c r="E231">
        <v>15</v>
      </c>
      <c r="F231">
        <v>0</v>
      </c>
      <c r="G231">
        <v>20</v>
      </c>
      <c r="H231">
        <v>0</v>
      </c>
    </row>
    <row r="232" spans="1:8" x14ac:dyDescent="0.25">
      <c r="A232" s="3">
        <v>43299</v>
      </c>
      <c r="B232" t="s">
        <v>477</v>
      </c>
      <c r="C232" t="s">
        <v>464</v>
      </c>
      <c r="D232" t="s">
        <v>85</v>
      </c>
      <c r="E232">
        <v>5</v>
      </c>
      <c r="F232">
        <v>0</v>
      </c>
      <c r="G232">
        <v>0</v>
      </c>
      <c r="H232">
        <v>0</v>
      </c>
    </row>
    <row r="233" spans="1:8" x14ac:dyDescent="0.25">
      <c r="A233" s="3">
        <v>43299</v>
      </c>
      <c r="B233" t="s">
        <v>477</v>
      </c>
      <c r="C233" t="s">
        <v>464</v>
      </c>
      <c r="D233" t="s">
        <v>85</v>
      </c>
      <c r="E233">
        <v>15</v>
      </c>
      <c r="F233">
        <v>0</v>
      </c>
      <c r="G233">
        <v>0</v>
      </c>
      <c r="H233">
        <v>0</v>
      </c>
    </row>
    <row r="234" spans="1:8" x14ac:dyDescent="0.25">
      <c r="A234" s="3">
        <v>43298</v>
      </c>
      <c r="B234" t="s">
        <v>463</v>
      </c>
      <c r="C234" t="s">
        <v>464</v>
      </c>
      <c r="D234" t="s">
        <v>145</v>
      </c>
      <c r="E234">
        <v>5</v>
      </c>
      <c r="F234">
        <v>0</v>
      </c>
      <c r="G234">
        <v>0</v>
      </c>
      <c r="H234">
        <v>0</v>
      </c>
    </row>
    <row r="235" spans="1:8" x14ac:dyDescent="0.25">
      <c r="A235" s="3">
        <v>43298</v>
      </c>
      <c r="B235" t="s">
        <v>463</v>
      </c>
      <c r="C235" t="s">
        <v>464</v>
      </c>
      <c r="D235" t="s">
        <v>145</v>
      </c>
      <c r="E235">
        <v>15</v>
      </c>
      <c r="F235">
        <v>0</v>
      </c>
      <c r="G235">
        <v>0</v>
      </c>
      <c r="H235">
        <v>0</v>
      </c>
    </row>
    <row r="236" spans="1:8" x14ac:dyDescent="0.25">
      <c r="A236" s="3">
        <v>43297</v>
      </c>
      <c r="B236" t="s">
        <v>470</v>
      </c>
      <c r="C236" t="s">
        <v>464</v>
      </c>
      <c r="D236" t="s">
        <v>138</v>
      </c>
      <c r="E236">
        <v>5</v>
      </c>
      <c r="F236">
        <v>131</v>
      </c>
      <c r="G236">
        <v>0</v>
      </c>
      <c r="H236">
        <v>0</v>
      </c>
    </row>
    <row r="237" spans="1:8" x14ac:dyDescent="0.25">
      <c r="A237" s="3">
        <v>43297</v>
      </c>
      <c r="B237" t="s">
        <v>470</v>
      </c>
      <c r="C237" t="s">
        <v>464</v>
      </c>
      <c r="D237" t="s">
        <v>138</v>
      </c>
      <c r="E237">
        <v>15</v>
      </c>
      <c r="F237">
        <v>32</v>
      </c>
      <c r="G237">
        <v>5</v>
      </c>
      <c r="H237">
        <v>0</v>
      </c>
    </row>
    <row r="238" spans="1:8" x14ac:dyDescent="0.25">
      <c r="A238" s="3">
        <v>43297</v>
      </c>
      <c r="B238" t="s">
        <v>470</v>
      </c>
      <c r="C238" t="s">
        <v>464</v>
      </c>
      <c r="D238" t="s">
        <v>140</v>
      </c>
      <c r="E238">
        <v>5</v>
      </c>
      <c r="F238">
        <v>1</v>
      </c>
      <c r="G238">
        <v>45</v>
      </c>
      <c r="H238">
        <v>0</v>
      </c>
    </row>
    <row r="239" spans="1:8" x14ac:dyDescent="0.25">
      <c r="A239" s="3">
        <v>43297</v>
      </c>
      <c r="B239" t="s">
        <v>470</v>
      </c>
      <c r="C239" t="s">
        <v>464</v>
      </c>
      <c r="D239" t="s">
        <v>140</v>
      </c>
      <c r="E239">
        <v>15</v>
      </c>
      <c r="F239">
        <v>0</v>
      </c>
      <c r="G239">
        <v>7</v>
      </c>
      <c r="H239">
        <v>0</v>
      </c>
    </row>
    <row r="240" spans="1:8" x14ac:dyDescent="0.25">
      <c r="A240" s="3">
        <v>43304</v>
      </c>
      <c r="B240" t="s">
        <v>488</v>
      </c>
      <c r="C240" t="s">
        <v>488</v>
      </c>
      <c r="D240" t="s">
        <v>117</v>
      </c>
      <c r="E240">
        <v>5</v>
      </c>
      <c r="F240">
        <v>64</v>
      </c>
      <c r="G240">
        <v>0</v>
      </c>
      <c r="H240">
        <v>0</v>
      </c>
    </row>
    <row r="241" spans="1:8" x14ac:dyDescent="0.25">
      <c r="A241" s="3">
        <v>43304</v>
      </c>
      <c r="B241" t="s">
        <v>488</v>
      </c>
      <c r="C241" t="s">
        <v>488</v>
      </c>
      <c r="D241" t="s">
        <v>117</v>
      </c>
      <c r="E241">
        <v>15</v>
      </c>
      <c r="F241">
        <v>62</v>
      </c>
      <c r="G241">
        <v>0</v>
      </c>
      <c r="H241">
        <v>0</v>
      </c>
    </row>
    <row r="242" spans="1:8" x14ac:dyDescent="0.25">
      <c r="A242" s="3">
        <v>43304</v>
      </c>
      <c r="B242" t="s">
        <v>488</v>
      </c>
      <c r="C242" t="s">
        <v>488</v>
      </c>
      <c r="D242" t="s">
        <v>125</v>
      </c>
      <c r="E242">
        <v>5</v>
      </c>
      <c r="F242">
        <v>78</v>
      </c>
      <c r="G242">
        <v>0</v>
      </c>
      <c r="H242">
        <v>0</v>
      </c>
    </row>
    <row r="243" spans="1:8" x14ac:dyDescent="0.25">
      <c r="A243" s="3">
        <v>43304</v>
      </c>
      <c r="B243" t="s">
        <v>488</v>
      </c>
      <c r="C243" t="s">
        <v>488</v>
      </c>
      <c r="D243" t="s">
        <v>125</v>
      </c>
      <c r="E243">
        <v>15</v>
      </c>
      <c r="F243">
        <v>45</v>
      </c>
      <c r="G243">
        <v>0</v>
      </c>
      <c r="H243">
        <v>0</v>
      </c>
    </row>
    <row r="244" spans="1:8" x14ac:dyDescent="0.25">
      <c r="A244" s="3">
        <v>43304</v>
      </c>
      <c r="B244" t="s">
        <v>473</v>
      </c>
      <c r="C244" t="s">
        <v>15</v>
      </c>
      <c r="D244" t="s">
        <v>115</v>
      </c>
      <c r="E244">
        <v>5</v>
      </c>
      <c r="F244">
        <v>138</v>
      </c>
      <c r="G244">
        <v>0</v>
      </c>
      <c r="H244">
        <v>0</v>
      </c>
    </row>
    <row r="245" spans="1:8" x14ac:dyDescent="0.25">
      <c r="A245" s="3">
        <v>43304</v>
      </c>
      <c r="B245" t="s">
        <v>473</v>
      </c>
      <c r="C245" t="s">
        <v>15</v>
      </c>
      <c r="D245" t="s">
        <v>115</v>
      </c>
      <c r="E245">
        <v>15</v>
      </c>
      <c r="F245">
        <v>155</v>
      </c>
      <c r="G245">
        <v>0</v>
      </c>
      <c r="H245">
        <v>0</v>
      </c>
    </row>
    <row r="246" spans="1:8" x14ac:dyDescent="0.25">
      <c r="A246" s="3">
        <v>43304</v>
      </c>
      <c r="B246" t="s">
        <v>473</v>
      </c>
      <c r="C246" t="s">
        <v>15</v>
      </c>
      <c r="D246" t="s">
        <v>120</v>
      </c>
      <c r="E246">
        <v>5</v>
      </c>
      <c r="F246">
        <v>0</v>
      </c>
      <c r="G246">
        <v>0</v>
      </c>
      <c r="H246">
        <v>0</v>
      </c>
    </row>
    <row r="247" spans="1:8" x14ac:dyDescent="0.25">
      <c r="A247" s="3">
        <v>43304</v>
      </c>
      <c r="B247" t="s">
        <v>473</v>
      </c>
      <c r="C247" t="s">
        <v>15</v>
      </c>
      <c r="D247" t="s">
        <v>120</v>
      </c>
      <c r="E247">
        <v>15</v>
      </c>
      <c r="F247">
        <v>0</v>
      </c>
      <c r="G247">
        <v>0</v>
      </c>
      <c r="H247">
        <v>0</v>
      </c>
    </row>
    <row r="248" spans="1:8" x14ac:dyDescent="0.25">
      <c r="A248" s="3">
        <v>43300</v>
      </c>
      <c r="B248" t="s">
        <v>463</v>
      </c>
      <c r="C248" t="s">
        <v>464</v>
      </c>
      <c r="D248" t="s">
        <v>107</v>
      </c>
      <c r="E248">
        <v>5</v>
      </c>
      <c r="F248">
        <v>9</v>
      </c>
      <c r="G248">
        <v>30</v>
      </c>
      <c r="H248">
        <v>0</v>
      </c>
    </row>
    <row r="249" spans="1:8" x14ac:dyDescent="0.25">
      <c r="A249" s="3">
        <v>43300</v>
      </c>
      <c r="B249" t="s">
        <v>463</v>
      </c>
      <c r="C249" t="s">
        <v>464</v>
      </c>
      <c r="D249" t="s">
        <v>107</v>
      </c>
      <c r="E249">
        <v>15</v>
      </c>
      <c r="F249">
        <v>1</v>
      </c>
      <c r="G249">
        <v>0</v>
      </c>
      <c r="H249">
        <v>0</v>
      </c>
    </row>
    <row r="250" spans="1:8" x14ac:dyDescent="0.25">
      <c r="A250" s="3">
        <v>43299</v>
      </c>
      <c r="B250" t="s">
        <v>477</v>
      </c>
      <c r="C250" t="s">
        <v>464</v>
      </c>
      <c r="D250" t="s">
        <v>109</v>
      </c>
      <c r="E250">
        <v>5</v>
      </c>
      <c r="F250">
        <v>0</v>
      </c>
      <c r="G250">
        <v>0</v>
      </c>
      <c r="H250">
        <v>0</v>
      </c>
    </row>
    <row r="251" spans="1:8" x14ac:dyDescent="0.25">
      <c r="A251" s="3">
        <v>43299</v>
      </c>
      <c r="B251" t="s">
        <v>477</v>
      </c>
      <c r="C251" t="s">
        <v>464</v>
      </c>
      <c r="D251" t="s">
        <v>109</v>
      </c>
      <c r="E251">
        <v>15</v>
      </c>
      <c r="F251">
        <v>0</v>
      </c>
      <c r="G251">
        <v>0</v>
      </c>
      <c r="H251">
        <v>0</v>
      </c>
    </row>
    <row r="252" spans="1:8" x14ac:dyDescent="0.25">
      <c r="A252" s="3">
        <v>43299</v>
      </c>
      <c r="B252" t="s">
        <v>473</v>
      </c>
      <c r="C252" t="s">
        <v>15</v>
      </c>
      <c r="D252" t="s">
        <v>111</v>
      </c>
      <c r="E252">
        <v>5</v>
      </c>
      <c r="F252">
        <v>21</v>
      </c>
      <c r="G252">
        <v>0</v>
      </c>
      <c r="H252">
        <v>0</v>
      </c>
    </row>
    <row r="253" spans="1:8" x14ac:dyDescent="0.25">
      <c r="A253" s="3">
        <v>43299</v>
      </c>
      <c r="B253" t="s">
        <v>473</v>
      </c>
      <c r="C253" t="s">
        <v>15</v>
      </c>
      <c r="D253" t="s">
        <v>111</v>
      </c>
      <c r="E253">
        <v>15</v>
      </c>
      <c r="F253">
        <v>2</v>
      </c>
      <c r="G253">
        <v>0</v>
      </c>
      <c r="H253">
        <v>0</v>
      </c>
    </row>
    <row r="254" spans="1:8" x14ac:dyDescent="0.25">
      <c r="A254" s="3">
        <v>43299</v>
      </c>
      <c r="B254" t="s">
        <v>473</v>
      </c>
      <c r="C254" t="s">
        <v>15</v>
      </c>
      <c r="D254" t="s">
        <v>170</v>
      </c>
      <c r="E254">
        <v>5</v>
      </c>
      <c r="F254">
        <v>0</v>
      </c>
      <c r="G254">
        <v>0</v>
      </c>
      <c r="H254">
        <v>0</v>
      </c>
    </row>
    <row r="255" spans="1:8" x14ac:dyDescent="0.25">
      <c r="A255" s="3">
        <v>43299</v>
      </c>
      <c r="B255" t="s">
        <v>473</v>
      </c>
      <c r="C255" t="s">
        <v>15</v>
      </c>
      <c r="D255" t="s">
        <v>170</v>
      </c>
      <c r="E255">
        <v>15</v>
      </c>
      <c r="F255">
        <v>3</v>
      </c>
      <c r="G255">
        <v>0</v>
      </c>
      <c r="H255">
        <v>0</v>
      </c>
    </row>
    <row r="256" spans="1:8" x14ac:dyDescent="0.25">
      <c r="A256" s="3">
        <v>43299</v>
      </c>
      <c r="B256" t="s">
        <v>477</v>
      </c>
      <c r="C256" t="s">
        <v>464</v>
      </c>
      <c r="D256" t="s">
        <v>171</v>
      </c>
      <c r="E256">
        <v>5</v>
      </c>
      <c r="F256">
        <v>0</v>
      </c>
      <c r="G256">
        <v>0</v>
      </c>
      <c r="H256">
        <v>0</v>
      </c>
    </row>
    <row r="257" spans="1:8" x14ac:dyDescent="0.25">
      <c r="A257" s="3">
        <v>43299</v>
      </c>
      <c r="B257" t="s">
        <v>477</v>
      </c>
      <c r="C257" t="s">
        <v>464</v>
      </c>
      <c r="D257" t="s">
        <v>171</v>
      </c>
      <c r="E257">
        <v>15</v>
      </c>
      <c r="F257">
        <v>7</v>
      </c>
      <c r="G257">
        <v>0</v>
      </c>
      <c r="H257">
        <v>0</v>
      </c>
    </row>
    <row r="258" spans="1:8" x14ac:dyDescent="0.25">
      <c r="A258" s="3">
        <v>43304</v>
      </c>
      <c r="B258" t="s">
        <v>474</v>
      </c>
      <c r="C258" t="s">
        <v>494</v>
      </c>
      <c r="D258" t="s">
        <v>172</v>
      </c>
      <c r="E258">
        <v>5</v>
      </c>
      <c r="F258">
        <v>0</v>
      </c>
      <c r="G258">
        <v>0</v>
      </c>
      <c r="H258">
        <v>0</v>
      </c>
    </row>
    <row r="259" spans="1:8" x14ac:dyDescent="0.25">
      <c r="A259" s="3">
        <v>43304</v>
      </c>
      <c r="B259" t="s">
        <v>474</v>
      </c>
      <c r="C259" t="s">
        <v>494</v>
      </c>
      <c r="D259" t="s">
        <v>172</v>
      </c>
      <c r="E259">
        <v>15</v>
      </c>
      <c r="F259">
        <v>0</v>
      </c>
      <c r="G259">
        <v>0</v>
      </c>
      <c r="H259">
        <v>0</v>
      </c>
    </row>
    <row r="260" spans="1:8" x14ac:dyDescent="0.25">
      <c r="A260" s="3">
        <v>43294</v>
      </c>
      <c r="B260" t="s">
        <v>497</v>
      </c>
      <c r="C260" t="s">
        <v>15</v>
      </c>
      <c r="D260" t="s">
        <v>52</v>
      </c>
      <c r="E260">
        <v>5</v>
      </c>
      <c r="F260">
        <v>0</v>
      </c>
      <c r="G260">
        <v>0</v>
      </c>
      <c r="H260">
        <v>0</v>
      </c>
    </row>
    <row r="261" spans="1:8" x14ac:dyDescent="0.25">
      <c r="A261" s="3">
        <v>43294</v>
      </c>
      <c r="B261" t="s">
        <v>497</v>
      </c>
      <c r="C261" t="s">
        <v>15</v>
      </c>
      <c r="D261" t="s">
        <v>52</v>
      </c>
      <c r="E261">
        <v>15</v>
      </c>
      <c r="F261">
        <v>0</v>
      </c>
      <c r="G261">
        <v>0</v>
      </c>
      <c r="H261">
        <v>0</v>
      </c>
    </row>
    <row r="262" spans="1:8" x14ac:dyDescent="0.25">
      <c r="A262" s="3">
        <v>43294</v>
      </c>
      <c r="B262" t="s">
        <v>497</v>
      </c>
      <c r="C262" t="s">
        <v>15</v>
      </c>
      <c r="D262" t="s">
        <v>55</v>
      </c>
      <c r="E262">
        <v>5</v>
      </c>
      <c r="F262">
        <v>0</v>
      </c>
      <c r="G262">
        <v>0</v>
      </c>
      <c r="H262">
        <v>0</v>
      </c>
    </row>
    <row r="263" spans="1:8" x14ac:dyDescent="0.25">
      <c r="A263" s="3">
        <v>43294</v>
      </c>
      <c r="B263" t="s">
        <v>497</v>
      </c>
      <c r="C263" t="s">
        <v>15</v>
      </c>
      <c r="D263" t="s">
        <v>55</v>
      </c>
      <c r="E263">
        <v>15</v>
      </c>
      <c r="F263">
        <v>0</v>
      </c>
      <c r="G263">
        <v>0</v>
      </c>
      <c r="H263">
        <v>0</v>
      </c>
    </row>
    <row r="264" spans="1:8" x14ac:dyDescent="0.25">
      <c r="A264" s="3">
        <v>43294</v>
      </c>
      <c r="B264" t="s">
        <v>497</v>
      </c>
      <c r="C264" t="s">
        <v>15</v>
      </c>
      <c r="D264" t="s">
        <v>60</v>
      </c>
      <c r="E264">
        <v>5</v>
      </c>
      <c r="F264">
        <v>46</v>
      </c>
      <c r="G264">
        <v>0</v>
      </c>
      <c r="H264">
        <v>0</v>
      </c>
    </row>
    <row r="265" spans="1:8" x14ac:dyDescent="0.25">
      <c r="A265" s="3">
        <v>43294</v>
      </c>
      <c r="B265" t="s">
        <v>497</v>
      </c>
      <c r="C265" t="s">
        <v>15</v>
      </c>
      <c r="D265" t="s">
        <v>60</v>
      </c>
      <c r="E265">
        <v>15</v>
      </c>
      <c r="F265">
        <v>65</v>
      </c>
      <c r="G265">
        <v>0</v>
      </c>
      <c r="H265">
        <v>0</v>
      </c>
    </row>
    <row r="266" spans="1:8" x14ac:dyDescent="0.25">
      <c r="A266" s="3">
        <v>43294</v>
      </c>
      <c r="B266" t="s">
        <v>497</v>
      </c>
      <c r="C266" t="s">
        <v>15</v>
      </c>
      <c r="D266" t="s">
        <v>51</v>
      </c>
      <c r="E266">
        <v>5</v>
      </c>
      <c r="F266">
        <v>12</v>
      </c>
      <c r="G266">
        <v>0</v>
      </c>
      <c r="H266">
        <v>0</v>
      </c>
    </row>
    <row r="267" spans="1:8" x14ac:dyDescent="0.25">
      <c r="A267" s="3">
        <v>43294</v>
      </c>
      <c r="B267" t="s">
        <v>497</v>
      </c>
      <c r="C267" t="s">
        <v>15</v>
      </c>
      <c r="D267" t="s">
        <v>51</v>
      </c>
      <c r="E267">
        <v>15</v>
      </c>
      <c r="F267">
        <v>32</v>
      </c>
      <c r="G267">
        <v>0</v>
      </c>
      <c r="H267">
        <v>0</v>
      </c>
    </row>
    <row r="268" spans="1:8" x14ac:dyDescent="0.25">
      <c r="A268" s="3">
        <v>43294</v>
      </c>
      <c r="B268" t="s">
        <v>497</v>
      </c>
      <c r="C268" t="s">
        <v>471</v>
      </c>
      <c r="D268" t="s">
        <v>49</v>
      </c>
      <c r="E268">
        <v>5</v>
      </c>
      <c r="F268">
        <v>0</v>
      </c>
      <c r="G268">
        <v>0</v>
      </c>
      <c r="H268">
        <v>0</v>
      </c>
    </row>
    <row r="269" spans="1:8" x14ac:dyDescent="0.25">
      <c r="A269" s="3">
        <v>43294</v>
      </c>
      <c r="B269" t="s">
        <v>497</v>
      </c>
      <c r="C269" t="s">
        <v>471</v>
      </c>
      <c r="D269" t="s">
        <v>49</v>
      </c>
      <c r="E269">
        <v>15</v>
      </c>
      <c r="F269">
        <v>10</v>
      </c>
      <c r="G269">
        <v>0</v>
      </c>
      <c r="H269">
        <v>0</v>
      </c>
    </row>
    <row r="270" spans="1:8" x14ac:dyDescent="0.25">
      <c r="A270" s="3">
        <v>43294</v>
      </c>
      <c r="B270" t="s">
        <v>497</v>
      </c>
      <c r="C270" t="s">
        <v>15</v>
      </c>
      <c r="D270" t="s">
        <v>62</v>
      </c>
      <c r="E270">
        <v>5</v>
      </c>
      <c r="F270">
        <v>1</v>
      </c>
      <c r="G270">
        <v>45</v>
      </c>
      <c r="H270">
        <v>0</v>
      </c>
    </row>
    <row r="271" spans="1:8" x14ac:dyDescent="0.25">
      <c r="A271" s="3">
        <v>43294</v>
      </c>
      <c r="B271" t="s">
        <v>497</v>
      </c>
      <c r="C271" t="s">
        <v>15</v>
      </c>
      <c r="D271" t="s">
        <v>62</v>
      </c>
      <c r="E271">
        <v>15</v>
      </c>
      <c r="F271">
        <v>0</v>
      </c>
      <c r="G271">
        <v>0</v>
      </c>
      <c r="H271">
        <v>0</v>
      </c>
    </row>
    <row r="272" spans="1:8" x14ac:dyDescent="0.25">
      <c r="A272" s="3">
        <v>43294</v>
      </c>
      <c r="B272" t="s">
        <v>497</v>
      </c>
      <c r="C272" t="s">
        <v>15</v>
      </c>
      <c r="D272" t="s">
        <v>64</v>
      </c>
      <c r="E272">
        <v>5</v>
      </c>
      <c r="F272">
        <v>6</v>
      </c>
      <c r="G272">
        <v>0</v>
      </c>
      <c r="H272">
        <v>0</v>
      </c>
    </row>
    <row r="273" spans="1:8" x14ac:dyDescent="0.25">
      <c r="A273" s="3">
        <v>43294</v>
      </c>
      <c r="B273" t="s">
        <v>497</v>
      </c>
      <c r="C273" t="s">
        <v>15</v>
      </c>
      <c r="D273" t="s">
        <v>64</v>
      </c>
      <c r="E273">
        <v>15</v>
      </c>
      <c r="F273">
        <v>32</v>
      </c>
      <c r="G273">
        <v>0</v>
      </c>
      <c r="H273">
        <v>0</v>
      </c>
    </row>
    <row r="274" spans="1:8" x14ac:dyDescent="0.25">
      <c r="A274" s="3">
        <v>43294</v>
      </c>
      <c r="B274" t="s">
        <v>497</v>
      </c>
      <c r="C274" t="s">
        <v>15</v>
      </c>
      <c r="D274" t="s">
        <v>65</v>
      </c>
      <c r="E274">
        <v>5</v>
      </c>
      <c r="F274">
        <v>16</v>
      </c>
      <c r="G274">
        <v>0</v>
      </c>
      <c r="H274">
        <v>0</v>
      </c>
    </row>
    <row r="275" spans="1:8" x14ac:dyDescent="0.25">
      <c r="A275" s="3">
        <v>43294</v>
      </c>
      <c r="B275" t="s">
        <v>497</v>
      </c>
      <c r="C275" t="s">
        <v>15</v>
      </c>
      <c r="D275" t="s">
        <v>65</v>
      </c>
      <c r="E275">
        <v>15</v>
      </c>
      <c r="F275">
        <v>0</v>
      </c>
      <c r="G275">
        <v>0</v>
      </c>
      <c r="H275">
        <v>0</v>
      </c>
    </row>
    <row r="276" spans="1:8" x14ac:dyDescent="0.25">
      <c r="A276" s="3">
        <v>43293</v>
      </c>
      <c r="B276" t="s">
        <v>497</v>
      </c>
      <c r="C276" t="s">
        <v>15</v>
      </c>
      <c r="D276" t="s">
        <v>8</v>
      </c>
      <c r="E276">
        <v>5</v>
      </c>
      <c r="F276">
        <v>0</v>
      </c>
      <c r="G276">
        <v>0</v>
      </c>
      <c r="H276">
        <v>0</v>
      </c>
    </row>
    <row r="277" spans="1:8" x14ac:dyDescent="0.25">
      <c r="A277" s="3">
        <v>43293</v>
      </c>
      <c r="B277" t="s">
        <v>497</v>
      </c>
      <c r="C277" t="s">
        <v>15</v>
      </c>
      <c r="D277" t="s">
        <v>8</v>
      </c>
      <c r="E277">
        <v>15</v>
      </c>
      <c r="F277">
        <v>0</v>
      </c>
      <c r="G277">
        <v>2</v>
      </c>
      <c r="H277">
        <v>0</v>
      </c>
    </row>
    <row r="278" spans="1:8" x14ac:dyDescent="0.25">
      <c r="A278" s="3">
        <v>43293</v>
      </c>
      <c r="B278" t="s">
        <v>497</v>
      </c>
      <c r="C278" t="s">
        <v>15</v>
      </c>
      <c r="D278" t="s">
        <v>31</v>
      </c>
      <c r="E278">
        <v>5</v>
      </c>
      <c r="F278">
        <v>0</v>
      </c>
      <c r="G278">
        <v>0</v>
      </c>
      <c r="H278">
        <v>0</v>
      </c>
    </row>
    <row r="279" spans="1:8" x14ac:dyDescent="0.25">
      <c r="A279" s="3">
        <v>43293</v>
      </c>
      <c r="B279" t="s">
        <v>497</v>
      </c>
      <c r="C279" t="s">
        <v>15</v>
      </c>
      <c r="D279" t="s">
        <v>31</v>
      </c>
      <c r="E279">
        <v>15</v>
      </c>
      <c r="F279">
        <v>0</v>
      </c>
      <c r="G279">
        <v>0</v>
      </c>
      <c r="H279">
        <v>0</v>
      </c>
    </row>
    <row r="280" spans="1:8" x14ac:dyDescent="0.25">
      <c r="A280" s="3">
        <v>43293</v>
      </c>
      <c r="B280" t="s">
        <v>497</v>
      </c>
      <c r="C280" t="s">
        <v>15</v>
      </c>
      <c r="D280" t="s">
        <v>37</v>
      </c>
      <c r="E280">
        <v>5</v>
      </c>
      <c r="F280">
        <v>0</v>
      </c>
      <c r="G280">
        <v>0</v>
      </c>
      <c r="H280">
        <v>0</v>
      </c>
    </row>
    <row r="281" spans="1:8" x14ac:dyDescent="0.25">
      <c r="A281" s="3">
        <v>43293</v>
      </c>
      <c r="B281" t="s">
        <v>497</v>
      </c>
      <c r="C281" t="s">
        <v>15</v>
      </c>
      <c r="D281" t="s">
        <v>37</v>
      </c>
      <c r="E281">
        <v>15</v>
      </c>
      <c r="F281">
        <v>0</v>
      </c>
      <c r="G281">
        <v>0</v>
      </c>
      <c r="H281">
        <v>0</v>
      </c>
    </row>
    <row r="282" spans="1:8" x14ac:dyDescent="0.25">
      <c r="A282" s="3">
        <v>43305</v>
      </c>
      <c r="B282" t="s">
        <v>463</v>
      </c>
      <c r="C282" t="s">
        <v>464</v>
      </c>
      <c r="D282" t="s">
        <v>149</v>
      </c>
      <c r="E282">
        <v>5</v>
      </c>
      <c r="F282">
        <v>0</v>
      </c>
      <c r="G282">
        <v>0</v>
      </c>
      <c r="H282">
        <v>0</v>
      </c>
    </row>
    <row r="283" spans="1:8" x14ac:dyDescent="0.25">
      <c r="A283" s="3">
        <v>43305</v>
      </c>
      <c r="B283" t="s">
        <v>463</v>
      </c>
      <c r="C283" t="s">
        <v>464</v>
      </c>
      <c r="D283" t="s">
        <v>149</v>
      </c>
      <c r="E283">
        <v>15</v>
      </c>
      <c r="F283">
        <v>0</v>
      </c>
      <c r="G283">
        <v>0</v>
      </c>
      <c r="H283">
        <v>0</v>
      </c>
    </row>
    <row r="284" spans="1:8" x14ac:dyDescent="0.25">
      <c r="A284" s="3">
        <v>43305</v>
      </c>
      <c r="B284" t="s">
        <v>463</v>
      </c>
      <c r="C284" t="s">
        <v>464</v>
      </c>
      <c r="D284" t="s">
        <v>147</v>
      </c>
      <c r="E284">
        <v>5</v>
      </c>
      <c r="F284">
        <v>0</v>
      </c>
      <c r="G284">
        <v>0</v>
      </c>
      <c r="H284">
        <v>0</v>
      </c>
    </row>
    <row r="285" spans="1:8" x14ac:dyDescent="0.25">
      <c r="A285" s="3">
        <v>43305</v>
      </c>
      <c r="B285" t="s">
        <v>463</v>
      </c>
      <c r="C285" t="s">
        <v>464</v>
      </c>
      <c r="D285" t="s">
        <v>147</v>
      </c>
      <c r="E285">
        <v>15</v>
      </c>
      <c r="F285">
        <v>0</v>
      </c>
      <c r="G285">
        <v>0</v>
      </c>
      <c r="H285">
        <v>0</v>
      </c>
    </row>
    <row r="286" spans="1:8" x14ac:dyDescent="0.25">
      <c r="A286" s="3">
        <v>43300</v>
      </c>
      <c r="B286" t="s">
        <v>458</v>
      </c>
      <c r="C286" t="s">
        <v>15</v>
      </c>
      <c r="D286" t="s">
        <v>113</v>
      </c>
      <c r="E286">
        <v>5</v>
      </c>
      <c r="F286">
        <v>0</v>
      </c>
      <c r="G286">
        <v>0</v>
      </c>
      <c r="H286">
        <v>0</v>
      </c>
    </row>
    <row r="287" spans="1:8" x14ac:dyDescent="0.25">
      <c r="A287" s="3">
        <v>43300</v>
      </c>
      <c r="B287" t="s">
        <v>458</v>
      </c>
      <c r="C287" t="s">
        <v>15</v>
      </c>
      <c r="D287" t="s">
        <v>113</v>
      </c>
      <c r="E287">
        <v>15</v>
      </c>
      <c r="F287">
        <v>0</v>
      </c>
      <c r="G287">
        <v>0</v>
      </c>
      <c r="H287">
        <v>0</v>
      </c>
    </row>
    <row r="288" spans="1:8" x14ac:dyDescent="0.25">
      <c r="A288" s="3">
        <v>43300</v>
      </c>
      <c r="B288" t="s">
        <v>458</v>
      </c>
      <c r="C288" t="s">
        <v>15</v>
      </c>
      <c r="D288" t="s">
        <v>112</v>
      </c>
      <c r="E288">
        <v>5</v>
      </c>
      <c r="F288">
        <v>0</v>
      </c>
      <c r="G288">
        <v>1</v>
      </c>
      <c r="H288">
        <v>0</v>
      </c>
    </row>
    <row r="289" spans="1:8" x14ac:dyDescent="0.25">
      <c r="A289" s="3">
        <v>43300</v>
      </c>
      <c r="B289" t="s">
        <v>458</v>
      </c>
      <c r="C289" t="s">
        <v>15</v>
      </c>
      <c r="D289" t="s">
        <v>112</v>
      </c>
      <c r="E289">
        <v>15</v>
      </c>
      <c r="F289">
        <v>0</v>
      </c>
      <c r="G289">
        <v>35</v>
      </c>
      <c r="H289">
        <v>0</v>
      </c>
    </row>
    <row r="290" spans="1:8" x14ac:dyDescent="0.25">
      <c r="A290" s="3">
        <v>43300</v>
      </c>
      <c r="B290" t="s">
        <v>458</v>
      </c>
      <c r="C290" t="s">
        <v>15</v>
      </c>
      <c r="D290" t="s">
        <v>106</v>
      </c>
      <c r="E290">
        <v>5</v>
      </c>
      <c r="F290">
        <v>0</v>
      </c>
      <c r="G290">
        <v>0</v>
      </c>
      <c r="H290">
        <v>0</v>
      </c>
    </row>
    <row r="291" spans="1:8" x14ac:dyDescent="0.25">
      <c r="A291" s="3">
        <v>43300</v>
      </c>
      <c r="B291" t="s">
        <v>458</v>
      </c>
      <c r="C291" t="s">
        <v>15</v>
      </c>
      <c r="D291" t="s">
        <v>106</v>
      </c>
      <c r="E291">
        <v>15</v>
      </c>
      <c r="F291">
        <v>0</v>
      </c>
      <c r="G291">
        <v>0</v>
      </c>
      <c r="H291">
        <v>0</v>
      </c>
    </row>
    <row r="292" spans="1:8" x14ac:dyDescent="0.25">
      <c r="A292" s="3">
        <v>43305</v>
      </c>
      <c r="B292" t="s">
        <v>458</v>
      </c>
      <c r="C292" t="s">
        <v>15</v>
      </c>
      <c r="D292" t="s">
        <v>41</v>
      </c>
      <c r="E292">
        <v>5</v>
      </c>
      <c r="F292">
        <v>0</v>
      </c>
      <c r="G292">
        <v>1</v>
      </c>
      <c r="H292">
        <v>0</v>
      </c>
    </row>
    <row r="293" spans="1:8" x14ac:dyDescent="0.25">
      <c r="A293" s="3">
        <v>43305</v>
      </c>
      <c r="B293" t="s">
        <v>458</v>
      </c>
      <c r="C293" t="s">
        <v>15</v>
      </c>
      <c r="D293" t="s">
        <v>41</v>
      </c>
      <c r="E293">
        <v>15</v>
      </c>
      <c r="F293">
        <v>0</v>
      </c>
      <c r="G293">
        <v>0</v>
      </c>
      <c r="H293">
        <v>0</v>
      </c>
    </row>
    <row r="294" spans="1:8" x14ac:dyDescent="0.25">
      <c r="A294" s="3">
        <v>43305</v>
      </c>
      <c r="B294" t="s">
        <v>458</v>
      </c>
      <c r="C294" t="s">
        <v>15</v>
      </c>
      <c r="D294" t="s">
        <v>42</v>
      </c>
      <c r="E294">
        <v>5</v>
      </c>
      <c r="F294">
        <v>0</v>
      </c>
      <c r="G294">
        <v>0</v>
      </c>
      <c r="H294">
        <v>0</v>
      </c>
    </row>
    <row r="295" spans="1:8" x14ac:dyDescent="0.25">
      <c r="A295" s="3">
        <v>43305</v>
      </c>
      <c r="B295" t="s">
        <v>458</v>
      </c>
      <c r="C295" t="s">
        <v>15</v>
      </c>
      <c r="D295" t="s">
        <v>42</v>
      </c>
      <c r="E295">
        <v>15</v>
      </c>
      <c r="F295">
        <v>39</v>
      </c>
      <c r="G295">
        <v>0</v>
      </c>
      <c r="H295">
        <v>0</v>
      </c>
    </row>
    <row r="296" spans="1:8" x14ac:dyDescent="0.25">
      <c r="A296" s="3">
        <v>43305</v>
      </c>
      <c r="B296" t="s">
        <v>509</v>
      </c>
      <c r="C296" t="s">
        <v>15</v>
      </c>
      <c r="D296" t="s">
        <v>39</v>
      </c>
      <c r="E296">
        <v>5</v>
      </c>
      <c r="F296">
        <v>0</v>
      </c>
      <c r="G296">
        <v>5</v>
      </c>
      <c r="H296">
        <v>0</v>
      </c>
    </row>
    <row r="297" spans="1:8" x14ac:dyDescent="0.25">
      <c r="A297" s="3">
        <v>43305</v>
      </c>
      <c r="B297" t="s">
        <v>509</v>
      </c>
      <c r="C297" t="s">
        <v>15</v>
      </c>
      <c r="D297" t="s">
        <v>39</v>
      </c>
      <c r="E297">
        <v>15</v>
      </c>
      <c r="F297">
        <v>0</v>
      </c>
      <c r="G297">
        <v>0</v>
      </c>
      <c r="H297">
        <v>0</v>
      </c>
    </row>
    <row r="298" spans="1:8" x14ac:dyDescent="0.25">
      <c r="A298" s="3">
        <v>43306</v>
      </c>
      <c r="B298" t="s">
        <v>474</v>
      </c>
      <c r="C298" t="s">
        <v>15</v>
      </c>
      <c r="D298" t="s">
        <v>133</v>
      </c>
      <c r="E298">
        <v>5</v>
      </c>
      <c r="F298">
        <v>13</v>
      </c>
      <c r="G298">
        <v>0</v>
      </c>
      <c r="H298">
        <v>0</v>
      </c>
    </row>
    <row r="299" spans="1:8" x14ac:dyDescent="0.25">
      <c r="A299" s="3">
        <v>43306</v>
      </c>
      <c r="B299" t="s">
        <v>474</v>
      </c>
      <c r="C299" t="s">
        <v>15</v>
      </c>
      <c r="D299" t="s">
        <v>133</v>
      </c>
      <c r="E299">
        <v>15</v>
      </c>
      <c r="F299">
        <v>0</v>
      </c>
      <c r="G299">
        <v>0</v>
      </c>
      <c r="H299">
        <v>0</v>
      </c>
    </row>
    <row r="300" spans="1:8" x14ac:dyDescent="0.25">
      <c r="A300" s="3">
        <v>43306</v>
      </c>
      <c r="B300" t="s">
        <v>512</v>
      </c>
      <c r="C300" t="s">
        <v>15</v>
      </c>
      <c r="D300" t="s">
        <v>135</v>
      </c>
      <c r="E300">
        <v>5</v>
      </c>
      <c r="F300">
        <v>0</v>
      </c>
      <c r="G300">
        <v>0</v>
      </c>
      <c r="H300">
        <v>0</v>
      </c>
    </row>
    <row r="301" spans="1:8" x14ac:dyDescent="0.25">
      <c r="A301" s="3">
        <v>43306</v>
      </c>
      <c r="B301" t="s">
        <v>512</v>
      </c>
      <c r="C301" t="s">
        <v>15</v>
      </c>
      <c r="D301" t="s">
        <v>135</v>
      </c>
      <c r="E301">
        <v>15</v>
      </c>
      <c r="F301">
        <v>7</v>
      </c>
      <c r="G301">
        <v>10</v>
      </c>
      <c r="H301">
        <v>0</v>
      </c>
    </row>
    <row r="302" spans="1:8" x14ac:dyDescent="0.25">
      <c r="A302" s="3">
        <v>43662</v>
      </c>
      <c r="B302" t="s">
        <v>513</v>
      </c>
      <c r="C302" t="s">
        <v>15</v>
      </c>
      <c r="D302" t="s">
        <v>171</v>
      </c>
      <c r="E302">
        <v>8</v>
      </c>
      <c r="F302">
        <v>1</v>
      </c>
      <c r="G302">
        <v>0</v>
      </c>
      <c r="H302">
        <v>0</v>
      </c>
    </row>
    <row r="303" spans="1:8" x14ac:dyDescent="0.25">
      <c r="A303" s="3">
        <v>43662</v>
      </c>
      <c r="B303" t="s">
        <v>513</v>
      </c>
      <c r="C303" t="s">
        <v>15</v>
      </c>
      <c r="D303" t="s">
        <v>171</v>
      </c>
      <c r="E303">
        <v>18</v>
      </c>
      <c r="F303">
        <v>19</v>
      </c>
      <c r="G303">
        <v>0</v>
      </c>
      <c r="H303">
        <v>0</v>
      </c>
    </row>
    <row r="304" spans="1:8" x14ac:dyDescent="0.25">
      <c r="A304" s="3">
        <v>43662</v>
      </c>
      <c r="B304" t="s">
        <v>513</v>
      </c>
      <c r="C304" t="s">
        <v>15</v>
      </c>
      <c r="D304" t="s">
        <v>141</v>
      </c>
      <c r="E304">
        <v>8</v>
      </c>
      <c r="F304">
        <v>12</v>
      </c>
      <c r="G304">
        <v>0</v>
      </c>
      <c r="H304">
        <v>0</v>
      </c>
    </row>
    <row r="305" spans="1:8" x14ac:dyDescent="0.25">
      <c r="A305" s="3">
        <v>43662</v>
      </c>
      <c r="B305" t="s">
        <v>513</v>
      </c>
      <c r="C305" t="s">
        <v>15</v>
      </c>
      <c r="D305" t="s">
        <v>141</v>
      </c>
      <c r="E305">
        <v>18</v>
      </c>
      <c r="F305">
        <v>0</v>
      </c>
      <c r="G305">
        <v>0</v>
      </c>
      <c r="H305">
        <v>0</v>
      </c>
    </row>
    <row r="306" spans="1:8" x14ac:dyDescent="0.25">
      <c r="A306" s="3">
        <v>43663</v>
      </c>
      <c r="B306" t="s">
        <v>514</v>
      </c>
      <c r="C306" t="s">
        <v>515</v>
      </c>
      <c r="D306" t="s">
        <v>117</v>
      </c>
      <c r="E306">
        <v>8</v>
      </c>
      <c r="F306">
        <v>78</v>
      </c>
      <c r="G306">
        <v>0</v>
      </c>
      <c r="H306">
        <v>0</v>
      </c>
    </row>
    <row r="307" spans="1:8" x14ac:dyDescent="0.25">
      <c r="A307" s="3">
        <v>43663</v>
      </c>
      <c r="B307" t="s">
        <v>514</v>
      </c>
      <c r="C307" t="s">
        <v>515</v>
      </c>
      <c r="D307" t="s">
        <v>117</v>
      </c>
      <c r="E307">
        <v>18</v>
      </c>
      <c r="F307">
        <v>27</v>
      </c>
      <c r="G307">
        <v>0</v>
      </c>
      <c r="H307">
        <v>0</v>
      </c>
    </row>
    <row r="308" spans="1:8" x14ac:dyDescent="0.25">
      <c r="A308" s="3">
        <v>43663</v>
      </c>
      <c r="B308" t="s">
        <v>514</v>
      </c>
      <c r="C308" t="s">
        <v>515</v>
      </c>
      <c r="D308" t="s">
        <v>64</v>
      </c>
      <c r="E308">
        <v>8</v>
      </c>
      <c r="F308">
        <v>0</v>
      </c>
      <c r="G308">
        <v>0</v>
      </c>
      <c r="H308">
        <v>0</v>
      </c>
    </row>
    <row r="309" spans="1:8" x14ac:dyDescent="0.25">
      <c r="A309" s="3">
        <v>43663</v>
      </c>
      <c r="B309" t="s">
        <v>514</v>
      </c>
      <c r="C309" t="s">
        <v>515</v>
      </c>
      <c r="D309" t="s">
        <v>64</v>
      </c>
      <c r="E309">
        <v>18</v>
      </c>
      <c r="F309">
        <v>0</v>
      </c>
      <c r="G309">
        <v>0</v>
      </c>
      <c r="H309">
        <v>0</v>
      </c>
    </row>
    <row r="310" spans="1:8" x14ac:dyDescent="0.25">
      <c r="A310" s="3">
        <v>43663</v>
      </c>
      <c r="B310" t="s">
        <v>518</v>
      </c>
      <c r="C310" t="s">
        <v>515</v>
      </c>
      <c r="D310" t="s">
        <v>65</v>
      </c>
      <c r="E310">
        <v>8</v>
      </c>
      <c r="F310">
        <v>0</v>
      </c>
      <c r="G310">
        <v>0</v>
      </c>
      <c r="H310">
        <v>0</v>
      </c>
    </row>
    <row r="311" spans="1:8" x14ac:dyDescent="0.25">
      <c r="A311" s="3">
        <v>43663</v>
      </c>
      <c r="B311" t="s">
        <v>518</v>
      </c>
      <c r="C311" t="s">
        <v>515</v>
      </c>
      <c r="D311" t="s">
        <v>65</v>
      </c>
      <c r="E311">
        <v>18</v>
      </c>
      <c r="F311">
        <v>1</v>
      </c>
      <c r="G311">
        <v>0</v>
      </c>
      <c r="H311">
        <v>0</v>
      </c>
    </row>
    <row r="312" spans="1:8" x14ac:dyDescent="0.25">
      <c r="A312" t="s">
        <v>15</v>
      </c>
      <c r="B312" t="s">
        <v>513</v>
      </c>
      <c r="C312" t="s">
        <v>15</v>
      </c>
      <c r="D312" t="s">
        <v>172</v>
      </c>
      <c r="E312">
        <v>8</v>
      </c>
      <c r="F312">
        <v>0</v>
      </c>
      <c r="G312">
        <v>0</v>
      </c>
      <c r="H312">
        <v>0</v>
      </c>
    </row>
    <row r="313" spans="1:8" x14ac:dyDescent="0.25">
      <c r="A313" t="s">
        <v>15</v>
      </c>
      <c r="B313" t="s">
        <v>513</v>
      </c>
      <c r="C313" t="s">
        <v>15</v>
      </c>
      <c r="D313" t="s">
        <v>172</v>
      </c>
      <c r="E313">
        <v>18</v>
      </c>
      <c r="F313">
        <v>0</v>
      </c>
      <c r="G313">
        <v>0</v>
      </c>
      <c r="H313">
        <v>0</v>
      </c>
    </row>
    <row r="314" spans="1:8" x14ac:dyDescent="0.25">
      <c r="A314" s="3">
        <v>43663</v>
      </c>
      <c r="B314" t="s">
        <v>518</v>
      </c>
      <c r="C314" t="s">
        <v>515</v>
      </c>
      <c r="D314" t="s">
        <v>122</v>
      </c>
      <c r="E314">
        <v>8</v>
      </c>
      <c r="F314">
        <v>0</v>
      </c>
      <c r="G314">
        <v>0</v>
      </c>
      <c r="H314">
        <v>0</v>
      </c>
    </row>
    <row r="315" spans="1:8" x14ac:dyDescent="0.25">
      <c r="A315" s="3">
        <v>43663</v>
      </c>
      <c r="B315" t="s">
        <v>518</v>
      </c>
      <c r="C315" t="s">
        <v>515</v>
      </c>
      <c r="D315" t="s">
        <v>122</v>
      </c>
      <c r="E315">
        <v>18</v>
      </c>
      <c r="F315">
        <v>0</v>
      </c>
      <c r="G315">
        <v>0</v>
      </c>
      <c r="H315">
        <v>0</v>
      </c>
    </row>
    <row r="316" spans="1:8" x14ac:dyDescent="0.25">
      <c r="A316" s="3">
        <v>43664</v>
      </c>
      <c r="B316" t="s">
        <v>518</v>
      </c>
      <c r="C316" t="s">
        <v>515</v>
      </c>
      <c r="D316" t="s">
        <v>115</v>
      </c>
      <c r="E316">
        <v>8</v>
      </c>
      <c r="F316">
        <v>56</v>
      </c>
      <c r="G316">
        <v>0</v>
      </c>
      <c r="H316">
        <v>0</v>
      </c>
    </row>
    <row r="317" spans="1:8" x14ac:dyDescent="0.25">
      <c r="A317" s="3">
        <v>43664</v>
      </c>
      <c r="B317" t="s">
        <v>518</v>
      </c>
      <c r="C317" t="s">
        <v>515</v>
      </c>
      <c r="D317" t="s">
        <v>115</v>
      </c>
      <c r="E317">
        <v>18</v>
      </c>
      <c r="F317">
        <v>79</v>
      </c>
      <c r="G317">
        <v>0</v>
      </c>
      <c r="H317">
        <v>0</v>
      </c>
    </row>
    <row r="318" spans="1:8" x14ac:dyDescent="0.25">
      <c r="A318" s="3">
        <v>43663</v>
      </c>
      <c r="B318" t="s">
        <v>514</v>
      </c>
      <c r="C318" t="s">
        <v>515</v>
      </c>
      <c r="D318" t="s">
        <v>120</v>
      </c>
      <c r="E318">
        <v>8</v>
      </c>
      <c r="F318">
        <v>0</v>
      </c>
      <c r="G318">
        <v>0</v>
      </c>
      <c r="H318">
        <v>0</v>
      </c>
    </row>
    <row r="319" spans="1:8" x14ac:dyDescent="0.25">
      <c r="A319" s="3">
        <v>43663</v>
      </c>
      <c r="B319" t="s">
        <v>514</v>
      </c>
      <c r="C319" t="s">
        <v>515</v>
      </c>
      <c r="D319" t="s">
        <v>120</v>
      </c>
      <c r="E319">
        <v>18</v>
      </c>
      <c r="F319">
        <v>0</v>
      </c>
      <c r="G319">
        <v>0</v>
      </c>
      <c r="H319">
        <v>0</v>
      </c>
    </row>
    <row r="320" spans="1:8" x14ac:dyDescent="0.25">
      <c r="A320" s="3">
        <v>43663</v>
      </c>
      <c r="B320" t="s">
        <v>514</v>
      </c>
      <c r="C320" t="s">
        <v>515</v>
      </c>
      <c r="D320" t="s">
        <v>69</v>
      </c>
      <c r="E320">
        <v>8</v>
      </c>
      <c r="F320">
        <v>0</v>
      </c>
      <c r="G320">
        <v>0</v>
      </c>
      <c r="H320">
        <v>0</v>
      </c>
    </row>
    <row r="321" spans="1:8" x14ac:dyDescent="0.25">
      <c r="A321" s="3">
        <v>43663</v>
      </c>
      <c r="B321" t="s">
        <v>514</v>
      </c>
      <c r="C321" t="s">
        <v>515</v>
      </c>
      <c r="D321" t="s">
        <v>69</v>
      </c>
      <c r="E321">
        <v>18</v>
      </c>
      <c r="F321">
        <v>0</v>
      </c>
      <c r="G321">
        <v>0</v>
      </c>
      <c r="H321">
        <v>0</v>
      </c>
    </row>
    <row r="322" spans="1:8" x14ac:dyDescent="0.25">
      <c r="A322" s="3">
        <v>43662</v>
      </c>
      <c r="B322" t="s">
        <v>522</v>
      </c>
      <c r="C322" t="s">
        <v>15</v>
      </c>
      <c r="D322" t="s">
        <v>107</v>
      </c>
      <c r="E322">
        <v>8</v>
      </c>
      <c r="F322">
        <v>0</v>
      </c>
      <c r="G322">
        <v>12</v>
      </c>
      <c r="H322">
        <v>0</v>
      </c>
    </row>
    <row r="323" spans="1:8" x14ac:dyDescent="0.25">
      <c r="A323" s="3">
        <v>43662</v>
      </c>
      <c r="B323" t="s">
        <v>522</v>
      </c>
      <c r="C323" t="s">
        <v>15</v>
      </c>
      <c r="D323" t="s">
        <v>107</v>
      </c>
      <c r="E323">
        <v>18</v>
      </c>
      <c r="F323">
        <v>0</v>
      </c>
      <c r="G323">
        <v>0</v>
      </c>
      <c r="H323">
        <v>0</v>
      </c>
    </row>
    <row r="324" spans="1:8" x14ac:dyDescent="0.25">
      <c r="A324" s="3">
        <v>43662</v>
      </c>
      <c r="B324" t="s">
        <v>513</v>
      </c>
      <c r="C324" t="s">
        <v>15</v>
      </c>
      <c r="D324" t="s">
        <v>109</v>
      </c>
      <c r="E324">
        <v>8</v>
      </c>
      <c r="F324">
        <v>0</v>
      </c>
      <c r="G324">
        <v>0</v>
      </c>
      <c r="H324">
        <v>0</v>
      </c>
    </row>
    <row r="325" spans="1:8" x14ac:dyDescent="0.25">
      <c r="A325" s="3">
        <v>43662</v>
      </c>
      <c r="B325" t="s">
        <v>513</v>
      </c>
      <c r="C325" t="s">
        <v>15</v>
      </c>
      <c r="D325" t="s">
        <v>109</v>
      </c>
      <c r="E325">
        <v>18</v>
      </c>
      <c r="F325">
        <v>0</v>
      </c>
      <c r="G325">
        <v>0</v>
      </c>
      <c r="H325">
        <v>0</v>
      </c>
    </row>
    <row r="326" spans="1:8" x14ac:dyDescent="0.25">
      <c r="A326" s="3">
        <v>43662</v>
      </c>
      <c r="B326" t="s">
        <v>513</v>
      </c>
      <c r="C326" t="s">
        <v>15</v>
      </c>
      <c r="D326" t="s">
        <v>111</v>
      </c>
      <c r="E326">
        <v>8</v>
      </c>
      <c r="F326">
        <v>0</v>
      </c>
      <c r="G326">
        <v>0</v>
      </c>
      <c r="H326">
        <v>0</v>
      </c>
    </row>
    <row r="327" spans="1:8" x14ac:dyDescent="0.25">
      <c r="A327" s="3">
        <v>43662</v>
      </c>
      <c r="B327" t="s">
        <v>513</v>
      </c>
      <c r="C327" t="s">
        <v>15</v>
      </c>
      <c r="D327" t="s">
        <v>111</v>
      </c>
      <c r="E327">
        <v>18</v>
      </c>
      <c r="F327">
        <v>0</v>
      </c>
      <c r="G327">
        <v>0</v>
      </c>
      <c r="H327">
        <v>0</v>
      </c>
    </row>
    <row r="328" spans="1:8" x14ac:dyDescent="0.25">
      <c r="A328" s="3">
        <v>43662</v>
      </c>
      <c r="B328" t="s">
        <v>513</v>
      </c>
      <c r="C328" t="s">
        <v>15</v>
      </c>
      <c r="D328" t="s">
        <v>170</v>
      </c>
      <c r="E328">
        <v>8</v>
      </c>
      <c r="F328">
        <v>11</v>
      </c>
      <c r="G328">
        <v>0</v>
      </c>
      <c r="H328">
        <v>0</v>
      </c>
    </row>
    <row r="329" spans="1:8" x14ac:dyDescent="0.25">
      <c r="A329" s="3">
        <v>43662</v>
      </c>
      <c r="B329" t="s">
        <v>513</v>
      </c>
      <c r="C329" t="s">
        <v>15</v>
      </c>
      <c r="D329" t="s">
        <v>170</v>
      </c>
      <c r="E329">
        <v>18</v>
      </c>
      <c r="F329">
        <v>0</v>
      </c>
      <c r="G329">
        <v>0</v>
      </c>
      <c r="H329">
        <v>0</v>
      </c>
    </row>
    <row r="330" spans="1:8" x14ac:dyDescent="0.25">
      <c r="A330" s="3">
        <v>43664</v>
      </c>
      <c r="B330" t="s">
        <v>524</v>
      </c>
      <c r="C330" t="s">
        <v>15</v>
      </c>
      <c r="D330" t="s">
        <v>155</v>
      </c>
      <c r="E330">
        <v>8</v>
      </c>
      <c r="F330">
        <v>0</v>
      </c>
      <c r="G330">
        <v>2</v>
      </c>
      <c r="H330">
        <v>0</v>
      </c>
    </row>
    <row r="331" spans="1:8" x14ac:dyDescent="0.25">
      <c r="A331" s="3">
        <v>43664</v>
      </c>
      <c r="B331" t="s">
        <v>524</v>
      </c>
      <c r="C331" t="s">
        <v>15</v>
      </c>
      <c r="D331" t="s">
        <v>155</v>
      </c>
      <c r="E331">
        <v>18</v>
      </c>
      <c r="F331">
        <v>0</v>
      </c>
      <c r="G331">
        <v>30</v>
      </c>
      <c r="H331">
        <v>0</v>
      </c>
    </row>
    <row r="332" spans="1:8" x14ac:dyDescent="0.25">
      <c r="A332" s="3">
        <v>43663</v>
      </c>
      <c r="B332" t="s">
        <v>524</v>
      </c>
      <c r="C332" t="s">
        <v>15</v>
      </c>
      <c r="D332" t="s">
        <v>172</v>
      </c>
      <c r="E332">
        <v>8</v>
      </c>
      <c r="F332">
        <v>-1</v>
      </c>
      <c r="G332">
        <v>-1</v>
      </c>
      <c r="H332">
        <v>-1</v>
      </c>
    </row>
    <row r="333" spans="1:8" x14ac:dyDescent="0.25">
      <c r="A333" s="3">
        <v>43663</v>
      </c>
      <c r="B333" t="s">
        <v>524</v>
      </c>
      <c r="C333" t="s">
        <v>15</v>
      </c>
      <c r="D333" t="s">
        <v>172</v>
      </c>
      <c r="E333">
        <v>18</v>
      </c>
      <c r="F333">
        <v>0</v>
      </c>
      <c r="G333">
        <v>0</v>
      </c>
      <c r="H333">
        <v>0</v>
      </c>
    </row>
    <row r="334" spans="1:8" x14ac:dyDescent="0.25">
      <c r="A334" s="3">
        <v>43663</v>
      </c>
      <c r="B334" t="s">
        <v>524</v>
      </c>
      <c r="C334" t="s">
        <v>15</v>
      </c>
      <c r="D334" t="s">
        <v>85</v>
      </c>
      <c r="E334">
        <v>8</v>
      </c>
      <c r="F334">
        <v>0</v>
      </c>
      <c r="G334">
        <v>0</v>
      </c>
      <c r="H334">
        <v>0</v>
      </c>
    </row>
    <row r="335" spans="1:8" x14ac:dyDescent="0.25">
      <c r="A335" s="3">
        <v>43663</v>
      </c>
      <c r="B335" t="s">
        <v>524</v>
      </c>
      <c r="C335" t="s">
        <v>15</v>
      </c>
      <c r="D335" t="s">
        <v>85</v>
      </c>
      <c r="E335">
        <v>18</v>
      </c>
      <c r="F335">
        <v>0</v>
      </c>
      <c r="G335">
        <v>0</v>
      </c>
      <c r="H335">
        <v>0</v>
      </c>
    </row>
    <row r="336" spans="1:8" x14ac:dyDescent="0.25">
      <c r="A336" s="3">
        <v>43663</v>
      </c>
      <c r="B336" t="s">
        <v>524</v>
      </c>
      <c r="C336" t="s">
        <v>15</v>
      </c>
      <c r="D336" t="s">
        <v>82</v>
      </c>
      <c r="E336">
        <v>8</v>
      </c>
      <c r="F336">
        <v>0</v>
      </c>
      <c r="G336">
        <v>0</v>
      </c>
      <c r="H336">
        <v>0</v>
      </c>
    </row>
    <row r="337" spans="1:8" x14ac:dyDescent="0.25">
      <c r="A337" s="3">
        <v>43663</v>
      </c>
      <c r="B337" t="s">
        <v>524</v>
      </c>
      <c r="C337" t="s">
        <v>15</v>
      </c>
      <c r="D337" t="s">
        <v>82</v>
      </c>
      <c r="E337">
        <v>18</v>
      </c>
      <c r="F337">
        <v>0</v>
      </c>
      <c r="G337">
        <v>0</v>
      </c>
      <c r="H337">
        <v>0</v>
      </c>
    </row>
    <row r="338" spans="1:8" x14ac:dyDescent="0.25">
      <c r="A338" s="3">
        <v>43663</v>
      </c>
      <c r="B338" t="s">
        <v>524</v>
      </c>
      <c r="C338" t="s">
        <v>15</v>
      </c>
      <c r="D338" t="s">
        <v>78</v>
      </c>
      <c r="E338">
        <v>8</v>
      </c>
      <c r="F338">
        <v>0</v>
      </c>
      <c r="G338">
        <v>0</v>
      </c>
      <c r="H338">
        <v>0</v>
      </c>
    </row>
    <row r="339" spans="1:8" x14ac:dyDescent="0.25">
      <c r="A339" s="3">
        <v>43663</v>
      </c>
      <c r="B339" t="s">
        <v>524</v>
      </c>
      <c r="C339" t="s">
        <v>15</v>
      </c>
      <c r="D339" t="s">
        <v>78</v>
      </c>
      <c r="E339">
        <v>18</v>
      </c>
      <c r="F339">
        <v>7</v>
      </c>
      <c r="G339">
        <v>0</v>
      </c>
      <c r="H339">
        <v>0</v>
      </c>
    </row>
    <row r="340" spans="1:8" x14ac:dyDescent="0.25">
      <c r="A340" s="3">
        <v>43663</v>
      </c>
      <c r="B340" t="s">
        <v>524</v>
      </c>
      <c r="C340" t="s">
        <v>15</v>
      </c>
      <c r="D340" t="s">
        <v>76</v>
      </c>
      <c r="E340">
        <v>8</v>
      </c>
      <c r="F340">
        <v>0</v>
      </c>
      <c r="G340">
        <v>0</v>
      </c>
      <c r="H340">
        <v>0</v>
      </c>
    </row>
    <row r="341" spans="1:8" x14ac:dyDescent="0.25">
      <c r="A341" s="3">
        <v>43663</v>
      </c>
      <c r="B341" t="s">
        <v>524</v>
      </c>
      <c r="C341" t="s">
        <v>15</v>
      </c>
      <c r="D341" t="s">
        <v>76</v>
      </c>
      <c r="E341">
        <v>18</v>
      </c>
      <c r="F341">
        <v>0</v>
      </c>
      <c r="G341">
        <v>0</v>
      </c>
      <c r="H341">
        <v>0</v>
      </c>
    </row>
    <row r="342" spans="1:8" x14ac:dyDescent="0.25">
      <c r="A342" s="3">
        <v>43663</v>
      </c>
      <c r="B342" t="s">
        <v>524</v>
      </c>
      <c r="C342" t="s">
        <v>15</v>
      </c>
      <c r="D342" t="s">
        <v>83</v>
      </c>
      <c r="E342">
        <v>8</v>
      </c>
      <c r="F342">
        <v>13</v>
      </c>
      <c r="G342">
        <v>45</v>
      </c>
      <c r="H342">
        <v>0</v>
      </c>
    </row>
    <row r="343" spans="1:8" x14ac:dyDescent="0.25">
      <c r="A343" s="3">
        <v>43663</v>
      </c>
      <c r="B343" t="s">
        <v>524</v>
      </c>
      <c r="C343" t="s">
        <v>15</v>
      </c>
      <c r="D343" t="s">
        <v>83</v>
      </c>
      <c r="E343">
        <v>18</v>
      </c>
      <c r="F343">
        <v>0</v>
      </c>
      <c r="G343">
        <v>0</v>
      </c>
      <c r="H343">
        <v>0</v>
      </c>
    </row>
    <row r="344" spans="1:8" x14ac:dyDescent="0.25">
      <c r="A344" s="3">
        <v>43663</v>
      </c>
      <c r="B344" t="s">
        <v>524</v>
      </c>
      <c r="C344" t="s">
        <v>15</v>
      </c>
      <c r="D344" t="s">
        <v>84</v>
      </c>
      <c r="E344">
        <v>8</v>
      </c>
      <c r="F344">
        <v>16</v>
      </c>
      <c r="G344">
        <v>3</v>
      </c>
      <c r="H344">
        <v>0</v>
      </c>
    </row>
    <row r="345" spans="1:8" x14ac:dyDescent="0.25">
      <c r="A345" s="3">
        <v>43663</v>
      </c>
      <c r="B345" t="s">
        <v>524</v>
      </c>
      <c r="C345" t="s">
        <v>15</v>
      </c>
      <c r="D345" t="s">
        <v>84</v>
      </c>
      <c r="E345">
        <v>18</v>
      </c>
      <c r="F345">
        <v>8</v>
      </c>
      <c r="G345">
        <v>1</v>
      </c>
      <c r="H345">
        <v>0</v>
      </c>
    </row>
    <row r="346" spans="1:8" x14ac:dyDescent="0.25">
      <c r="A346" s="3">
        <v>43662</v>
      </c>
      <c r="B346" t="s">
        <v>528</v>
      </c>
      <c r="C346" t="s">
        <v>15</v>
      </c>
      <c r="D346" t="s">
        <v>75</v>
      </c>
      <c r="E346">
        <v>8</v>
      </c>
      <c r="F346">
        <v>0</v>
      </c>
      <c r="G346">
        <v>0</v>
      </c>
      <c r="H346">
        <v>0</v>
      </c>
    </row>
    <row r="347" spans="1:8" x14ac:dyDescent="0.25">
      <c r="A347" s="3">
        <v>43662</v>
      </c>
      <c r="B347" t="s">
        <v>528</v>
      </c>
      <c r="C347" t="s">
        <v>15</v>
      </c>
      <c r="D347" t="s">
        <v>75</v>
      </c>
      <c r="E347">
        <v>18</v>
      </c>
      <c r="F347">
        <v>0</v>
      </c>
      <c r="G347">
        <v>0</v>
      </c>
      <c r="H347">
        <v>0</v>
      </c>
    </row>
    <row r="348" spans="1:8" x14ac:dyDescent="0.25">
      <c r="A348" s="3">
        <v>43661</v>
      </c>
      <c r="B348" t="s">
        <v>529</v>
      </c>
      <c r="C348" t="s">
        <v>15</v>
      </c>
      <c r="D348" t="s">
        <v>133</v>
      </c>
      <c r="E348">
        <v>8</v>
      </c>
      <c r="F348">
        <v>17</v>
      </c>
      <c r="G348">
        <v>0</v>
      </c>
      <c r="H348">
        <v>0</v>
      </c>
    </row>
    <row r="349" spans="1:8" x14ac:dyDescent="0.25">
      <c r="A349" s="3">
        <v>43661</v>
      </c>
      <c r="B349" t="s">
        <v>529</v>
      </c>
      <c r="C349" t="s">
        <v>15</v>
      </c>
      <c r="D349" t="s">
        <v>133</v>
      </c>
      <c r="E349">
        <v>18</v>
      </c>
      <c r="F349">
        <v>1</v>
      </c>
      <c r="G349">
        <v>6</v>
      </c>
      <c r="H349">
        <v>0</v>
      </c>
    </row>
    <row r="350" spans="1:8" x14ac:dyDescent="0.25">
      <c r="A350" s="3">
        <v>43661</v>
      </c>
      <c r="B350" t="s">
        <v>529</v>
      </c>
      <c r="C350" t="s">
        <v>15</v>
      </c>
      <c r="D350" t="s">
        <v>135</v>
      </c>
      <c r="E350">
        <v>8</v>
      </c>
      <c r="F350">
        <v>0</v>
      </c>
      <c r="G350">
        <v>0</v>
      </c>
      <c r="H350">
        <v>0</v>
      </c>
    </row>
    <row r="351" spans="1:8" x14ac:dyDescent="0.25">
      <c r="A351" s="3">
        <v>43661</v>
      </c>
      <c r="B351" t="s">
        <v>529</v>
      </c>
      <c r="C351" t="s">
        <v>15</v>
      </c>
      <c r="D351" t="s">
        <v>135</v>
      </c>
      <c r="E351">
        <v>18</v>
      </c>
      <c r="F351">
        <v>0</v>
      </c>
      <c r="G351">
        <v>0</v>
      </c>
      <c r="H351">
        <v>0</v>
      </c>
    </row>
    <row r="352" spans="1:8" x14ac:dyDescent="0.25">
      <c r="A352" s="3">
        <v>43662</v>
      </c>
      <c r="B352" t="s">
        <v>528</v>
      </c>
      <c r="C352" t="s">
        <v>15</v>
      </c>
      <c r="D352" t="s">
        <v>435</v>
      </c>
      <c r="E352">
        <v>8</v>
      </c>
      <c r="F352">
        <v>0</v>
      </c>
      <c r="G352">
        <v>0</v>
      </c>
      <c r="H352">
        <v>0</v>
      </c>
    </row>
    <row r="353" spans="1:8" x14ac:dyDescent="0.25">
      <c r="A353" s="3">
        <v>43662</v>
      </c>
      <c r="B353" t="s">
        <v>528</v>
      </c>
      <c r="C353" t="s">
        <v>15</v>
      </c>
      <c r="D353" t="s">
        <v>435</v>
      </c>
      <c r="E353">
        <v>18</v>
      </c>
      <c r="F353">
        <v>0</v>
      </c>
      <c r="G353">
        <v>0</v>
      </c>
      <c r="H353">
        <v>0</v>
      </c>
    </row>
    <row r="354" spans="1:8" x14ac:dyDescent="0.25">
      <c r="A354" s="3">
        <v>43662</v>
      </c>
      <c r="B354" t="s">
        <v>528</v>
      </c>
      <c r="C354" t="s">
        <v>15</v>
      </c>
      <c r="D354" t="s">
        <v>72</v>
      </c>
      <c r="E354">
        <v>8</v>
      </c>
      <c r="F354">
        <v>0</v>
      </c>
      <c r="G354">
        <v>3</v>
      </c>
      <c r="H354">
        <v>0</v>
      </c>
    </row>
    <row r="355" spans="1:8" x14ac:dyDescent="0.25">
      <c r="A355" s="3">
        <v>43662</v>
      </c>
      <c r="B355" t="s">
        <v>528</v>
      </c>
      <c r="C355" t="s">
        <v>15</v>
      </c>
      <c r="D355" t="s">
        <v>72</v>
      </c>
      <c r="E355">
        <v>18</v>
      </c>
      <c r="F355">
        <v>0</v>
      </c>
      <c r="G355">
        <v>0</v>
      </c>
      <c r="H355">
        <v>0</v>
      </c>
    </row>
    <row r="356" spans="1:8" x14ac:dyDescent="0.25">
      <c r="A356" s="3">
        <v>43662</v>
      </c>
      <c r="B356" t="s">
        <v>528</v>
      </c>
      <c r="C356" t="s">
        <v>15</v>
      </c>
      <c r="D356" t="s">
        <v>91</v>
      </c>
      <c r="E356">
        <v>8</v>
      </c>
      <c r="F356">
        <v>35</v>
      </c>
      <c r="G356">
        <v>0</v>
      </c>
      <c r="H356">
        <v>0</v>
      </c>
    </row>
    <row r="357" spans="1:8" x14ac:dyDescent="0.25">
      <c r="A357" s="3">
        <v>43662</v>
      </c>
      <c r="B357" t="s">
        <v>528</v>
      </c>
      <c r="C357" t="s">
        <v>15</v>
      </c>
      <c r="D357" t="s">
        <v>91</v>
      </c>
      <c r="E357">
        <v>18</v>
      </c>
      <c r="F357">
        <v>0</v>
      </c>
      <c r="G357">
        <v>0</v>
      </c>
      <c r="H357">
        <v>0</v>
      </c>
    </row>
    <row r="358" spans="1:8" x14ac:dyDescent="0.25">
      <c r="A358" s="3">
        <v>43662</v>
      </c>
      <c r="B358" t="s">
        <v>528</v>
      </c>
      <c r="C358" t="s">
        <v>15</v>
      </c>
      <c r="D358" t="s">
        <v>69</v>
      </c>
      <c r="E358">
        <v>8</v>
      </c>
      <c r="F358">
        <v>6</v>
      </c>
      <c r="G358">
        <v>0</v>
      </c>
      <c r="H358">
        <v>0</v>
      </c>
    </row>
    <row r="359" spans="1:8" x14ac:dyDescent="0.25">
      <c r="A359" s="3">
        <v>43662</v>
      </c>
      <c r="B359" t="s">
        <v>528</v>
      </c>
      <c r="C359" t="s">
        <v>15</v>
      </c>
      <c r="D359" t="s">
        <v>69</v>
      </c>
      <c r="E359">
        <v>18</v>
      </c>
      <c r="F359">
        <v>3</v>
      </c>
      <c r="G359">
        <v>0</v>
      </c>
      <c r="H359">
        <v>0</v>
      </c>
    </row>
    <row r="360" spans="1:8" x14ac:dyDescent="0.25">
      <c r="A360" s="3">
        <v>43662</v>
      </c>
      <c r="B360" t="s">
        <v>528</v>
      </c>
      <c r="C360" t="s">
        <v>15</v>
      </c>
      <c r="D360" t="s">
        <v>68</v>
      </c>
      <c r="E360">
        <v>8</v>
      </c>
      <c r="F360">
        <v>12</v>
      </c>
      <c r="G360">
        <v>0</v>
      </c>
      <c r="H360">
        <v>0</v>
      </c>
    </row>
    <row r="361" spans="1:8" x14ac:dyDescent="0.25">
      <c r="A361" s="3">
        <v>43662</v>
      </c>
      <c r="B361" t="s">
        <v>528</v>
      </c>
      <c r="C361" t="s">
        <v>15</v>
      </c>
      <c r="D361" t="s">
        <v>68</v>
      </c>
      <c r="E361">
        <v>18</v>
      </c>
      <c r="F361">
        <v>13</v>
      </c>
      <c r="G361">
        <v>0</v>
      </c>
      <c r="H361">
        <v>0</v>
      </c>
    </row>
    <row r="362" spans="1:8" x14ac:dyDescent="0.25">
      <c r="A362" s="3">
        <v>43662</v>
      </c>
      <c r="B362" t="s">
        <v>528</v>
      </c>
      <c r="C362" t="s">
        <v>15</v>
      </c>
      <c r="D362" t="s">
        <v>67</v>
      </c>
      <c r="E362">
        <v>8</v>
      </c>
      <c r="F362">
        <v>0</v>
      </c>
      <c r="G362">
        <v>0</v>
      </c>
      <c r="H362">
        <v>0</v>
      </c>
    </row>
    <row r="363" spans="1:8" x14ac:dyDescent="0.25">
      <c r="A363" s="3">
        <v>43662</v>
      </c>
      <c r="B363" t="s">
        <v>528</v>
      </c>
      <c r="C363" t="s">
        <v>15</v>
      </c>
      <c r="D363" t="s">
        <v>67</v>
      </c>
      <c r="E363">
        <v>18</v>
      </c>
      <c r="F363">
        <v>0</v>
      </c>
      <c r="G363">
        <v>2</v>
      </c>
      <c r="H363">
        <v>0</v>
      </c>
    </row>
    <row r="364" spans="1:8" x14ac:dyDescent="0.25">
      <c r="A364" s="3">
        <v>43664</v>
      </c>
      <c r="B364" t="s">
        <v>524</v>
      </c>
      <c r="C364" t="s">
        <v>15</v>
      </c>
      <c r="D364" t="s">
        <v>152</v>
      </c>
      <c r="E364">
        <v>8</v>
      </c>
      <c r="F364">
        <v>0</v>
      </c>
      <c r="G364">
        <v>0</v>
      </c>
      <c r="H364">
        <v>0</v>
      </c>
    </row>
    <row r="365" spans="1:8" x14ac:dyDescent="0.25">
      <c r="A365" s="3">
        <v>43664</v>
      </c>
      <c r="B365" t="s">
        <v>524</v>
      </c>
      <c r="C365" t="s">
        <v>15</v>
      </c>
      <c r="D365" t="s">
        <v>152</v>
      </c>
      <c r="E365">
        <v>18</v>
      </c>
      <c r="F365">
        <v>0</v>
      </c>
      <c r="G365">
        <v>0</v>
      </c>
      <c r="H365">
        <v>0</v>
      </c>
    </row>
    <row r="366" spans="1:8" x14ac:dyDescent="0.25">
      <c r="A366" s="3">
        <v>43664</v>
      </c>
      <c r="B366" t="s">
        <v>524</v>
      </c>
      <c r="C366" t="s">
        <v>15</v>
      </c>
      <c r="D366" t="s">
        <v>125</v>
      </c>
      <c r="E366">
        <v>8</v>
      </c>
      <c r="F366">
        <v>42</v>
      </c>
      <c r="G366">
        <v>0</v>
      </c>
      <c r="H366">
        <v>0</v>
      </c>
    </row>
    <row r="367" spans="1:8" x14ac:dyDescent="0.25">
      <c r="A367" s="3">
        <v>43664</v>
      </c>
      <c r="B367" t="s">
        <v>524</v>
      </c>
      <c r="C367" t="s">
        <v>15</v>
      </c>
      <c r="D367" t="s">
        <v>125</v>
      </c>
      <c r="E367">
        <v>18</v>
      </c>
      <c r="F367">
        <v>61</v>
      </c>
      <c r="G367">
        <v>0</v>
      </c>
      <c r="H367">
        <v>0</v>
      </c>
    </row>
    <row r="368" spans="1:8" x14ac:dyDescent="0.25">
      <c r="A368" s="3">
        <v>43664</v>
      </c>
      <c r="B368" t="s">
        <v>537</v>
      </c>
      <c r="C368" t="s">
        <v>515</v>
      </c>
      <c r="D368" t="s">
        <v>142</v>
      </c>
      <c r="E368">
        <v>8</v>
      </c>
      <c r="F368">
        <v>0</v>
      </c>
      <c r="G368">
        <v>0</v>
      </c>
      <c r="H368">
        <v>0</v>
      </c>
    </row>
    <row r="369" spans="1:8" x14ac:dyDescent="0.25">
      <c r="A369" s="3">
        <v>43664</v>
      </c>
      <c r="B369" t="s">
        <v>537</v>
      </c>
      <c r="C369" t="s">
        <v>515</v>
      </c>
      <c r="D369" t="s">
        <v>142</v>
      </c>
      <c r="E369">
        <v>18</v>
      </c>
      <c r="F369">
        <v>35</v>
      </c>
      <c r="G369">
        <v>1</v>
      </c>
      <c r="H369">
        <v>0</v>
      </c>
    </row>
    <row r="370" spans="1:8" x14ac:dyDescent="0.25">
      <c r="A370" s="3">
        <v>43664</v>
      </c>
      <c r="B370" t="s">
        <v>537</v>
      </c>
      <c r="C370" t="s">
        <v>515</v>
      </c>
      <c r="D370" t="s">
        <v>145</v>
      </c>
      <c r="E370">
        <v>8</v>
      </c>
      <c r="F370">
        <v>11</v>
      </c>
      <c r="G370">
        <v>5</v>
      </c>
      <c r="H370">
        <v>0</v>
      </c>
    </row>
    <row r="371" spans="1:8" x14ac:dyDescent="0.25">
      <c r="A371" s="3">
        <v>43664</v>
      </c>
      <c r="B371" t="s">
        <v>537</v>
      </c>
      <c r="C371" t="s">
        <v>515</v>
      </c>
      <c r="D371" t="s">
        <v>145</v>
      </c>
      <c r="E371">
        <v>18</v>
      </c>
      <c r="F371">
        <v>0</v>
      </c>
      <c r="G371">
        <v>0</v>
      </c>
      <c r="H371">
        <v>0</v>
      </c>
    </row>
    <row r="372" spans="1:8" x14ac:dyDescent="0.25">
      <c r="A372" s="3">
        <v>43664</v>
      </c>
      <c r="B372" t="s">
        <v>514</v>
      </c>
      <c r="C372" t="s">
        <v>515</v>
      </c>
      <c r="D372" t="s">
        <v>138</v>
      </c>
      <c r="E372">
        <v>8</v>
      </c>
      <c r="F372">
        <v>0</v>
      </c>
      <c r="G372">
        <v>8</v>
      </c>
      <c r="H372">
        <v>0</v>
      </c>
    </row>
    <row r="373" spans="1:8" x14ac:dyDescent="0.25">
      <c r="A373" s="3">
        <v>43664</v>
      </c>
      <c r="B373" t="s">
        <v>514</v>
      </c>
      <c r="C373" t="s">
        <v>515</v>
      </c>
      <c r="D373" t="s">
        <v>138</v>
      </c>
      <c r="E373">
        <v>18</v>
      </c>
      <c r="F373">
        <v>20</v>
      </c>
      <c r="G373">
        <v>0</v>
      </c>
      <c r="H373">
        <v>0</v>
      </c>
    </row>
    <row r="374" spans="1:8" x14ac:dyDescent="0.25">
      <c r="A374" s="3">
        <v>43664</v>
      </c>
      <c r="B374" t="s">
        <v>539</v>
      </c>
      <c r="C374" t="s">
        <v>515</v>
      </c>
      <c r="D374" t="s">
        <v>140</v>
      </c>
      <c r="E374">
        <v>8</v>
      </c>
      <c r="F374">
        <v>0</v>
      </c>
      <c r="G374">
        <v>12</v>
      </c>
      <c r="H374">
        <v>0</v>
      </c>
    </row>
    <row r="375" spans="1:8" x14ac:dyDescent="0.25">
      <c r="A375" s="3">
        <v>43664</v>
      </c>
      <c r="B375" t="s">
        <v>539</v>
      </c>
      <c r="C375" t="s">
        <v>515</v>
      </c>
      <c r="D375" t="s">
        <v>140</v>
      </c>
      <c r="E375">
        <v>18</v>
      </c>
      <c r="F375">
        <v>0</v>
      </c>
      <c r="G375">
        <v>10</v>
      </c>
      <c r="H375">
        <v>0</v>
      </c>
    </row>
    <row r="376" spans="1:8" x14ac:dyDescent="0.25">
      <c r="A376" s="3">
        <v>43664</v>
      </c>
      <c r="B376" t="s">
        <v>539</v>
      </c>
      <c r="C376" t="s">
        <v>515</v>
      </c>
      <c r="D376" t="s">
        <v>146</v>
      </c>
      <c r="E376">
        <v>8</v>
      </c>
      <c r="F376">
        <v>0</v>
      </c>
      <c r="G376">
        <v>0</v>
      </c>
      <c r="H376">
        <v>0</v>
      </c>
    </row>
    <row r="377" spans="1:8" x14ac:dyDescent="0.25">
      <c r="A377" s="3">
        <v>43664</v>
      </c>
      <c r="B377" t="s">
        <v>539</v>
      </c>
      <c r="C377" t="s">
        <v>515</v>
      </c>
      <c r="D377" t="s">
        <v>146</v>
      </c>
      <c r="E377">
        <v>18</v>
      </c>
      <c r="F377">
        <v>0</v>
      </c>
      <c r="G377">
        <v>0</v>
      </c>
      <c r="H377">
        <v>0</v>
      </c>
    </row>
    <row r="378" spans="1:8" x14ac:dyDescent="0.25">
      <c r="A378" s="3">
        <v>43664</v>
      </c>
      <c r="B378" t="s">
        <v>542</v>
      </c>
      <c r="C378" t="s">
        <v>542</v>
      </c>
      <c r="D378" t="s">
        <v>52</v>
      </c>
      <c r="E378">
        <v>8</v>
      </c>
      <c r="F378">
        <v>0</v>
      </c>
      <c r="G378">
        <v>0</v>
      </c>
      <c r="H378">
        <v>0</v>
      </c>
    </row>
    <row r="379" spans="1:8" x14ac:dyDescent="0.25">
      <c r="A379" s="3">
        <v>43664</v>
      </c>
      <c r="B379" t="s">
        <v>542</v>
      </c>
      <c r="C379" t="s">
        <v>542</v>
      </c>
      <c r="D379" t="s">
        <v>52</v>
      </c>
      <c r="E379">
        <v>18</v>
      </c>
      <c r="F379">
        <v>0</v>
      </c>
      <c r="G379">
        <v>0</v>
      </c>
      <c r="H379">
        <v>0</v>
      </c>
    </row>
    <row r="380" spans="1:8" x14ac:dyDescent="0.25">
      <c r="A380" s="3">
        <v>43664</v>
      </c>
      <c r="B380" t="s">
        <v>542</v>
      </c>
      <c r="C380" t="s">
        <v>542</v>
      </c>
      <c r="D380" t="s">
        <v>55</v>
      </c>
      <c r="E380">
        <v>8</v>
      </c>
      <c r="F380">
        <v>0</v>
      </c>
      <c r="G380">
        <v>0</v>
      </c>
      <c r="H380">
        <v>0</v>
      </c>
    </row>
    <row r="381" spans="1:8" x14ac:dyDescent="0.25">
      <c r="A381" s="3">
        <v>43664</v>
      </c>
      <c r="B381" t="s">
        <v>542</v>
      </c>
      <c r="C381" t="s">
        <v>542</v>
      </c>
      <c r="D381" t="s">
        <v>55</v>
      </c>
      <c r="E381">
        <v>18</v>
      </c>
      <c r="F381">
        <v>0</v>
      </c>
      <c r="G381">
        <v>0</v>
      </c>
      <c r="H381">
        <v>0</v>
      </c>
    </row>
    <row r="382" spans="1:8" x14ac:dyDescent="0.25">
      <c r="A382" s="3">
        <v>43664</v>
      </c>
      <c r="B382" t="s">
        <v>542</v>
      </c>
      <c r="C382" t="s">
        <v>542</v>
      </c>
      <c r="D382" t="s">
        <v>60</v>
      </c>
      <c r="E382">
        <v>8</v>
      </c>
      <c r="F382">
        <v>63</v>
      </c>
      <c r="G382">
        <v>0</v>
      </c>
      <c r="H382">
        <v>0</v>
      </c>
    </row>
    <row r="383" spans="1:8" x14ac:dyDescent="0.25">
      <c r="A383" s="3">
        <v>43664</v>
      </c>
      <c r="B383" t="s">
        <v>542</v>
      </c>
      <c r="C383" t="s">
        <v>542</v>
      </c>
      <c r="D383" t="s">
        <v>60</v>
      </c>
      <c r="E383">
        <v>18</v>
      </c>
      <c r="F383">
        <v>40</v>
      </c>
      <c r="G383">
        <v>0</v>
      </c>
      <c r="H383">
        <v>0</v>
      </c>
    </row>
    <row r="384" spans="1:8" x14ac:dyDescent="0.25">
      <c r="A384" s="3">
        <v>43664</v>
      </c>
      <c r="B384" t="s">
        <v>542</v>
      </c>
      <c r="C384" t="s">
        <v>542</v>
      </c>
      <c r="D384" t="s">
        <v>137</v>
      </c>
      <c r="E384">
        <v>8</v>
      </c>
      <c r="F384">
        <v>42</v>
      </c>
      <c r="G384">
        <v>0</v>
      </c>
      <c r="H384">
        <v>0</v>
      </c>
    </row>
    <row r="385" spans="1:119" x14ac:dyDescent="0.25">
      <c r="A385" s="3">
        <v>43664</v>
      </c>
      <c r="B385" t="s">
        <v>542</v>
      </c>
      <c r="C385" t="s">
        <v>542</v>
      </c>
      <c r="D385" t="s">
        <v>137</v>
      </c>
      <c r="E385">
        <v>18</v>
      </c>
      <c r="F385">
        <v>59</v>
      </c>
      <c r="G385">
        <v>0</v>
      </c>
      <c r="H385">
        <v>0</v>
      </c>
    </row>
    <row r="386" spans="1:119" x14ac:dyDescent="0.25">
      <c r="A386" s="3">
        <v>43664</v>
      </c>
      <c r="B386" t="s">
        <v>542</v>
      </c>
      <c r="C386" t="s">
        <v>542</v>
      </c>
      <c r="D386" t="s">
        <v>51</v>
      </c>
      <c r="E386">
        <v>8</v>
      </c>
      <c r="F386">
        <v>35</v>
      </c>
      <c r="G386">
        <v>0</v>
      </c>
      <c r="H386">
        <v>0</v>
      </c>
    </row>
    <row r="387" spans="1:119" x14ac:dyDescent="0.25">
      <c r="A387" s="3">
        <v>43664</v>
      </c>
      <c r="B387" t="s">
        <v>542</v>
      </c>
      <c r="C387" t="s">
        <v>542</v>
      </c>
      <c r="D387" t="s">
        <v>51</v>
      </c>
      <c r="E387">
        <v>18</v>
      </c>
      <c r="F387">
        <v>50</v>
      </c>
      <c r="G387">
        <v>0</v>
      </c>
      <c r="H387">
        <v>0</v>
      </c>
    </row>
    <row r="388" spans="1:119" x14ac:dyDescent="0.25">
      <c r="A388" s="3">
        <v>43664</v>
      </c>
      <c r="B388" t="s">
        <v>542</v>
      </c>
      <c r="C388" t="s">
        <v>542</v>
      </c>
      <c r="D388" t="s">
        <v>49</v>
      </c>
      <c r="E388">
        <v>8</v>
      </c>
      <c r="F388">
        <v>0</v>
      </c>
      <c r="G388">
        <v>0</v>
      </c>
      <c r="H388">
        <v>0</v>
      </c>
    </row>
    <row r="389" spans="1:119" x14ac:dyDescent="0.25">
      <c r="A389" s="3">
        <v>43664</v>
      </c>
      <c r="B389" t="s">
        <v>542</v>
      </c>
      <c r="C389" t="s">
        <v>542</v>
      </c>
      <c r="D389" t="s">
        <v>49</v>
      </c>
      <c r="E389">
        <v>18</v>
      </c>
      <c r="F389">
        <v>0</v>
      </c>
      <c r="G389">
        <v>0</v>
      </c>
      <c r="H389">
        <v>0</v>
      </c>
    </row>
    <row r="390" spans="1:119" x14ac:dyDescent="0.25">
      <c r="A390" s="3">
        <v>43664</v>
      </c>
      <c r="B390" t="s">
        <v>542</v>
      </c>
      <c r="C390" t="s">
        <v>542</v>
      </c>
      <c r="D390" t="s">
        <v>62</v>
      </c>
      <c r="E390">
        <v>8</v>
      </c>
      <c r="F390">
        <v>0</v>
      </c>
      <c r="G390">
        <v>9</v>
      </c>
      <c r="H390">
        <v>0</v>
      </c>
    </row>
    <row r="391" spans="1:119" x14ac:dyDescent="0.25">
      <c r="A391" s="3">
        <v>43664</v>
      </c>
      <c r="B391" t="s">
        <v>542</v>
      </c>
      <c r="C391" t="s">
        <v>542</v>
      </c>
      <c r="D391" t="s">
        <v>62</v>
      </c>
      <c r="E391">
        <v>18</v>
      </c>
      <c r="F391">
        <v>15</v>
      </c>
      <c r="G391">
        <v>6</v>
      </c>
      <c r="H391">
        <v>0</v>
      </c>
    </row>
    <row r="392" spans="1:119" x14ac:dyDescent="0.25">
      <c r="A392" s="3">
        <v>43663</v>
      </c>
      <c r="B392" t="s">
        <v>542</v>
      </c>
      <c r="C392" t="s">
        <v>542</v>
      </c>
      <c r="D392" s="16" t="s">
        <v>149</v>
      </c>
      <c r="E392">
        <v>8</v>
      </c>
      <c r="F392">
        <v>0</v>
      </c>
      <c r="G392">
        <v>0</v>
      </c>
      <c r="H392">
        <v>0</v>
      </c>
      <c r="DO392" s="7" t="s">
        <v>598</v>
      </c>
    </row>
    <row r="393" spans="1:119" x14ac:dyDescent="0.25">
      <c r="A393" s="3">
        <v>43663</v>
      </c>
      <c r="B393" t="s">
        <v>542</v>
      </c>
      <c r="C393" t="s">
        <v>542</v>
      </c>
      <c r="D393" s="16" t="s">
        <v>149</v>
      </c>
      <c r="E393">
        <v>18</v>
      </c>
      <c r="F393">
        <v>0</v>
      </c>
      <c r="G393">
        <v>0</v>
      </c>
      <c r="H393">
        <v>0</v>
      </c>
      <c r="DO393" s="7" t="s">
        <v>598</v>
      </c>
    </row>
    <row r="394" spans="1:119" x14ac:dyDescent="0.25">
      <c r="A394" s="3">
        <v>43663</v>
      </c>
      <c r="B394" t="s">
        <v>542</v>
      </c>
      <c r="C394" t="s">
        <v>542</v>
      </c>
      <c r="D394" t="s">
        <v>147</v>
      </c>
      <c r="E394">
        <v>8</v>
      </c>
      <c r="F394">
        <v>0</v>
      </c>
      <c r="G394">
        <v>26</v>
      </c>
      <c r="H394">
        <v>0</v>
      </c>
    </row>
    <row r="395" spans="1:119" x14ac:dyDescent="0.25">
      <c r="A395" s="3">
        <v>43663</v>
      </c>
      <c r="B395" t="s">
        <v>542</v>
      </c>
      <c r="C395" t="s">
        <v>542</v>
      </c>
      <c r="D395" t="s">
        <v>147</v>
      </c>
      <c r="E395">
        <v>18</v>
      </c>
      <c r="F395">
        <v>0</v>
      </c>
      <c r="G395">
        <v>7</v>
      </c>
      <c r="H395">
        <v>0</v>
      </c>
    </row>
    <row r="396" spans="1:119" x14ac:dyDescent="0.25">
      <c r="A396" s="3">
        <v>43663</v>
      </c>
      <c r="B396" t="s">
        <v>542</v>
      </c>
      <c r="C396" t="s">
        <v>542</v>
      </c>
      <c r="D396" t="s">
        <v>57</v>
      </c>
      <c r="E396">
        <v>8</v>
      </c>
      <c r="F396">
        <v>8</v>
      </c>
      <c r="G396">
        <v>5</v>
      </c>
      <c r="H396">
        <v>0</v>
      </c>
    </row>
    <row r="397" spans="1:119" x14ac:dyDescent="0.25">
      <c r="A397" s="3">
        <v>43663</v>
      </c>
      <c r="B397" t="s">
        <v>542</v>
      </c>
      <c r="C397" t="s">
        <v>542</v>
      </c>
      <c r="D397" t="s">
        <v>57</v>
      </c>
      <c r="E397">
        <v>18</v>
      </c>
      <c r="F397">
        <v>0</v>
      </c>
      <c r="G397">
        <v>0</v>
      </c>
      <c r="H397">
        <v>0</v>
      </c>
    </row>
    <row r="398" spans="1:119" x14ac:dyDescent="0.25">
      <c r="A398" s="3">
        <v>43663</v>
      </c>
      <c r="B398" t="s">
        <v>542</v>
      </c>
      <c r="C398" t="s">
        <v>542</v>
      </c>
      <c r="D398" t="s">
        <v>130</v>
      </c>
      <c r="E398">
        <v>8</v>
      </c>
      <c r="F398">
        <v>0</v>
      </c>
      <c r="G398">
        <v>0</v>
      </c>
      <c r="H398">
        <v>0</v>
      </c>
    </row>
    <row r="399" spans="1:119" x14ac:dyDescent="0.25">
      <c r="A399" s="3">
        <v>43663</v>
      </c>
      <c r="B399" t="s">
        <v>542</v>
      </c>
      <c r="C399" t="s">
        <v>542</v>
      </c>
      <c r="D399" t="s">
        <v>130</v>
      </c>
      <c r="E399">
        <v>18</v>
      </c>
      <c r="F399">
        <v>0</v>
      </c>
      <c r="G399">
        <v>0</v>
      </c>
      <c r="H399">
        <v>0</v>
      </c>
    </row>
    <row r="400" spans="1:119" x14ac:dyDescent="0.25">
      <c r="A400" s="3">
        <v>43663</v>
      </c>
      <c r="B400" t="s">
        <v>542</v>
      </c>
      <c r="C400" t="s">
        <v>542</v>
      </c>
      <c r="D400" t="s">
        <v>37</v>
      </c>
      <c r="E400">
        <v>8</v>
      </c>
      <c r="F400">
        <v>1</v>
      </c>
      <c r="G400">
        <v>0</v>
      </c>
      <c r="H400">
        <v>0</v>
      </c>
    </row>
    <row r="401" spans="1:8" x14ac:dyDescent="0.25">
      <c r="A401" s="3">
        <v>43663</v>
      </c>
      <c r="B401" t="s">
        <v>542</v>
      </c>
      <c r="C401" t="s">
        <v>542</v>
      </c>
      <c r="D401" t="s">
        <v>37</v>
      </c>
      <c r="E401">
        <v>18</v>
      </c>
      <c r="F401">
        <v>0</v>
      </c>
      <c r="G401">
        <v>0</v>
      </c>
      <c r="H401">
        <v>0</v>
      </c>
    </row>
    <row r="402" spans="1:8" x14ac:dyDescent="0.25">
      <c r="A402" s="3">
        <v>43663</v>
      </c>
      <c r="B402" t="s">
        <v>542</v>
      </c>
      <c r="C402" t="s">
        <v>542</v>
      </c>
      <c r="D402" t="s">
        <v>31</v>
      </c>
      <c r="E402">
        <v>8</v>
      </c>
      <c r="F402">
        <v>0</v>
      </c>
      <c r="G402">
        <v>0</v>
      </c>
      <c r="H402">
        <v>0</v>
      </c>
    </row>
    <row r="403" spans="1:8" x14ac:dyDescent="0.25">
      <c r="A403" s="3">
        <v>43663</v>
      </c>
      <c r="B403" t="s">
        <v>542</v>
      </c>
      <c r="C403" t="s">
        <v>542</v>
      </c>
      <c r="D403" t="s">
        <v>31</v>
      </c>
      <c r="E403">
        <v>18</v>
      </c>
      <c r="F403">
        <v>0</v>
      </c>
      <c r="G403">
        <v>0</v>
      </c>
      <c r="H403">
        <v>0</v>
      </c>
    </row>
    <row r="404" spans="1:8" x14ac:dyDescent="0.25">
      <c r="A404" s="3">
        <v>43663</v>
      </c>
      <c r="B404" t="s">
        <v>542</v>
      </c>
      <c r="C404" t="s">
        <v>542</v>
      </c>
      <c r="D404" t="s">
        <v>8</v>
      </c>
      <c r="E404">
        <v>8</v>
      </c>
      <c r="F404">
        <v>1</v>
      </c>
      <c r="G404">
        <v>0</v>
      </c>
      <c r="H404">
        <v>0</v>
      </c>
    </row>
    <row r="405" spans="1:8" x14ac:dyDescent="0.25">
      <c r="A405" s="3">
        <v>43663</v>
      </c>
      <c r="B405" t="s">
        <v>542</v>
      </c>
      <c r="C405" t="s">
        <v>542</v>
      </c>
      <c r="D405" t="s">
        <v>8</v>
      </c>
      <c r="E405">
        <v>18</v>
      </c>
      <c r="F405">
        <v>0</v>
      </c>
      <c r="G405">
        <v>0</v>
      </c>
      <c r="H405">
        <v>0</v>
      </c>
    </row>
    <row r="406" spans="1:8" x14ac:dyDescent="0.25">
      <c r="A406" s="3">
        <v>43662</v>
      </c>
      <c r="B406" t="s">
        <v>542</v>
      </c>
      <c r="C406" t="s">
        <v>542</v>
      </c>
      <c r="D406" t="s">
        <v>113</v>
      </c>
      <c r="E406">
        <v>8</v>
      </c>
      <c r="F406">
        <v>0</v>
      </c>
      <c r="G406">
        <v>0</v>
      </c>
      <c r="H406">
        <v>0</v>
      </c>
    </row>
    <row r="407" spans="1:8" x14ac:dyDescent="0.25">
      <c r="A407" s="3">
        <v>43662</v>
      </c>
      <c r="B407" t="s">
        <v>542</v>
      </c>
      <c r="C407" t="s">
        <v>542</v>
      </c>
      <c r="D407" t="s">
        <v>113</v>
      </c>
      <c r="E407">
        <v>18</v>
      </c>
      <c r="F407">
        <v>0</v>
      </c>
      <c r="G407">
        <v>0</v>
      </c>
      <c r="H407">
        <v>0</v>
      </c>
    </row>
    <row r="408" spans="1:8" x14ac:dyDescent="0.25">
      <c r="A408" s="3">
        <v>43662</v>
      </c>
      <c r="B408" t="s">
        <v>542</v>
      </c>
      <c r="C408" t="s">
        <v>542</v>
      </c>
      <c r="D408" t="s">
        <v>106</v>
      </c>
      <c r="E408">
        <v>8</v>
      </c>
      <c r="F408">
        <v>0</v>
      </c>
      <c r="G408">
        <v>0.5</v>
      </c>
      <c r="H408">
        <v>0</v>
      </c>
    </row>
    <row r="409" spans="1:8" x14ac:dyDescent="0.25">
      <c r="A409" s="3">
        <v>43662</v>
      </c>
      <c r="B409" t="s">
        <v>542</v>
      </c>
      <c r="C409" t="s">
        <v>542</v>
      </c>
      <c r="D409" t="s">
        <v>106</v>
      </c>
      <c r="E409">
        <v>18</v>
      </c>
      <c r="F409">
        <v>0</v>
      </c>
      <c r="G409">
        <v>12</v>
      </c>
      <c r="H409">
        <v>0</v>
      </c>
    </row>
    <row r="410" spans="1:8" x14ac:dyDescent="0.25">
      <c r="A410" s="3">
        <v>43662</v>
      </c>
      <c r="B410" t="s">
        <v>542</v>
      </c>
      <c r="C410" t="s">
        <v>542</v>
      </c>
      <c r="D410" t="s">
        <v>112</v>
      </c>
      <c r="E410">
        <v>8</v>
      </c>
      <c r="F410">
        <v>0</v>
      </c>
      <c r="G410">
        <v>9</v>
      </c>
      <c r="H410">
        <v>0</v>
      </c>
    </row>
    <row r="411" spans="1:8" x14ac:dyDescent="0.25">
      <c r="A411" s="3">
        <v>43662</v>
      </c>
      <c r="B411" t="s">
        <v>542</v>
      </c>
      <c r="C411" t="s">
        <v>542</v>
      </c>
      <c r="D411" t="s">
        <v>112</v>
      </c>
      <c r="E411">
        <v>18</v>
      </c>
      <c r="F411">
        <v>13</v>
      </c>
      <c r="G411">
        <v>0</v>
      </c>
      <c r="H411">
        <v>0</v>
      </c>
    </row>
    <row r="412" spans="1:8" x14ac:dyDescent="0.25">
      <c r="A412" s="3">
        <v>43662</v>
      </c>
      <c r="B412" t="s">
        <v>542</v>
      </c>
      <c r="C412" t="s">
        <v>548</v>
      </c>
      <c r="D412" t="s">
        <v>42</v>
      </c>
      <c r="E412">
        <v>8</v>
      </c>
      <c r="F412">
        <v>0</v>
      </c>
      <c r="G412">
        <v>0</v>
      </c>
      <c r="H412">
        <v>0</v>
      </c>
    </row>
    <row r="413" spans="1:8" x14ac:dyDescent="0.25">
      <c r="A413" s="3">
        <v>43662</v>
      </c>
      <c r="B413" t="s">
        <v>542</v>
      </c>
      <c r="C413" t="s">
        <v>548</v>
      </c>
      <c r="D413" t="s">
        <v>42</v>
      </c>
      <c r="E413">
        <v>18</v>
      </c>
      <c r="F413">
        <v>48</v>
      </c>
      <c r="G413">
        <v>0</v>
      </c>
      <c r="H413">
        <v>0</v>
      </c>
    </row>
    <row r="414" spans="1:8" x14ac:dyDescent="0.25">
      <c r="A414" s="3">
        <v>43662</v>
      </c>
      <c r="B414" t="s">
        <v>542</v>
      </c>
      <c r="C414" t="s">
        <v>548</v>
      </c>
      <c r="D414" t="s">
        <v>39</v>
      </c>
      <c r="E414">
        <v>8</v>
      </c>
      <c r="F414">
        <v>1</v>
      </c>
      <c r="G414">
        <v>0</v>
      </c>
      <c r="H414">
        <v>0</v>
      </c>
    </row>
    <row r="415" spans="1:8" x14ac:dyDescent="0.25">
      <c r="A415" s="3">
        <v>43662</v>
      </c>
      <c r="B415" t="s">
        <v>542</v>
      </c>
      <c r="C415" t="s">
        <v>548</v>
      </c>
      <c r="D415" t="s">
        <v>39</v>
      </c>
      <c r="E415">
        <v>18</v>
      </c>
      <c r="F415">
        <v>0</v>
      </c>
      <c r="G415">
        <v>0</v>
      </c>
      <c r="H415">
        <v>0</v>
      </c>
    </row>
    <row r="416" spans="1:8" x14ac:dyDescent="0.25">
      <c r="A416" s="3">
        <v>43662</v>
      </c>
      <c r="B416" t="s">
        <v>542</v>
      </c>
      <c r="C416" t="s">
        <v>548</v>
      </c>
      <c r="D416" t="s">
        <v>41</v>
      </c>
      <c r="E416">
        <v>8</v>
      </c>
      <c r="F416">
        <v>0</v>
      </c>
      <c r="G416">
        <v>2</v>
      </c>
      <c r="H416">
        <v>0</v>
      </c>
    </row>
    <row r="417" spans="1:8" x14ac:dyDescent="0.25">
      <c r="A417" s="3">
        <v>43662</v>
      </c>
      <c r="B417" t="s">
        <v>542</v>
      </c>
      <c r="C417" t="s">
        <v>548</v>
      </c>
      <c r="D417" t="s">
        <v>41</v>
      </c>
      <c r="E417">
        <v>18</v>
      </c>
      <c r="F417">
        <v>0</v>
      </c>
      <c r="G417">
        <v>0</v>
      </c>
      <c r="H417">
        <v>0</v>
      </c>
    </row>
    <row r="418" spans="1:8" x14ac:dyDescent="0.25">
      <c r="A418" s="3">
        <v>43662</v>
      </c>
      <c r="B418" t="s">
        <v>542</v>
      </c>
      <c r="C418" t="s">
        <v>548</v>
      </c>
      <c r="D418" t="s">
        <v>58</v>
      </c>
      <c r="E418">
        <v>8</v>
      </c>
      <c r="F418">
        <v>9</v>
      </c>
      <c r="G418">
        <v>0.5</v>
      </c>
      <c r="H418">
        <v>0</v>
      </c>
    </row>
    <row r="419" spans="1:8" x14ac:dyDescent="0.25">
      <c r="A419" s="3">
        <v>43662</v>
      </c>
      <c r="B419" t="s">
        <v>542</v>
      </c>
      <c r="C419" t="s">
        <v>548</v>
      </c>
      <c r="D419" t="s">
        <v>58</v>
      </c>
      <c r="E419">
        <v>18</v>
      </c>
      <c r="F419">
        <v>0</v>
      </c>
      <c r="G419">
        <v>0</v>
      </c>
      <c r="H419">
        <v>0</v>
      </c>
    </row>
    <row r="420" spans="1:8" x14ac:dyDescent="0.25">
      <c r="A420" s="3">
        <v>43662</v>
      </c>
      <c r="B420" t="s">
        <v>542</v>
      </c>
      <c r="C420" t="s">
        <v>548</v>
      </c>
      <c r="D420" t="s">
        <v>136</v>
      </c>
      <c r="E420">
        <v>8</v>
      </c>
      <c r="F420">
        <v>44</v>
      </c>
      <c r="G420">
        <v>0</v>
      </c>
      <c r="H420">
        <v>0</v>
      </c>
    </row>
    <row r="421" spans="1:8" x14ac:dyDescent="0.25">
      <c r="A421" s="3">
        <v>43662</v>
      </c>
      <c r="B421" t="s">
        <v>542</v>
      </c>
      <c r="C421" t="s">
        <v>548</v>
      </c>
      <c r="D421" t="s">
        <v>136</v>
      </c>
      <c r="E421">
        <v>18</v>
      </c>
      <c r="F421">
        <v>0</v>
      </c>
      <c r="G421">
        <v>0</v>
      </c>
      <c r="H421">
        <v>0</v>
      </c>
    </row>
    <row r="422" spans="1:8" x14ac:dyDescent="0.25">
      <c r="A422" s="3">
        <v>43661</v>
      </c>
      <c r="B422" t="s">
        <v>542</v>
      </c>
      <c r="C422" t="s">
        <v>548</v>
      </c>
      <c r="D422" t="s">
        <v>132</v>
      </c>
      <c r="E422">
        <v>8</v>
      </c>
      <c r="F422">
        <v>31</v>
      </c>
      <c r="G422">
        <v>3</v>
      </c>
      <c r="H422">
        <v>0</v>
      </c>
    </row>
    <row r="423" spans="1:8" x14ac:dyDescent="0.25">
      <c r="A423" s="3">
        <v>43661</v>
      </c>
      <c r="B423" t="s">
        <v>542</v>
      </c>
      <c r="C423" t="s">
        <v>548</v>
      </c>
      <c r="D423" t="s">
        <v>132</v>
      </c>
      <c r="E423">
        <v>18</v>
      </c>
      <c r="F423">
        <v>1</v>
      </c>
      <c r="G423">
        <v>4</v>
      </c>
      <c r="H423">
        <v>0</v>
      </c>
    </row>
    <row r="424" spans="1:8" x14ac:dyDescent="0.25">
      <c r="A424" s="3">
        <v>44392</v>
      </c>
      <c r="B424" t="s">
        <v>550</v>
      </c>
      <c r="C424" t="s">
        <v>551</v>
      </c>
      <c r="D424" t="s">
        <v>136</v>
      </c>
      <c r="E424">
        <v>13</v>
      </c>
      <c r="F424">
        <v>2</v>
      </c>
      <c r="G424">
        <v>0</v>
      </c>
      <c r="H424">
        <v>0</v>
      </c>
    </row>
    <row r="425" spans="1:8" x14ac:dyDescent="0.25">
      <c r="A425" s="3">
        <v>44392</v>
      </c>
      <c r="B425" t="s">
        <v>550</v>
      </c>
      <c r="C425" t="s">
        <v>551</v>
      </c>
      <c r="D425" t="s">
        <v>136</v>
      </c>
      <c r="E425">
        <v>23</v>
      </c>
      <c r="F425">
        <v>0</v>
      </c>
      <c r="G425">
        <v>0</v>
      </c>
      <c r="H425">
        <v>0</v>
      </c>
    </row>
    <row r="426" spans="1:8" x14ac:dyDescent="0.25">
      <c r="A426" s="3">
        <v>44392</v>
      </c>
      <c r="B426" t="s">
        <v>552</v>
      </c>
      <c r="C426" t="s">
        <v>553</v>
      </c>
      <c r="D426" t="s">
        <v>107</v>
      </c>
      <c r="E426">
        <v>13</v>
      </c>
      <c r="F426">
        <v>0</v>
      </c>
      <c r="G426">
        <v>23</v>
      </c>
      <c r="H426">
        <v>0</v>
      </c>
    </row>
    <row r="427" spans="1:8" x14ac:dyDescent="0.25">
      <c r="A427" s="3">
        <v>44392</v>
      </c>
      <c r="B427" t="s">
        <v>552</v>
      </c>
      <c r="C427" t="s">
        <v>553</v>
      </c>
      <c r="D427" t="s">
        <v>107</v>
      </c>
      <c r="E427">
        <v>23</v>
      </c>
      <c r="F427">
        <v>0</v>
      </c>
      <c r="G427">
        <v>0</v>
      </c>
      <c r="H427">
        <v>0</v>
      </c>
    </row>
    <row r="428" spans="1:8" x14ac:dyDescent="0.25">
      <c r="A428" s="3">
        <v>44392</v>
      </c>
      <c r="B428" t="s">
        <v>552</v>
      </c>
      <c r="C428" t="s">
        <v>553</v>
      </c>
      <c r="D428" t="s">
        <v>141</v>
      </c>
      <c r="E428">
        <v>13</v>
      </c>
      <c r="F428">
        <v>14</v>
      </c>
      <c r="G428">
        <v>0</v>
      </c>
      <c r="H428">
        <v>0</v>
      </c>
    </row>
    <row r="429" spans="1:8" x14ac:dyDescent="0.25">
      <c r="A429" s="3">
        <v>44392</v>
      </c>
      <c r="B429" t="s">
        <v>552</v>
      </c>
      <c r="C429" t="s">
        <v>553</v>
      </c>
      <c r="D429" t="s">
        <v>141</v>
      </c>
      <c r="E429">
        <v>23</v>
      </c>
      <c r="F429">
        <v>0</v>
      </c>
      <c r="G429">
        <v>0</v>
      </c>
      <c r="H429">
        <v>0</v>
      </c>
    </row>
    <row r="430" spans="1:8" x14ac:dyDescent="0.25">
      <c r="A430" s="3">
        <v>44391</v>
      </c>
      <c r="B430" t="s">
        <v>554</v>
      </c>
      <c r="C430" t="s">
        <v>553</v>
      </c>
      <c r="D430" t="s">
        <v>65</v>
      </c>
      <c r="E430">
        <v>13</v>
      </c>
      <c r="F430">
        <v>0</v>
      </c>
      <c r="G430">
        <v>0</v>
      </c>
      <c r="H430">
        <v>0</v>
      </c>
    </row>
    <row r="431" spans="1:8" x14ac:dyDescent="0.25">
      <c r="A431" s="3">
        <v>44391</v>
      </c>
      <c r="B431" t="s">
        <v>554</v>
      </c>
      <c r="C431" t="s">
        <v>553</v>
      </c>
      <c r="D431" t="s">
        <v>65</v>
      </c>
      <c r="E431">
        <v>23</v>
      </c>
      <c r="F431">
        <v>0</v>
      </c>
      <c r="G431">
        <v>0</v>
      </c>
      <c r="H431">
        <v>0</v>
      </c>
    </row>
    <row r="432" spans="1:8" x14ac:dyDescent="0.25">
      <c r="A432" s="3">
        <v>44391</v>
      </c>
      <c r="B432" t="s">
        <v>554</v>
      </c>
      <c r="C432" t="s">
        <v>553</v>
      </c>
      <c r="D432" t="s">
        <v>65</v>
      </c>
      <c r="E432">
        <v>13</v>
      </c>
      <c r="F432">
        <v>0</v>
      </c>
      <c r="G432">
        <v>0</v>
      </c>
      <c r="H432">
        <v>0</v>
      </c>
    </row>
    <row r="433" spans="1:8" x14ac:dyDescent="0.25">
      <c r="A433" s="3">
        <v>44391</v>
      </c>
      <c r="B433" t="s">
        <v>554</v>
      </c>
      <c r="C433" t="s">
        <v>553</v>
      </c>
      <c r="D433" t="s">
        <v>65</v>
      </c>
      <c r="E433">
        <v>23</v>
      </c>
      <c r="F433">
        <v>0</v>
      </c>
      <c r="G433">
        <v>0</v>
      </c>
      <c r="H433">
        <v>0</v>
      </c>
    </row>
    <row r="434" spans="1:8" x14ac:dyDescent="0.25">
      <c r="A434" s="3">
        <v>44391</v>
      </c>
      <c r="B434" t="s">
        <v>554</v>
      </c>
      <c r="C434" t="s">
        <v>553</v>
      </c>
      <c r="D434" t="s">
        <v>55</v>
      </c>
      <c r="E434">
        <v>13</v>
      </c>
      <c r="F434">
        <v>0</v>
      </c>
      <c r="G434">
        <v>1</v>
      </c>
      <c r="H434">
        <v>0</v>
      </c>
    </row>
    <row r="435" spans="1:8" x14ac:dyDescent="0.25">
      <c r="A435" s="3">
        <v>44391</v>
      </c>
      <c r="B435" t="s">
        <v>554</v>
      </c>
      <c r="C435" t="s">
        <v>553</v>
      </c>
      <c r="D435" t="s">
        <v>55</v>
      </c>
      <c r="E435">
        <v>23</v>
      </c>
      <c r="F435">
        <v>0</v>
      </c>
      <c r="G435">
        <v>5</v>
      </c>
      <c r="H435">
        <v>0</v>
      </c>
    </row>
    <row r="436" spans="1:8" x14ac:dyDescent="0.25">
      <c r="A436" s="3">
        <v>44391</v>
      </c>
      <c r="B436" t="s">
        <v>554</v>
      </c>
      <c r="C436" t="s">
        <v>553</v>
      </c>
      <c r="D436" t="s">
        <v>64</v>
      </c>
      <c r="E436">
        <v>13</v>
      </c>
      <c r="F436">
        <v>0</v>
      </c>
      <c r="G436">
        <v>0</v>
      </c>
      <c r="H436">
        <v>0</v>
      </c>
    </row>
    <row r="437" spans="1:8" x14ac:dyDescent="0.25">
      <c r="A437" s="3">
        <v>44391</v>
      </c>
      <c r="B437" t="s">
        <v>554</v>
      </c>
      <c r="C437" t="s">
        <v>553</v>
      </c>
      <c r="D437" t="s">
        <v>64</v>
      </c>
      <c r="E437">
        <v>23</v>
      </c>
      <c r="F437">
        <v>0</v>
      </c>
      <c r="G437">
        <v>0</v>
      </c>
      <c r="H437">
        <v>0</v>
      </c>
    </row>
    <row r="438" spans="1:8" x14ac:dyDescent="0.25">
      <c r="A438" s="3">
        <v>44391</v>
      </c>
      <c r="B438" t="s">
        <v>554</v>
      </c>
      <c r="C438" t="s">
        <v>553</v>
      </c>
      <c r="D438" t="s">
        <v>52</v>
      </c>
      <c r="E438">
        <v>13</v>
      </c>
      <c r="F438">
        <v>0</v>
      </c>
      <c r="G438">
        <v>0</v>
      </c>
      <c r="H438">
        <v>0</v>
      </c>
    </row>
    <row r="439" spans="1:8" x14ac:dyDescent="0.25">
      <c r="A439" s="3">
        <v>44391</v>
      </c>
      <c r="B439" t="s">
        <v>554</v>
      </c>
      <c r="C439" t="s">
        <v>553</v>
      </c>
      <c r="D439" t="s">
        <v>52</v>
      </c>
      <c r="E439">
        <v>23</v>
      </c>
      <c r="F439">
        <v>0</v>
      </c>
      <c r="G439">
        <v>3</v>
      </c>
      <c r="H439">
        <v>0</v>
      </c>
    </row>
    <row r="440" spans="1:8" x14ac:dyDescent="0.25">
      <c r="A440" s="3">
        <v>44391</v>
      </c>
      <c r="B440" t="s">
        <v>554</v>
      </c>
      <c r="C440" t="s">
        <v>553</v>
      </c>
      <c r="D440" t="s">
        <v>60</v>
      </c>
      <c r="E440">
        <v>13</v>
      </c>
      <c r="F440">
        <v>27</v>
      </c>
      <c r="G440">
        <v>0</v>
      </c>
      <c r="H440">
        <v>0</v>
      </c>
    </row>
    <row r="441" spans="1:8" x14ac:dyDescent="0.25">
      <c r="A441" s="3">
        <v>44391</v>
      </c>
      <c r="B441" t="s">
        <v>554</v>
      </c>
      <c r="C441" t="s">
        <v>553</v>
      </c>
      <c r="D441" t="s">
        <v>60</v>
      </c>
      <c r="E441">
        <v>23</v>
      </c>
      <c r="F441">
        <v>25</v>
      </c>
      <c r="G441">
        <v>20</v>
      </c>
      <c r="H441">
        <v>0</v>
      </c>
    </row>
    <row r="442" spans="1:8" x14ac:dyDescent="0.25">
      <c r="A442" s="3">
        <v>44391</v>
      </c>
      <c r="B442" t="s">
        <v>554</v>
      </c>
      <c r="C442" t="s">
        <v>553</v>
      </c>
      <c r="D442" t="s">
        <v>62</v>
      </c>
      <c r="E442">
        <v>13</v>
      </c>
      <c r="F442">
        <v>0</v>
      </c>
      <c r="G442">
        <v>0</v>
      </c>
      <c r="H442">
        <v>0</v>
      </c>
    </row>
    <row r="443" spans="1:8" x14ac:dyDescent="0.25">
      <c r="A443" s="3">
        <v>44391</v>
      </c>
      <c r="B443" t="s">
        <v>554</v>
      </c>
      <c r="C443" t="s">
        <v>553</v>
      </c>
      <c r="D443" t="s">
        <v>62</v>
      </c>
      <c r="E443">
        <v>23</v>
      </c>
      <c r="F443">
        <v>0</v>
      </c>
      <c r="G443">
        <v>5</v>
      </c>
      <c r="H443">
        <v>0</v>
      </c>
    </row>
    <row r="444" spans="1:8" x14ac:dyDescent="0.25">
      <c r="A444" s="3">
        <v>44393</v>
      </c>
      <c r="B444" t="s">
        <v>554</v>
      </c>
      <c r="C444" t="s">
        <v>553</v>
      </c>
      <c r="D444" t="s">
        <v>51</v>
      </c>
      <c r="E444">
        <v>13</v>
      </c>
      <c r="F444">
        <v>1</v>
      </c>
      <c r="G444">
        <v>0</v>
      </c>
      <c r="H444">
        <v>0</v>
      </c>
    </row>
    <row r="445" spans="1:8" x14ac:dyDescent="0.25">
      <c r="A445" s="3">
        <v>44393</v>
      </c>
      <c r="B445" t="s">
        <v>554</v>
      </c>
      <c r="C445" t="s">
        <v>553</v>
      </c>
      <c r="D445" t="s">
        <v>51</v>
      </c>
      <c r="E445">
        <v>23</v>
      </c>
      <c r="F445">
        <v>40</v>
      </c>
      <c r="G445">
        <v>0</v>
      </c>
      <c r="H445">
        <v>0</v>
      </c>
    </row>
    <row r="446" spans="1:8" x14ac:dyDescent="0.25">
      <c r="A446" s="3">
        <v>44392</v>
      </c>
      <c r="B446" t="s">
        <v>554</v>
      </c>
      <c r="C446" t="s">
        <v>553</v>
      </c>
      <c r="D446" t="s">
        <v>109</v>
      </c>
      <c r="E446">
        <v>13</v>
      </c>
      <c r="F446">
        <v>0</v>
      </c>
      <c r="G446">
        <v>0</v>
      </c>
      <c r="H446">
        <v>0</v>
      </c>
    </row>
    <row r="447" spans="1:8" x14ac:dyDescent="0.25">
      <c r="A447" s="3">
        <v>44392</v>
      </c>
      <c r="B447" t="s">
        <v>554</v>
      </c>
      <c r="C447" t="s">
        <v>553</v>
      </c>
      <c r="D447" t="s">
        <v>109</v>
      </c>
      <c r="E447">
        <v>23</v>
      </c>
      <c r="F447">
        <v>0</v>
      </c>
      <c r="G447">
        <v>0</v>
      </c>
      <c r="H447">
        <v>0</v>
      </c>
    </row>
    <row r="448" spans="1:8" x14ac:dyDescent="0.25">
      <c r="A448" s="3">
        <v>44391</v>
      </c>
      <c r="B448" t="s">
        <v>554</v>
      </c>
      <c r="C448" t="s">
        <v>553</v>
      </c>
      <c r="D448" t="s">
        <v>57</v>
      </c>
      <c r="E448">
        <v>13</v>
      </c>
      <c r="F448">
        <v>0</v>
      </c>
      <c r="G448">
        <v>13</v>
      </c>
      <c r="H448">
        <v>0</v>
      </c>
    </row>
    <row r="449" spans="1:8" x14ac:dyDescent="0.25">
      <c r="A449" s="3">
        <v>44391</v>
      </c>
      <c r="B449" t="s">
        <v>554</v>
      </c>
      <c r="C449" t="s">
        <v>553</v>
      </c>
      <c r="D449" t="s">
        <v>57</v>
      </c>
      <c r="E449">
        <v>23</v>
      </c>
      <c r="F449">
        <v>0</v>
      </c>
      <c r="G449">
        <v>0</v>
      </c>
      <c r="H449">
        <v>0</v>
      </c>
    </row>
    <row r="450" spans="1:8" x14ac:dyDescent="0.25">
      <c r="A450" s="3">
        <v>44390</v>
      </c>
      <c r="B450" t="s">
        <v>552</v>
      </c>
      <c r="C450" t="s">
        <v>553</v>
      </c>
      <c r="D450" t="s">
        <v>111</v>
      </c>
      <c r="E450">
        <v>13</v>
      </c>
      <c r="F450">
        <v>0</v>
      </c>
      <c r="G450">
        <v>0</v>
      </c>
      <c r="H450">
        <v>0</v>
      </c>
    </row>
    <row r="451" spans="1:8" x14ac:dyDescent="0.25">
      <c r="A451" s="3">
        <v>44390</v>
      </c>
      <c r="B451" t="s">
        <v>552</v>
      </c>
      <c r="C451" t="s">
        <v>553</v>
      </c>
      <c r="D451" t="s">
        <v>111</v>
      </c>
      <c r="E451">
        <v>23</v>
      </c>
      <c r="F451">
        <v>0</v>
      </c>
      <c r="G451">
        <v>0</v>
      </c>
      <c r="H451">
        <v>0</v>
      </c>
    </row>
    <row r="452" spans="1:8" x14ac:dyDescent="0.25">
      <c r="A452" s="3">
        <v>44391</v>
      </c>
      <c r="B452" t="s">
        <v>557</v>
      </c>
      <c r="C452" t="s">
        <v>558</v>
      </c>
      <c r="D452" t="s">
        <v>113</v>
      </c>
      <c r="E452">
        <v>13</v>
      </c>
      <c r="F452">
        <v>0</v>
      </c>
      <c r="G452">
        <v>0</v>
      </c>
      <c r="H452">
        <v>0</v>
      </c>
    </row>
    <row r="453" spans="1:8" x14ac:dyDescent="0.25">
      <c r="A453" s="3">
        <v>44391</v>
      </c>
      <c r="B453" t="s">
        <v>557</v>
      </c>
      <c r="C453" t="s">
        <v>558</v>
      </c>
      <c r="D453" t="s">
        <v>113</v>
      </c>
      <c r="E453">
        <v>23</v>
      </c>
      <c r="F453">
        <v>0</v>
      </c>
      <c r="G453">
        <v>0</v>
      </c>
      <c r="H453">
        <v>0</v>
      </c>
    </row>
    <row r="454" spans="1:8" x14ac:dyDescent="0.25">
      <c r="A454" s="3">
        <v>44392</v>
      </c>
      <c r="B454" t="s">
        <v>550</v>
      </c>
      <c r="C454" t="s">
        <v>551</v>
      </c>
      <c r="D454" t="s">
        <v>39</v>
      </c>
      <c r="E454">
        <v>13</v>
      </c>
      <c r="F454">
        <v>0</v>
      </c>
      <c r="G454">
        <v>12</v>
      </c>
      <c r="H454">
        <v>0</v>
      </c>
    </row>
    <row r="455" spans="1:8" x14ac:dyDescent="0.25">
      <c r="A455" s="3">
        <v>44392</v>
      </c>
      <c r="B455" t="s">
        <v>550</v>
      </c>
      <c r="C455" t="s">
        <v>551</v>
      </c>
      <c r="D455" t="s">
        <v>39</v>
      </c>
      <c r="E455">
        <v>23</v>
      </c>
      <c r="F455">
        <v>0</v>
      </c>
      <c r="G455">
        <v>0</v>
      </c>
      <c r="H455">
        <v>0</v>
      </c>
    </row>
    <row r="456" spans="1:8" x14ac:dyDescent="0.25">
      <c r="A456" s="3">
        <v>44392</v>
      </c>
      <c r="B456" t="s">
        <v>550</v>
      </c>
      <c r="C456" t="s">
        <v>551</v>
      </c>
      <c r="D456" t="s">
        <v>42</v>
      </c>
      <c r="E456">
        <v>13</v>
      </c>
      <c r="F456">
        <v>0</v>
      </c>
      <c r="G456">
        <v>0</v>
      </c>
      <c r="H456">
        <v>0</v>
      </c>
    </row>
    <row r="457" spans="1:8" x14ac:dyDescent="0.25">
      <c r="A457" s="3">
        <v>44392</v>
      </c>
      <c r="B457" t="s">
        <v>550</v>
      </c>
      <c r="C457" t="s">
        <v>551</v>
      </c>
      <c r="D457" t="s">
        <v>42</v>
      </c>
      <c r="E457">
        <v>23</v>
      </c>
      <c r="F457">
        <v>4</v>
      </c>
      <c r="G457">
        <v>0</v>
      </c>
      <c r="H457">
        <v>0</v>
      </c>
    </row>
    <row r="458" spans="1:8" x14ac:dyDescent="0.25">
      <c r="A458" s="3">
        <v>44391</v>
      </c>
      <c r="B458" t="s">
        <v>557</v>
      </c>
      <c r="C458" t="s">
        <v>558</v>
      </c>
      <c r="D458" t="s">
        <v>106</v>
      </c>
      <c r="E458">
        <v>13</v>
      </c>
      <c r="F458">
        <v>3</v>
      </c>
      <c r="G458">
        <v>12</v>
      </c>
      <c r="H458">
        <v>0</v>
      </c>
    </row>
    <row r="459" spans="1:8" x14ac:dyDescent="0.25">
      <c r="A459" s="3">
        <v>44391</v>
      </c>
      <c r="B459" t="s">
        <v>557</v>
      </c>
      <c r="C459" t="s">
        <v>558</v>
      </c>
      <c r="D459" t="s">
        <v>106</v>
      </c>
      <c r="E459">
        <v>23</v>
      </c>
      <c r="F459">
        <v>0</v>
      </c>
      <c r="G459">
        <v>20</v>
      </c>
      <c r="H459">
        <v>0</v>
      </c>
    </row>
    <row r="460" spans="1:8" x14ac:dyDescent="0.25">
      <c r="A460" s="3">
        <v>44391</v>
      </c>
      <c r="B460" t="s">
        <v>557</v>
      </c>
      <c r="C460" t="s">
        <v>558</v>
      </c>
      <c r="D460" t="s">
        <v>112</v>
      </c>
      <c r="E460">
        <v>13</v>
      </c>
      <c r="F460">
        <v>0</v>
      </c>
      <c r="G460">
        <v>0</v>
      </c>
      <c r="H460">
        <v>0</v>
      </c>
    </row>
    <row r="461" spans="1:8" x14ac:dyDescent="0.25">
      <c r="A461" s="3">
        <v>44391</v>
      </c>
      <c r="B461" t="s">
        <v>557</v>
      </c>
      <c r="C461" t="s">
        <v>558</v>
      </c>
      <c r="D461" t="s">
        <v>112</v>
      </c>
      <c r="E461">
        <v>23</v>
      </c>
      <c r="F461">
        <v>0</v>
      </c>
      <c r="G461">
        <v>0</v>
      </c>
      <c r="H461">
        <v>0</v>
      </c>
    </row>
    <row r="462" spans="1:8" x14ac:dyDescent="0.25">
      <c r="A462" s="3">
        <v>44391</v>
      </c>
      <c r="B462" t="s">
        <v>557</v>
      </c>
      <c r="C462" t="s">
        <v>558</v>
      </c>
      <c r="D462" t="s">
        <v>132</v>
      </c>
      <c r="E462">
        <v>13</v>
      </c>
      <c r="F462">
        <v>5</v>
      </c>
      <c r="G462">
        <v>0</v>
      </c>
      <c r="H462">
        <v>0</v>
      </c>
    </row>
    <row r="463" spans="1:8" x14ac:dyDescent="0.25">
      <c r="A463" s="3">
        <v>44391</v>
      </c>
      <c r="B463" t="s">
        <v>557</v>
      </c>
      <c r="C463" t="s">
        <v>558</v>
      </c>
      <c r="D463" t="s">
        <v>132</v>
      </c>
      <c r="E463">
        <v>23</v>
      </c>
      <c r="F463">
        <v>0</v>
      </c>
      <c r="G463">
        <v>0</v>
      </c>
      <c r="H463">
        <v>0</v>
      </c>
    </row>
    <row r="464" spans="1:8" x14ac:dyDescent="0.25">
      <c r="A464" s="3">
        <v>44385</v>
      </c>
      <c r="B464" t="s">
        <v>560</v>
      </c>
      <c r="C464" t="s">
        <v>560</v>
      </c>
      <c r="D464" t="s">
        <v>135</v>
      </c>
      <c r="E464">
        <v>13</v>
      </c>
      <c r="F464">
        <v>45</v>
      </c>
      <c r="G464">
        <v>0</v>
      </c>
      <c r="H464">
        <v>0</v>
      </c>
    </row>
    <row r="465" spans="1:8" x14ac:dyDescent="0.25">
      <c r="A465" s="3">
        <v>44385</v>
      </c>
      <c r="B465" t="s">
        <v>560</v>
      </c>
      <c r="C465" t="s">
        <v>560</v>
      </c>
      <c r="D465" t="s">
        <v>135</v>
      </c>
      <c r="E465">
        <v>23</v>
      </c>
      <c r="F465">
        <v>0</v>
      </c>
      <c r="G465">
        <v>0</v>
      </c>
      <c r="H465">
        <v>0</v>
      </c>
    </row>
    <row r="466" spans="1:8" x14ac:dyDescent="0.25">
      <c r="A466" s="3">
        <v>44385</v>
      </c>
      <c r="B466" t="s">
        <v>560</v>
      </c>
      <c r="C466" t="s">
        <v>558</v>
      </c>
      <c r="D466" t="s">
        <v>137</v>
      </c>
      <c r="E466">
        <v>13</v>
      </c>
      <c r="F466">
        <v>17</v>
      </c>
      <c r="G466">
        <v>0</v>
      </c>
      <c r="H466">
        <v>0</v>
      </c>
    </row>
    <row r="467" spans="1:8" x14ac:dyDescent="0.25">
      <c r="A467" s="3">
        <v>44385</v>
      </c>
      <c r="B467" t="s">
        <v>560</v>
      </c>
      <c r="C467" t="s">
        <v>558</v>
      </c>
      <c r="D467" t="s">
        <v>137</v>
      </c>
      <c r="E467">
        <v>23</v>
      </c>
      <c r="F467">
        <v>0</v>
      </c>
      <c r="G467">
        <v>0</v>
      </c>
      <c r="H467">
        <v>0</v>
      </c>
    </row>
    <row r="468" spans="1:8" x14ac:dyDescent="0.25">
      <c r="A468" s="3">
        <v>44385</v>
      </c>
      <c r="B468" t="s">
        <v>560</v>
      </c>
      <c r="C468" t="s">
        <v>560</v>
      </c>
      <c r="D468" t="s">
        <v>133</v>
      </c>
      <c r="E468">
        <v>13</v>
      </c>
      <c r="F468">
        <v>0</v>
      </c>
      <c r="G468">
        <v>0</v>
      </c>
      <c r="H468">
        <v>0</v>
      </c>
    </row>
    <row r="469" spans="1:8" x14ac:dyDescent="0.25">
      <c r="A469" s="3">
        <v>44385</v>
      </c>
      <c r="B469" t="s">
        <v>560</v>
      </c>
      <c r="C469" t="s">
        <v>560</v>
      </c>
      <c r="D469" t="s">
        <v>133</v>
      </c>
      <c r="E469">
        <v>23</v>
      </c>
      <c r="F469">
        <v>1</v>
      </c>
      <c r="G469">
        <v>35</v>
      </c>
      <c r="H469">
        <v>0</v>
      </c>
    </row>
    <row r="470" spans="1:8" x14ac:dyDescent="0.25">
      <c r="A470" s="3">
        <v>44398</v>
      </c>
      <c r="B470" t="s">
        <v>550</v>
      </c>
      <c r="C470" t="s">
        <v>551</v>
      </c>
      <c r="D470" t="s">
        <v>145</v>
      </c>
      <c r="E470">
        <v>13</v>
      </c>
      <c r="F470">
        <v>0</v>
      </c>
      <c r="G470">
        <v>0</v>
      </c>
      <c r="H470">
        <v>0</v>
      </c>
    </row>
    <row r="471" spans="1:8" x14ac:dyDescent="0.25">
      <c r="A471" s="3">
        <v>44398</v>
      </c>
      <c r="B471" t="s">
        <v>550</v>
      </c>
      <c r="C471" t="s">
        <v>551</v>
      </c>
      <c r="D471" t="s">
        <v>145</v>
      </c>
      <c r="E471">
        <v>23</v>
      </c>
      <c r="F471">
        <v>7</v>
      </c>
      <c r="G471">
        <v>0</v>
      </c>
      <c r="H471">
        <v>0</v>
      </c>
    </row>
    <row r="472" spans="1:8" x14ac:dyDescent="0.25">
      <c r="A472" s="3">
        <v>44396</v>
      </c>
      <c r="B472" t="s">
        <v>550</v>
      </c>
      <c r="C472" t="s">
        <v>551</v>
      </c>
      <c r="D472" t="s">
        <v>149</v>
      </c>
      <c r="E472">
        <v>13</v>
      </c>
      <c r="F472">
        <v>0</v>
      </c>
      <c r="G472">
        <v>0</v>
      </c>
      <c r="H472">
        <v>0</v>
      </c>
    </row>
    <row r="473" spans="1:8" x14ac:dyDescent="0.25">
      <c r="A473" s="3">
        <v>44396</v>
      </c>
      <c r="B473" t="s">
        <v>550</v>
      </c>
      <c r="C473" t="s">
        <v>551</v>
      </c>
      <c r="D473" t="s">
        <v>149</v>
      </c>
      <c r="E473">
        <v>23</v>
      </c>
      <c r="F473">
        <v>0</v>
      </c>
      <c r="G473">
        <v>0</v>
      </c>
      <c r="H473">
        <v>0</v>
      </c>
    </row>
    <row r="474" spans="1:8" x14ac:dyDescent="0.25">
      <c r="A474" s="3">
        <v>44396</v>
      </c>
      <c r="B474" t="s">
        <v>550</v>
      </c>
      <c r="C474" t="s">
        <v>551</v>
      </c>
      <c r="D474" t="s">
        <v>49</v>
      </c>
      <c r="E474">
        <v>13</v>
      </c>
      <c r="F474">
        <v>0</v>
      </c>
      <c r="G474">
        <v>0</v>
      </c>
      <c r="H474">
        <v>0</v>
      </c>
    </row>
    <row r="475" spans="1:8" x14ac:dyDescent="0.25">
      <c r="A475" s="3">
        <v>44396</v>
      </c>
      <c r="B475" t="s">
        <v>550</v>
      </c>
      <c r="C475" t="s">
        <v>551</v>
      </c>
      <c r="D475" t="s">
        <v>49</v>
      </c>
      <c r="E475">
        <v>23</v>
      </c>
      <c r="F475">
        <v>2</v>
      </c>
      <c r="G475">
        <v>0</v>
      </c>
      <c r="H475">
        <v>0</v>
      </c>
    </row>
    <row r="476" spans="1:8" x14ac:dyDescent="0.25">
      <c r="A476" s="3">
        <v>44396</v>
      </c>
      <c r="B476" t="s">
        <v>550</v>
      </c>
      <c r="C476" t="s">
        <v>551</v>
      </c>
      <c r="D476" t="s">
        <v>147</v>
      </c>
      <c r="E476">
        <v>13</v>
      </c>
      <c r="F476">
        <v>0</v>
      </c>
      <c r="G476">
        <v>15</v>
      </c>
      <c r="H476">
        <v>0</v>
      </c>
    </row>
    <row r="477" spans="1:8" x14ac:dyDescent="0.25">
      <c r="A477" s="3">
        <v>44396</v>
      </c>
      <c r="B477" t="s">
        <v>550</v>
      </c>
      <c r="C477" t="s">
        <v>551</v>
      </c>
      <c r="D477" t="s">
        <v>147</v>
      </c>
      <c r="E477">
        <v>23</v>
      </c>
      <c r="F477">
        <v>0</v>
      </c>
      <c r="G477">
        <v>0</v>
      </c>
      <c r="H477">
        <v>0</v>
      </c>
    </row>
    <row r="478" spans="1:8" x14ac:dyDescent="0.25">
      <c r="A478" s="3">
        <v>44396</v>
      </c>
      <c r="B478" t="s">
        <v>552</v>
      </c>
      <c r="C478" t="s">
        <v>553</v>
      </c>
      <c r="D478" t="s">
        <v>37</v>
      </c>
      <c r="E478">
        <v>13</v>
      </c>
      <c r="F478">
        <v>0</v>
      </c>
      <c r="G478">
        <v>0</v>
      </c>
      <c r="H478">
        <v>0</v>
      </c>
    </row>
    <row r="479" spans="1:8" x14ac:dyDescent="0.25">
      <c r="A479" s="3">
        <v>44396</v>
      </c>
      <c r="B479" t="s">
        <v>552</v>
      </c>
      <c r="C479" t="s">
        <v>553</v>
      </c>
      <c r="D479" t="s">
        <v>37</v>
      </c>
      <c r="E479">
        <v>23</v>
      </c>
      <c r="F479">
        <v>0</v>
      </c>
      <c r="G479">
        <v>0</v>
      </c>
      <c r="H479">
        <v>0</v>
      </c>
    </row>
    <row r="480" spans="1:8" x14ac:dyDescent="0.25">
      <c r="A480" s="3">
        <v>44396</v>
      </c>
      <c r="B480" t="s">
        <v>550</v>
      </c>
      <c r="C480" t="s">
        <v>551</v>
      </c>
      <c r="D480" t="s">
        <v>8</v>
      </c>
      <c r="E480">
        <v>13</v>
      </c>
      <c r="F480">
        <v>0</v>
      </c>
      <c r="G480">
        <v>0</v>
      </c>
      <c r="H480">
        <v>0</v>
      </c>
    </row>
    <row r="481" spans="1:8" x14ac:dyDescent="0.25">
      <c r="A481" s="3">
        <v>44396</v>
      </c>
      <c r="B481" t="s">
        <v>550</v>
      </c>
      <c r="C481" t="s">
        <v>551</v>
      </c>
      <c r="D481" t="s">
        <v>8</v>
      </c>
      <c r="E481">
        <v>23</v>
      </c>
      <c r="F481">
        <v>0</v>
      </c>
      <c r="G481">
        <v>0</v>
      </c>
      <c r="H481">
        <v>0</v>
      </c>
    </row>
    <row r="482" spans="1:8" x14ac:dyDescent="0.25">
      <c r="A482" s="3">
        <v>44396</v>
      </c>
      <c r="B482" t="s">
        <v>550</v>
      </c>
      <c r="C482" t="s">
        <v>551</v>
      </c>
      <c r="D482" t="s">
        <v>31</v>
      </c>
      <c r="E482">
        <v>13</v>
      </c>
      <c r="F482">
        <v>0</v>
      </c>
      <c r="G482">
        <v>0</v>
      </c>
      <c r="H482">
        <v>0</v>
      </c>
    </row>
    <row r="483" spans="1:8" x14ac:dyDescent="0.25">
      <c r="A483" s="3">
        <v>44396</v>
      </c>
      <c r="B483" t="s">
        <v>550</v>
      </c>
      <c r="C483" t="s">
        <v>551</v>
      </c>
      <c r="D483" t="s">
        <v>31</v>
      </c>
      <c r="E483">
        <v>23</v>
      </c>
      <c r="F483">
        <v>0</v>
      </c>
      <c r="G483">
        <v>0</v>
      </c>
      <c r="H483">
        <v>0</v>
      </c>
    </row>
    <row r="484" spans="1:8" x14ac:dyDescent="0.25">
      <c r="A484" s="3">
        <v>44396</v>
      </c>
      <c r="B484" t="s">
        <v>563</v>
      </c>
      <c r="C484" t="s">
        <v>551</v>
      </c>
      <c r="D484" t="s">
        <v>130</v>
      </c>
      <c r="E484">
        <v>13</v>
      </c>
      <c r="F484">
        <v>0</v>
      </c>
      <c r="G484">
        <v>0</v>
      </c>
      <c r="H484">
        <v>0</v>
      </c>
    </row>
    <row r="485" spans="1:8" x14ac:dyDescent="0.25">
      <c r="A485" s="3">
        <v>44396</v>
      </c>
      <c r="B485" t="s">
        <v>553</v>
      </c>
      <c r="C485" t="s">
        <v>551</v>
      </c>
      <c r="D485" t="s">
        <v>130</v>
      </c>
      <c r="E485">
        <v>23</v>
      </c>
      <c r="F485">
        <v>0</v>
      </c>
      <c r="G485">
        <v>0</v>
      </c>
      <c r="H485">
        <v>0</v>
      </c>
    </row>
    <row r="486" spans="1:8" x14ac:dyDescent="0.25">
      <c r="A486" s="3">
        <v>44396</v>
      </c>
      <c r="B486" t="s">
        <v>552</v>
      </c>
      <c r="C486" t="s">
        <v>553</v>
      </c>
      <c r="D486" t="s">
        <v>58</v>
      </c>
      <c r="E486">
        <v>13</v>
      </c>
      <c r="F486">
        <v>0</v>
      </c>
      <c r="G486">
        <v>0</v>
      </c>
      <c r="H486">
        <v>0</v>
      </c>
    </row>
    <row r="487" spans="1:8" x14ac:dyDescent="0.25">
      <c r="A487" s="3">
        <v>44396</v>
      </c>
      <c r="B487" t="s">
        <v>552</v>
      </c>
      <c r="C487" t="s">
        <v>553</v>
      </c>
      <c r="D487" t="s">
        <v>58</v>
      </c>
      <c r="E487">
        <v>23</v>
      </c>
      <c r="F487">
        <v>0</v>
      </c>
      <c r="G487">
        <v>0</v>
      </c>
      <c r="H487">
        <v>0</v>
      </c>
    </row>
    <row r="488" spans="1:8" x14ac:dyDescent="0.25">
      <c r="A488" s="3">
        <v>44396</v>
      </c>
      <c r="B488" t="s">
        <v>564</v>
      </c>
      <c r="C488" t="s">
        <v>558</v>
      </c>
      <c r="D488" t="s">
        <v>41</v>
      </c>
      <c r="E488">
        <v>13</v>
      </c>
      <c r="F488">
        <v>0</v>
      </c>
      <c r="G488">
        <v>4</v>
      </c>
      <c r="H488">
        <v>0</v>
      </c>
    </row>
    <row r="489" spans="1:8" x14ac:dyDescent="0.25">
      <c r="A489" s="3">
        <v>44396</v>
      </c>
      <c r="B489" t="s">
        <v>564</v>
      </c>
      <c r="C489" t="s">
        <v>558</v>
      </c>
      <c r="D489" t="s">
        <v>41</v>
      </c>
      <c r="E489">
        <v>23</v>
      </c>
      <c r="F489">
        <v>2</v>
      </c>
      <c r="G489">
        <v>0</v>
      </c>
      <c r="H489">
        <v>0</v>
      </c>
    </row>
    <row r="490" spans="1:8" x14ac:dyDescent="0.25">
      <c r="A490" s="3">
        <v>44398</v>
      </c>
      <c r="B490" t="s">
        <v>550</v>
      </c>
      <c r="C490" t="s">
        <v>551</v>
      </c>
      <c r="D490" t="s">
        <v>125</v>
      </c>
      <c r="E490">
        <v>13</v>
      </c>
      <c r="F490">
        <v>27</v>
      </c>
      <c r="G490">
        <v>0</v>
      </c>
      <c r="H490">
        <v>0</v>
      </c>
    </row>
    <row r="491" spans="1:8" x14ac:dyDescent="0.25">
      <c r="A491" s="3">
        <v>44398</v>
      </c>
      <c r="B491" t="s">
        <v>550</v>
      </c>
      <c r="C491" t="s">
        <v>551</v>
      </c>
      <c r="D491" t="s">
        <v>125</v>
      </c>
      <c r="E491">
        <v>23</v>
      </c>
      <c r="F491">
        <v>35</v>
      </c>
      <c r="G491">
        <v>0</v>
      </c>
      <c r="H491">
        <v>0</v>
      </c>
    </row>
    <row r="492" spans="1:8" x14ac:dyDescent="0.25">
      <c r="A492" s="3">
        <v>44398</v>
      </c>
      <c r="B492" t="s">
        <v>552</v>
      </c>
      <c r="C492" t="s">
        <v>553</v>
      </c>
      <c r="D492" t="s">
        <v>146</v>
      </c>
      <c r="E492">
        <v>13</v>
      </c>
      <c r="F492">
        <v>0</v>
      </c>
      <c r="G492">
        <v>0</v>
      </c>
      <c r="H492">
        <v>0</v>
      </c>
    </row>
    <row r="493" spans="1:8" x14ac:dyDescent="0.25">
      <c r="A493" s="3">
        <v>44398</v>
      </c>
      <c r="B493" t="s">
        <v>552</v>
      </c>
      <c r="C493" t="s">
        <v>553</v>
      </c>
      <c r="D493" t="s">
        <v>146</v>
      </c>
      <c r="E493">
        <v>23</v>
      </c>
      <c r="F493">
        <v>0</v>
      </c>
      <c r="G493">
        <v>0</v>
      </c>
      <c r="H493">
        <v>0</v>
      </c>
    </row>
    <row r="494" spans="1:8" x14ac:dyDescent="0.25">
      <c r="A494" s="3">
        <v>44398</v>
      </c>
      <c r="B494" t="s">
        <v>565</v>
      </c>
      <c r="C494" t="s">
        <v>553</v>
      </c>
      <c r="D494" t="s">
        <v>142</v>
      </c>
      <c r="E494">
        <v>13</v>
      </c>
      <c r="F494">
        <v>0</v>
      </c>
      <c r="G494">
        <v>0</v>
      </c>
      <c r="H494">
        <v>0</v>
      </c>
    </row>
    <row r="495" spans="1:8" x14ac:dyDescent="0.25">
      <c r="A495" s="3">
        <v>44398</v>
      </c>
      <c r="B495" t="s">
        <v>565</v>
      </c>
      <c r="C495" t="s">
        <v>553</v>
      </c>
      <c r="D495" t="s">
        <v>142</v>
      </c>
      <c r="E495">
        <v>23</v>
      </c>
      <c r="F495">
        <v>0</v>
      </c>
      <c r="G495">
        <v>0</v>
      </c>
      <c r="H495">
        <v>0</v>
      </c>
    </row>
    <row r="496" spans="1:8" x14ac:dyDescent="0.25">
      <c r="A496" s="3">
        <v>44397</v>
      </c>
      <c r="B496" t="s">
        <v>550</v>
      </c>
      <c r="C496" t="s">
        <v>551</v>
      </c>
      <c r="D496" t="s">
        <v>155</v>
      </c>
      <c r="E496">
        <v>13</v>
      </c>
      <c r="F496">
        <v>0</v>
      </c>
      <c r="G496">
        <v>0</v>
      </c>
      <c r="H496">
        <v>0</v>
      </c>
    </row>
    <row r="497" spans="1:8" x14ac:dyDescent="0.25">
      <c r="A497" s="3">
        <v>44397</v>
      </c>
      <c r="B497" t="s">
        <v>550</v>
      </c>
      <c r="C497" t="s">
        <v>551</v>
      </c>
      <c r="D497" t="s">
        <v>155</v>
      </c>
      <c r="E497">
        <v>23</v>
      </c>
      <c r="F497">
        <v>0</v>
      </c>
      <c r="G497">
        <v>0</v>
      </c>
      <c r="H497">
        <v>0</v>
      </c>
    </row>
    <row r="498" spans="1:8" x14ac:dyDescent="0.25">
      <c r="A498" s="3">
        <v>44397</v>
      </c>
      <c r="B498" t="s">
        <v>552</v>
      </c>
      <c r="C498" t="s">
        <v>553</v>
      </c>
      <c r="D498" t="s">
        <v>170</v>
      </c>
      <c r="E498">
        <v>13</v>
      </c>
      <c r="F498">
        <v>30</v>
      </c>
      <c r="G498">
        <v>10</v>
      </c>
      <c r="H498">
        <v>8</v>
      </c>
    </row>
    <row r="499" spans="1:8" x14ac:dyDescent="0.25">
      <c r="A499" s="3">
        <v>44397</v>
      </c>
      <c r="B499" t="s">
        <v>552</v>
      </c>
      <c r="C499" t="s">
        <v>553</v>
      </c>
      <c r="D499" t="s">
        <v>170</v>
      </c>
      <c r="E499">
        <v>23</v>
      </c>
      <c r="F499">
        <v>18</v>
      </c>
      <c r="G499">
        <v>0</v>
      </c>
      <c r="H499">
        <v>0</v>
      </c>
    </row>
    <row r="500" spans="1:8" x14ac:dyDescent="0.25">
      <c r="A500" s="3">
        <v>44397</v>
      </c>
      <c r="B500" t="s">
        <v>568</v>
      </c>
      <c r="C500" t="s">
        <v>553</v>
      </c>
      <c r="D500" t="s">
        <v>117</v>
      </c>
      <c r="E500">
        <v>13</v>
      </c>
      <c r="F500">
        <v>15</v>
      </c>
      <c r="G500">
        <v>0</v>
      </c>
      <c r="H500">
        <v>0</v>
      </c>
    </row>
    <row r="501" spans="1:8" x14ac:dyDescent="0.25">
      <c r="A501" s="3">
        <v>44397</v>
      </c>
      <c r="B501" t="s">
        <v>568</v>
      </c>
      <c r="C501" t="s">
        <v>553</v>
      </c>
      <c r="D501" t="s">
        <v>117</v>
      </c>
      <c r="E501">
        <v>23</v>
      </c>
      <c r="F501">
        <v>31</v>
      </c>
      <c r="G501">
        <v>0</v>
      </c>
      <c r="H501">
        <v>0</v>
      </c>
    </row>
    <row r="502" spans="1:8" x14ac:dyDescent="0.25">
      <c r="A502" s="3">
        <v>44397</v>
      </c>
      <c r="B502" t="s">
        <v>550</v>
      </c>
      <c r="C502" t="s">
        <v>551</v>
      </c>
      <c r="D502" t="s">
        <v>120</v>
      </c>
      <c r="E502">
        <v>13</v>
      </c>
      <c r="F502">
        <v>0</v>
      </c>
      <c r="G502">
        <v>0</v>
      </c>
      <c r="H502">
        <v>0</v>
      </c>
    </row>
    <row r="503" spans="1:8" x14ac:dyDescent="0.25">
      <c r="A503" s="3">
        <v>44397</v>
      </c>
      <c r="B503" t="s">
        <v>550</v>
      </c>
      <c r="C503" t="s">
        <v>551</v>
      </c>
      <c r="D503" t="s">
        <v>120</v>
      </c>
      <c r="E503">
        <v>23</v>
      </c>
      <c r="F503">
        <v>0</v>
      </c>
      <c r="G503">
        <v>0</v>
      </c>
      <c r="H503">
        <v>0</v>
      </c>
    </row>
    <row r="504" spans="1:8" x14ac:dyDescent="0.25">
      <c r="A504" s="3">
        <v>44397</v>
      </c>
      <c r="B504" t="s">
        <v>550</v>
      </c>
      <c r="C504" t="s">
        <v>551</v>
      </c>
      <c r="D504" t="s">
        <v>115</v>
      </c>
      <c r="E504">
        <v>13</v>
      </c>
      <c r="F504">
        <v>0</v>
      </c>
      <c r="G504">
        <v>0</v>
      </c>
      <c r="H504">
        <v>0</v>
      </c>
    </row>
    <row r="505" spans="1:8" x14ac:dyDescent="0.25">
      <c r="A505" s="3">
        <v>44397</v>
      </c>
      <c r="B505" t="s">
        <v>550</v>
      </c>
      <c r="C505" t="s">
        <v>551</v>
      </c>
      <c r="D505" t="s">
        <v>115</v>
      </c>
      <c r="E505">
        <v>23</v>
      </c>
      <c r="F505">
        <v>56</v>
      </c>
      <c r="G505">
        <v>0</v>
      </c>
      <c r="H505">
        <v>0</v>
      </c>
    </row>
    <row r="506" spans="1:8" x14ac:dyDescent="0.25">
      <c r="A506" s="3">
        <v>44397</v>
      </c>
      <c r="B506" t="s">
        <v>552</v>
      </c>
      <c r="C506" t="s">
        <v>553</v>
      </c>
      <c r="D506" t="s">
        <v>69</v>
      </c>
      <c r="E506">
        <v>13</v>
      </c>
      <c r="F506">
        <v>0</v>
      </c>
      <c r="G506">
        <v>0</v>
      </c>
      <c r="H506">
        <v>0</v>
      </c>
    </row>
    <row r="507" spans="1:8" x14ac:dyDescent="0.25">
      <c r="A507" s="3">
        <v>44397</v>
      </c>
      <c r="B507" t="s">
        <v>552</v>
      </c>
      <c r="C507" t="s">
        <v>553</v>
      </c>
      <c r="D507" t="s">
        <v>69</v>
      </c>
      <c r="E507">
        <v>23</v>
      </c>
      <c r="F507">
        <v>0</v>
      </c>
      <c r="G507">
        <v>0</v>
      </c>
      <c r="H507">
        <v>0</v>
      </c>
    </row>
    <row r="508" spans="1:8" x14ac:dyDescent="0.25">
      <c r="A508" s="3">
        <v>44397</v>
      </c>
      <c r="B508" t="s">
        <v>550</v>
      </c>
      <c r="C508" t="s">
        <v>551</v>
      </c>
      <c r="D508" t="s">
        <v>172</v>
      </c>
      <c r="E508">
        <v>13</v>
      </c>
      <c r="F508">
        <v>0</v>
      </c>
      <c r="G508">
        <v>0</v>
      </c>
      <c r="H508">
        <v>0</v>
      </c>
    </row>
    <row r="509" spans="1:8" x14ac:dyDescent="0.25">
      <c r="A509" s="3">
        <v>44397</v>
      </c>
      <c r="B509" t="s">
        <v>550</v>
      </c>
      <c r="C509" t="s">
        <v>551</v>
      </c>
      <c r="D509" t="s">
        <v>172</v>
      </c>
      <c r="E509">
        <v>23</v>
      </c>
      <c r="F509">
        <v>0</v>
      </c>
      <c r="G509">
        <v>0</v>
      </c>
      <c r="H509">
        <v>0</v>
      </c>
    </row>
    <row r="510" spans="1:8" x14ac:dyDescent="0.25">
      <c r="A510" s="3">
        <v>44397</v>
      </c>
      <c r="B510" t="s">
        <v>552</v>
      </c>
      <c r="C510" t="s">
        <v>553</v>
      </c>
      <c r="D510" t="s">
        <v>152</v>
      </c>
      <c r="E510">
        <v>13</v>
      </c>
      <c r="F510">
        <v>9</v>
      </c>
      <c r="G510">
        <v>10</v>
      </c>
      <c r="H510">
        <v>0</v>
      </c>
    </row>
    <row r="511" spans="1:8" x14ac:dyDescent="0.25">
      <c r="A511" s="3">
        <v>44397</v>
      </c>
      <c r="B511" t="s">
        <v>552</v>
      </c>
      <c r="C511" t="s">
        <v>553</v>
      </c>
      <c r="D511" t="s">
        <v>152</v>
      </c>
      <c r="E511">
        <v>23</v>
      </c>
      <c r="F511">
        <v>0</v>
      </c>
      <c r="G511">
        <v>0</v>
      </c>
      <c r="H511">
        <v>0</v>
      </c>
    </row>
    <row r="512" spans="1:8" x14ac:dyDescent="0.25">
      <c r="A512" s="3">
        <v>44397</v>
      </c>
      <c r="B512" t="s">
        <v>552</v>
      </c>
      <c r="C512" t="s">
        <v>553</v>
      </c>
      <c r="D512" t="s">
        <v>122</v>
      </c>
      <c r="E512">
        <v>13</v>
      </c>
      <c r="F512">
        <v>0</v>
      </c>
      <c r="G512">
        <v>0</v>
      </c>
      <c r="H512">
        <v>0</v>
      </c>
    </row>
    <row r="513" spans="1:8" x14ac:dyDescent="0.25">
      <c r="A513" s="3">
        <v>44397</v>
      </c>
      <c r="B513" t="s">
        <v>552</v>
      </c>
      <c r="C513" t="s">
        <v>553</v>
      </c>
      <c r="D513" t="s">
        <v>122</v>
      </c>
      <c r="E513">
        <v>23</v>
      </c>
      <c r="F513">
        <v>0</v>
      </c>
      <c r="G513">
        <v>0</v>
      </c>
      <c r="H513">
        <v>0</v>
      </c>
    </row>
    <row r="514" spans="1:8" x14ac:dyDescent="0.25">
      <c r="A514" s="3">
        <v>44397</v>
      </c>
      <c r="B514" t="s">
        <v>550</v>
      </c>
      <c r="C514" t="s">
        <v>551</v>
      </c>
      <c r="D514" t="s">
        <v>171</v>
      </c>
      <c r="E514">
        <v>13</v>
      </c>
      <c r="F514">
        <v>0</v>
      </c>
      <c r="G514">
        <v>0</v>
      </c>
      <c r="H514">
        <v>0</v>
      </c>
    </row>
    <row r="515" spans="1:8" x14ac:dyDescent="0.25">
      <c r="A515" s="3">
        <v>44397</v>
      </c>
      <c r="B515" t="s">
        <v>550</v>
      </c>
      <c r="C515" t="s">
        <v>551</v>
      </c>
      <c r="D515" t="s">
        <v>171</v>
      </c>
      <c r="E515">
        <v>23</v>
      </c>
      <c r="F515">
        <v>0</v>
      </c>
      <c r="G515">
        <v>0</v>
      </c>
      <c r="H515">
        <v>0</v>
      </c>
    </row>
    <row r="516" spans="1:8" x14ac:dyDescent="0.25">
      <c r="A516" s="3">
        <v>44403</v>
      </c>
      <c r="B516" t="s">
        <v>570</v>
      </c>
      <c r="C516" t="s">
        <v>551</v>
      </c>
      <c r="D516" t="s">
        <v>44</v>
      </c>
      <c r="E516">
        <v>13</v>
      </c>
      <c r="F516">
        <v>0</v>
      </c>
      <c r="G516">
        <v>15</v>
      </c>
      <c r="H516">
        <v>0</v>
      </c>
    </row>
    <row r="517" spans="1:8" x14ac:dyDescent="0.25">
      <c r="A517" s="3">
        <v>44403</v>
      </c>
      <c r="B517" t="s">
        <v>570</v>
      </c>
      <c r="C517" t="s">
        <v>551</v>
      </c>
      <c r="D517" t="s">
        <v>44</v>
      </c>
      <c r="E517">
        <v>23</v>
      </c>
      <c r="F517">
        <v>0</v>
      </c>
      <c r="G517">
        <v>0</v>
      </c>
      <c r="H517">
        <v>0</v>
      </c>
    </row>
    <row r="518" spans="1:8" x14ac:dyDescent="0.25">
      <c r="A518" s="3">
        <v>44403</v>
      </c>
      <c r="B518" t="s">
        <v>570</v>
      </c>
      <c r="C518" t="s">
        <v>551</v>
      </c>
      <c r="D518" t="s">
        <v>131</v>
      </c>
      <c r="E518">
        <v>13</v>
      </c>
      <c r="F518">
        <v>1</v>
      </c>
      <c r="G518">
        <v>3</v>
      </c>
      <c r="H518">
        <v>0</v>
      </c>
    </row>
    <row r="519" spans="1:8" x14ac:dyDescent="0.25">
      <c r="A519" s="3">
        <v>44403</v>
      </c>
      <c r="B519" t="s">
        <v>570</v>
      </c>
      <c r="C519" t="s">
        <v>551</v>
      </c>
      <c r="D519" t="s">
        <v>131</v>
      </c>
      <c r="E519">
        <v>23</v>
      </c>
      <c r="F519">
        <v>0</v>
      </c>
      <c r="G519">
        <v>10</v>
      </c>
      <c r="H519">
        <v>0</v>
      </c>
    </row>
    <row r="520" spans="1:8" x14ac:dyDescent="0.25">
      <c r="A520" s="3">
        <v>44399</v>
      </c>
      <c r="B520" t="s">
        <v>573</v>
      </c>
      <c r="C520" t="s">
        <v>15</v>
      </c>
      <c r="D520" t="s">
        <v>423</v>
      </c>
      <c r="E520">
        <v>13</v>
      </c>
      <c r="F520">
        <v>0</v>
      </c>
      <c r="G520">
        <v>0</v>
      </c>
      <c r="H520">
        <v>0</v>
      </c>
    </row>
    <row r="521" spans="1:8" x14ac:dyDescent="0.25">
      <c r="A521" s="3">
        <v>44399</v>
      </c>
      <c r="B521" t="s">
        <v>573</v>
      </c>
      <c r="C521" t="s">
        <v>15</v>
      </c>
      <c r="D521" t="s">
        <v>423</v>
      </c>
      <c r="E521">
        <v>23</v>
      </c>
      <c r="F521">
        <v>0</v>
      </c>
      <c r="G521">
        <v>0</v>
      </c>
      <c r="H521">
        <v>0</v>
      </c>
    </row>
    <row r="522" spans="1:8" x14ac:dyDescent="0.25">
      <c r="A522" s="3">
        <v>44399</v>
      </c>
      <c r="B522" t="s">
        <v>574</v>
      </c>
      <c r="C522" t="s">
        <v>15</v>
      </c>
      <c r="D522" t="s">
        <v>421</v>
      </c>
      <c r="E522">
        <v>13</v>
      </c>
      <c r="F522">
        <v>0</v>
      </c>
      <c r="G522">
        <v>0</v>
      </c>
      <c r="H522">
        <v>0</v>
      </c>
    </row>
    <row r="523" spans="1:8" x14ac:dyDescent="0.25">
      <c r="A523" s="3">
        <v>44399</v>
      </c>
      <c r="B523" t="s">
        <v>574</v>
      </c>
      <c r="C523" t="s">
        <v>15</v>
      </c>
      <c r="D523" t="s">
        <v>421</v>
      </c>
      <c r="E523">
        <v>23</v>
      </c>
      <c r="F523">
        <v>0</v>
      </c>
      <c r="G523">
        <v>0</v>
      </c>
      <c r="H523">
        <v>0</v>
      </c>
    </row>
    <row r="524" spans="1:8" x14ac:dyDescent="0.25">
      <c r="A524" s="3">
        <v>44399</v>
      </c>
      <c r="B524" t="s">
        <v>573</v>
      </c>
      <c r="C524" t="s">
        <v>15</v>
      </c>
      <c r="D524" t="s">
        <v>576</v>
      </c>
      <c r="E524">
        <v>13</v>
      </c>
      <c r="F524">
        <v>0</v>
      </c>
      <c r="G524">
        <v>0</v>
      </c>
      <c r="H524">
        <v>0</v>
      </c>
    </row>
    <row r="525" spans="1:8" x14ac:dyDescent="0.25">
      <c r="A525" s="3">
        <v>44399</v>
      </c>
      <c r="B525" t="s">
        <v>573</v>
      </c>
      <c r="C525" t="s">
        <v>15</v>
      </c>
      <c r="D525" t="s">
        <v>576</v>
      </c>
      <c r="E525">
        <v>23</v>
      </c>
      <c r="F525">
        <v>2</v>
      </c>
      <c r="G525">
        <v>0</v>
      </c>
      <c r="H525">
        <v>0</v>
      </c>
    </row>
    <row r="526" spans="1:8" x14ac:dyDescent="0.25">
      <c r="A526" s="3">
        <v>44399</v>
      </c>
      <c r="B526" t="s">
        <v>578</v>
      </c>
      <c r="C526" t="s">
        <v>15</v>
      </c>
      <c r="D526" t="s">
        <v>422</v>
      </c>
      <c r="E526">
        <v>13</v>
      </c>
      <c r="F526">
        <v>0</v>
      </c>
      <c r="G526">
        <v>0</v>
      </c>
      <c r="H526">
        <v>0</v>
      </c>
    </row>
    <row r="527" spans="1:8" x14ac:dyDescent="0.25">
      <c r="A527" s="3">
        <v>44399</v>
      </c>
      <c r="B527" t="s">
        <v>578</v>
      </c>
      <c r="C527" t="s">
        <v>15</v>
      </c>
      <c r="D527" t="s">
        <v>422</v>
      </c>
      <c r="E527">
        <v>23</v>
      </c>
      <c r="F527">
        <v>0</v>
      </c>
      <c r="G527">
        <v>0</v>
      </c>
      <c r="H527">
        <v>0</v>
      </c>
    </row>
    <row r="528" spans="1:8" x14ac:dyDescent="0.25">
      <c r="A528" s="3">
        <v>44398</v>
      </c>
      <c r="B528" t="s">
        <v>579</v>
      </c>
      <c r="C528" t="s">
        <v>15</v>
      </c>
      <c r="D528" t="s">
        <v>138</v>
      </c>
      <c r="E528">
        <v>13</v>
      </c>
      <c r="F528">
        <v>0</v>
      </c>
      <c r="G528">
        <v>10</v>
      </c>
      <c r="H528">
        <v>0</v>
      </c>
    </row>
    <row r="529" spans="1:8" x14ac:dyDescent="0.25">
      <c r="A529" s="3">
        <v>44398</v>
      </c>
      <c r="B529" t="s">
        <v>579</v>
      </c>
      <c r="C529" t="s">
        <v>15</v>
      </c>
      <c r="D529" t="s">
        <v>138</v>
      </c>
      <c r="E529">
        <v>23</v>
      </c>
      <c r="F529">
        <v>0</v>
      </c>
      <c r="G529">
        <v>5</v>
      </c>
      <c r="H529">
        <v>0</v>
      </c>
    </row>
    <row r="530" spans="1:8" x14ac:dyDescent="0.25">
      <c r="A530" s="3">
        <v>44397</v>
      </c>
      <c r="B530" t="s">
        <v>573</v>
      </c>
      <c r="C530" t="s">
        <v>15</v>
      </c>
      <c r="D530" t="s">
        <v>82</v>
      </c>
      <c r="E530">
        <v>13</v>
      </c>
      <c r="F530">
        <v>0</v>
      </c>
      <c r="G530">
        <v>0</v>
      </c>
      <c r="H530">
        <v>0</v>
      </c>
    </row>
    <row r="531" spans="1:8" x14ac:dyDescent="0.25">
      <c r="A531" s="3">
        <v>44397</v>
      </c>
      <c r="B531" t="s">
        <v>573</v>
      </c>
      <c r="C531" t="s">
        <v>15</v>
      </c>
      <c r="D531" t="s">
        <v>82</v>
      </c>
      <c r="E531">
        <v>23</v>
      </c>
      <c r="F531">
        <v>0</v>
      </c>
      <c r="G531">
        <v>0</v>
      </c>
      <c r="H531">
        <v>0</v>
      </c>
    </row>
    <row r="532" spans="1:8" x14ac:dyDescent="0.25">
      <c r="A532" s="3">
        <v>44398</v>
      </c>
      <c r="B532" t="s">
        <v>582</v>
      </c>
      <c r="C532" t="s">
        <v>15</v>
      </c>
      <c r="D532" t="s">
        <v>140</v>
      </c>
      <c r="E532">
        <v>13</v>
      </c>
      <c r="F532">
        <v>0</v>
      </c>
      <c r="G532">
        <v>8</v>
      </c>
      <c r="H532">
        <v>0</v>
      </c>
    </row>
    <row r="533" spans="1:8" x14ac:dyDescent="0.25">
      <c r="A533" s="3">
        <v>44398</v>
      </c>
      <c r="B533" t="s">
        <v>582</v>
      </c>
      <c r="C533" t="s">
        <v>15</v>
      </c>
      <c r="D533" t="s">
        <v>140</v>
      </c>
      <c r="E533">
        <v>23</v>
      </c>
      <c r="F533">
        <v>0</v>
      </c>
      <c r="G533">
        <v>20</v>
      </c>
      <c r="H533">
        <v>0</v>
      </c>
    </row>
    <row r="534" spans="1:8" x14ac:dyDescent="0.25">
      <c r="A534" s="3">
        <v>44398</v>
      </c>
      <c r="B534" t="s">
        <v>584</v>
      </c>
      <c r="C534" t="s">
        <v>585</v>
      </c>
      <c r="D534" t="s">
        <v>85</v>
      </c>
      <c r="E534">
        <v>13</v>
      </c>
      <c r="F534">
        <v>0</v>
      </c>
      <c r="G534">
        <v>0</v>
      </c>
      <c r="H534">
        <v>0</v>
      </c>
    </row>
    <row r="535" spans="1:8" x14ac:dyDescent="0.25">
      <c r="A535" s="3">
        <v>44398</v>
      </c>
      <c r="B535" t="s">
        <v>584</v>
      </c>
      <c r="C535" t="s">
        <v>585</v>
      </c>
      <c r="D535" t="s">
        <v>85</v>
      </c>
      <c r="E535">
        <v>23</v>
      </c>
      <c r="F535">
        <v>0</v>
      </c>
      <c r="G535">
        <v>0</v>
      </c>
      <c r="H535">
        <v>0</v>
      </c>
    </row>
    <row r="536" spans="1:8" x14ac:dyDescent="0.25">
      <c r="A536" s="3">
        <v>44398</v>
      </c>
      <c r="B536" t="s">
        <v>587</v>
      </c>
      <c r="C536" t="s">
        <v>15</v>
      </c>
      <c r="D536" t="s">
        <v>84</v>
      </c>
      <c r="E536">
        <v>13</v>
      </c>
      <c r="F536">
        <v>16</v>
      </c>
      <c r="G536">
        <v>5</v>
      </c>
      <c r="H536">
        <v>0</v>
      </c>
    </row>
    <row r="537" spans="1:8" x14ac:dyDescent="0.25">
      <c r="A537" s="3">
        <v>44398</v>
      </c>
      <c r="B537" t="s">
        <v>587</v>
      </c>
      <c r="C537" t="s">
        <v>15</v>
      </c>
      <c r="D537" t="s">
        <v>84</v>
      </c>
      <c r="E537">
        <v>23</v>
      </c>
      <c r="F537">
        <v>0</v>
      </c>
      <c r="G537">
        <v>20</v>
      </c>
      <c r="H537">
        <v>0</v>
      </c>
    </row>
    <row r="538" spans="1:8" x14ac:dyDescent="0.25">
      <c r="A538" s="3">
        <v>44397</v>
      </c>
      <c r="B538" t="s">
        <v>15</v>
      </c>
      <c r="C538" t="s">
        <v>15</v>
      </c>
      <c r="D538" t="s">
        <v>83</v>
      </c>
      <c r="E538">
        <v>13</v>
      </c>
      <c r="F538">
        <v>45</v>
      </c>
      <c r="G538">
        <v>0</v>
      </c>
      <c r="H538">
        <v>0</v>
      </c>
    </row>
    <row r="539" spans="1:8" x14ac:dyDescent="0.25">
      <c r="A539" s="3">
        <v>44397</v>
      </c>
      <c r="B539" t="s">
        <v>15</v>
      </c>
      <c r="C539" t="s">
        <v>15</v>
      </c>
      <c r="D539" t="s">
        <v>83</v>
      </c>
      <c r="E539">
        <v>23</v>
      </c>
      <c r="F539">
        <v>7</v>
      </c>
      <c r="G539">
        <v>0</v>
      </c>
      <c r="H539">
        <v>0</v>
      </c>
    </row>
    <row r="540" spans="1:8" x14ac:dyDescent="0.25">
      <c r="A540" s="3">
        <v>44397</v>
      </c>
      <c r="B540" t="s">
        <v>573</v>
      </c>
      <c r="C540" t="s">
        <v>15</v>
      </c>
      <c r="D540" t="s">
        <v>78</v>
      </c>
      <c r="E540">
        <v>13</v>
      </c>
      <c r="F540">
        <v>0</v>
      </c>
      <c r="G540">
        <v>0</v>
      </c>
      <c r="H540">
        <v>0</v>
      </c>
    </row>
    <row r="541" spans="1:8" x14ac:dyDescent="0.25">
      <c r="A541" s="3">
        <v>44397</v>
      </c>
      <c r="B541" t="s">
        <v>573</v>
      </c>
      <c r="C541" t="s">
        <v>15</v>
      </c>
      <c r="D541" t="s">
        <v>78</v>
      </c>
      <c r="E541">
        <v>23</v>
      </c>
      <c r="F541">
        <v>0</v>
      </c>
      <c r="G541">
        <v>0</v>
      </c>
      <c r="H541">
        <v>0</v>
      </c>
    </row>
    <row r="542" spans="1:8" x14ac:dyDescent="0.25">
      <c r="A542" s="3">
        <v>44397</v>
      </c>
      <c r="B542" t="s">
        <v>584</v>
      </c>
      <c r="C542" t="s">
        <v>589</v>
      </c>
      <c r="D542" t="s">
        <v>91</v>
      </c>
      <c r="E542">
        <v>13</v>
      </c>
      <c r="F542">
        <v>0</v>
      </c>
      <c r="G542">
        <v>0</v>
      </c>
      <c r="H542">
        <v>0</v>
      </c>
    </row>
    <row r="543" spans="1:8" x14ac:dyDescent="0.25">
      <c r="A543" s="3">
        <v>44397</v>
      </c>
      <c r="B543" t="s">
        <v>584</v>
      </c>
      <c r="C543" t="s">
        <v>589</v>
      </c>
      <c r="D543" t="s">
        <v>91</v>
      </c>
      <c r="E543">
        <v>23</v>
      </c>
      <c r="F543">
        <v>10</v>
      </c>
      <c r="G543">
        <v>0</v>
      </c>
      <c r="H543">
        <v>0</v>
      </c>
    </row>
    <row r="544" spans="1:8" x14ac:dyDescent="0.25">
      <c r="A544" s="3">
        <v>44397</v>
      </c>
      <c r="B544" t="s">
        <v>573</v>
      </c>
      <c r="C544" t="s">
        <v>15</v>
      </c>
      <c r="D544" t="s">
        <v>69</v>
      </c>
      <c r="E544">
        <v>13</v>
      </c>
      <c r="F544">
        <v>1</v>
      </c>
      <c r="G544">
        <v>0</v>
      </c>
      <c r="H544">
        <v>0</v>
      </c>
    </row>
    <row r="545" spans="1:8" x14ac:dyDescent="0.25">
      <c r="A545" s="3">
        <v>44397</v>
      </c>
      <c r="B545" t="s">
        <v>573</v>
      </c>
      <c r="C545" t="s">
        <v>15</v>
      </c>
      <c r="D545" t="s">
        <v>69</v>
      </c>
      <c r="E545">
        <v>23</v>
      </c>
      <c r="F545">
        <v>0</v>
      </c>
      <c r="G545">
        <v>0</v>
      </c>
      <c r="H545">
        <v>0</v>
      </c>
    </row>
    <row r="546" spans="1:8" x14ac:dyDescent="0.25">
      <c r="A546" s="3">
        <v>44397</v>
      </c>
      <c r="B546" t="s">
        <v>591</v>
      </c>
      <c r="C546" t="s">
        <v>15</v>
      </c>
      <c r="D546" t="s">
        <v>76</v>
      </c>
      <c r="E546">
        <v>13</v>
      </c>
      <c r="F546">
        <v>0</v>
      </c>
      <c r="G546">
        <v>0</v>
      </c>
      <c r="H546">
        <v>0</v>
      </c>
    </row>
    <row r="547" spans="1:8" x14ac:dyDescent="0.25">
      <c r="A547" s="3">
        <v>44397</v>
      </c>
      <c r="B547" t="s">
        <v>591</v>
      </c>
      <c r="C547" t="s">
        <v>15</v>
      </c>
      <c r="D547" t="s">
        <v>76</v>
      </c>
      <c r="E547">
        <v>23</v>
      </c>
      <c r="F547">
        <v>2</v>
      </c>
      <c r="G547">
        <v>25</v>
      </c>
      <c r="H547">
        <v>0</v>
      </c>
    </row>
    <row r="548" spans="1:8" x14ac:dyDescent="0.25">
      <c r="A548" s="3">
        <v>44397</v>
      </c>
      <c r="B548" t="s">
        <v>584</v>
      </c>
      <c r="C548" t="s">
        <v>15</v>
      </c>
      <c r="D548" t="s">
        <v>68</v>
      </c>
      <c r="E548">
        <v>13</v>
      </c>
      <c r="F548">
        <v>0</v>
      </c>
      <c r="G548">
        <v>0</v>
      </c>
      <c r="H548">
        <v>0</v>
      </c>
    </row>
    <row r="549" spans="1:8" x14ac:dyDescent="0.25">
      <c r="A549" s="3">
        <v>44397</v>
      </c>
      <c r="B549" t="s">
        <v>584</v>
      </c>
      <c r="C549" t="s">
        <v>15</v>
      </c>
      <c r="D549" t="s">
        <v>68</v>
      </c>
      <c r="E549">
        <v>23</v>
      </c>
      <c r="F549">
        <v>0</v>
      </c>
      <c r="G549">
        <v>0</v>
      </c>
      <c r="H549">
        <v>0</v>
      </c>
    </row>
    <row r="550" spans="1:8" x14ac:dyDescent="0.25">
      <c r="A550" s="3">
        <v>44397</v>
      </c>
      <c r="B550" t="s">
        <v>592</v>
      </c>
      <c r="C550" t="s">
        <v>15</v>
      </c>
      <c r="D550" t="s">
        <v>74</v>
      </c>
      <c r="E550">
        <v>13</v>
      </c>
      <c r="F550">
        <v>0</v>
      </c>
      <c r="G550">
        <v>0</v>
      </c>
      <c r="H550">
        <v>0</v>
      </c>
    </row>
    <row r="551" spans="1:8" x14ac:dyDescent="0.25">
      <c r="A551" s="3">
        <v>44397</v>
      </c>
      <c r="B551" t="s">
        <v>592</v>
      </c>
      <c r="C551" t="s">
        <v>15</v>
      </c>
      <c r="D551" t="s">
        <v>74</v>
      </c>
      <c r="E551">
        <v>23</v>
      </c>
      <c r="F551">
        <v>0</v>
      </c>
      <c r="G551">
        <v>0</v>
      </c>
      <c r="H551">
        <v>0</v>
      </c>
    </row>
    <row r="552" spans="1:8" x14ac:dyDescent="0.25">
      <c r="A552" s="3">
        <v>44397</v>
      </c>
      <c r="B552" t="s">
        <v>589</v>
      </c>
      <c r="C552" t="s">
        <v>589</v>
      </c>
      <c r="D552" t="s">
        <v>72</v>
      </c>
      <c r="E552">
        <v>13</v>
      </c>
      <c r="F552">
        <v>0</v>
      </c>
      <c r="G552">
        <v>0</v>
      </c>
      <c r="H552">
        <v>0</v>
      </c>
    </row>
    <row r="553" spans="1:8" x14ac:dyDescent="0.25">
      <c r="A553" s="3">
        <v>44397</v>
      </c>
      <c r="B553" t="s">
        <v>589</v>
      </c>
      <c r="C553" t="s">
        <v>589</v>
      </c>
      <c r="D553" t="s">
        <v>72</v>
      </c>
      <c r="E553">
        <v>23</v>
      </c>
      <c r="F553">
        <v>0</v>
      </c>
      <c r="G553">
        <v>0</v>
      </c>
      <c r="H553">
        <v>0</v>
      </c>
    </row>
    <row r="554" spans="1:8" x14ac:dyDescent="0.25">
      <c r="A554" s="3">
        <v>44397</v>
      </c>
      <c r="B554" t="s">
        <v>593</v>
      </c>
      <c r="C554" t="s">
        <v>15</v>
      </c>
      <c r="D554" t="s">
        <v>67</v>
      </c>
      <c r="E554">
        <v>13</v>
      </c>
      <c r="F554">
        <v>0</v>
      </c>
      <c r="G554">
        <v>0</v>
      </c>
      <c r="H554">
        <v>0</v>
      </c>
    </row>
    <row r="555" spans="1:8" x14ac:dyDescent="0.25">
      <c r="A555" s="3">
        <v>44397</v>
      </c>
      <c r="B555" t="s">
        <v>593</v>
      </c>
      <c r="C555" t="s">
        <v>15</v>
      </c>
      <c r="D555" t="s">
        <v>67</v>
      </c>
      <c r="E555">
        <v>23</v>
      </c>
      <c r="F555">
        <v>0</v>
      </c>
      <c r="G555">
        <v>0</v>
      </c>
      <c r="H555">
        <v>0</v>
      </c>
    </row>
    <row r="556" spans="1:8" x14ac:dyDescent="0.25">
      <c r="A556" s="3">
        <v>44397</v>
      </c>
      <c r="B556" t="s">
        <v>593</v>
      </c>
      <c r="C556" t="s">
        <v>15</v>
      </c>
      <c r="D556" t="s">
        <v>67</v>
      </c>
      <c r="E556">
        <v>33</v>
      </c>
      <c r="F556">
        <v>13</v>
      </c>
      <c r="G556">
        <v>0</v>
      </c>
      <c r="H556">
        <v>0</v>
      </c>
    </row>
    <row r="557" spans="1:8" x14ac:dyDescent="0.25">
      <c r="A557" s="3">
        <v>44397</v>
      </c>
      <c r="B557" t="s">
        <v>593</v>
      </c>
      <c r="C557" t="s">
        <v>15</v>
      </c>
      <c r="D557" t="s">
        <v>75</v>
      </c>
      <c r="E557">
        <v>13</v>
      </c>
      <c r="F557">
        <v>0</v>
      </c>
      <c r="G557">
        <v>10</v>
      </c>
      <c r="H557">
        <v>0</v>
      </c>
    </row>
    <row r="558" spans="1:8" x14ac:dyDescent="0.25">
      <c r="A558" s="3">
        <v>44397</v>
      </c>
      <c r="B558" t="s">
        <v>593</v>
      </c>
      <c r="C558" t="s">
        <v>15</v>
      </c>
      <c r="D558" t="s">
        <v>75</v>
      </c>
      <c r="E558">
        <v>23</v>
      </c>
      <c r="F558">
        <v>1</v>
      </c>
      <c r="G558">
        <v>25</v>
      </c>
      <c r="H558">
        <v>0</v>
      </c>
    </row>
    <row r="559" spans="1:8" x14ac:dyDescent="0.25">
      <c r="A559" s="3">
        <v>44396</v>
      </c>
      <c r="B559" t="s">
        <v>596</v>
      </c>
      <c r="C559" t="s">
        <v>15</v>
      </c>
      <c r="D559" t="s">
        <v>171</v>
      </c>
      <c r="E559">
        <v>13</v>
      </c>
      <c r="F559">
        <v>18</v>
      </c>
      <c r="G559">
        <v>0</v>
      </c>
      <c r="H559">
        <v>0</v>
      </c>
    </row>
    <row r="560" spans="1:8" x14ac:dyDescent="0.25">
      <c r="A560" s="3">
        <v>44396</v>
      </c>
      <c r="B560" t="s">
        <v>596</v>
      </c>
      <c r="C560" t="s">
        <v>15</v>
      </c>
      <c r="D560" t="s">
        <v>171</v>
      </c>
      <c r="E560">
        <v>23</v>
      </c>
      <c r="F560">
        <v>33</v>
      </c>
      <c r="G560">
        <v>0</v>
      </c>
      <c r="H560">
        <v>0</v>
      </c>
    </row>
    <row r="561" spans="1:8" x14ac:dyDescent="0.25">
      <c r="A561" s="3">
        <v>44396</v>
      </c>
      <c r="B561" t="s">
        <v>597</v>
      </c>
      <c r="C561" t="s">
        <v>15</v>
      </c>
      <c r="D561" t="s">
        <v>172</v>
      </c>
      <c r="E561">
        <v>13</v>
      </c>
      <c r="F561">
        <v>0</v>
      </c>
      <c r="G561">
        <v>0</v>
      </c>
      <c r="H561">
        <v>0</v>
      </c>
    </row>
    <row r="562" spans="1:8" x14ac:dyDescent="0.25">
      <c r="A562" s="3">
        <v>44396</v>
      </c>
      <c r="B562" t="s">
        <v>597</v>
      </c>
      <c r="C562" t="s">
        <v>15</v>
      </c>
      <c r="D562" t="s">
        <v>172</v>
      </c>
      <c r="E562">
        <v>23</v>
      </c>
      <c r="F562">
        <v>1</v>
      </c>
      <c r="G562">
        <v>0</v>
      </c>
      <c r="H562">
        <v>0</v>
      </c>
    </row>
  </sheetData>
  <sortState ref="A2:DO181">
    <sortCondition ref="D2:D181"/>
    <sortCondition ref="E2:E18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Soils_and_Env_Covariates</vt:lpstr>
      <vt:lpstr>Biomass</vt:lpstr>
      <vt:lpstr>PrairieDogBurrows</vt:lpstr>
      <vt:lpstr>ShrubMeasurements</vt:lpstr>
      <vt:lpstr>SpeciesRichness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Estep, Katie - ARS</dc:creator>
  <cp:lastModifiedBy>Lauren</cp:lastModifiedBy>
  <dcterms:created xsi:type="dcterms:W3CDTF">2017-09-14T21:34:08Z</dcterms:created>
  <dcterms:modified xsi:type="dcterms:W3CDTF">2022-04-05T21:45:24Z</dcterms:modified>
</cp:coreProperties>
</file>