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epetenko/Desktop/Data/School_diversity_index/Magnet_schools/"/>
    </mc:Choice>
  </mc:AlternateContent>
  <bookViews>
    <workbookView xWindow="26460" yWindow="460" windowWidth="36160" windowHeight="19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20" i="1"/>
  <c r="K13" i="1"/>
  <c r="K4" i="1"/>
  <c r="K11" i="1"/>
  <c r="K10" i="1"/>
  <c r="K31" i="1"/>
  <c r="K30" i="1"/>
  <c r="K29" i="1"/>
  <c r="K19" i="1"/>
  <c r="K28" i="1"/>
  <c r="K23" i="1"/>
  <c r="K21" i="1"/>
  <c r="K14" i="1"/>
  <c r="K7" i="1"/>
  <c r="K5" i="1"/>
  <c r="K3" i="1"/>
  <c r="K6" i="1"/>
  <c r="K12" i="1"/>
  <c r="K15" i="1"/>
  <c r="K16" i="1"/>
  <c r="K17" i="1"/>
  <c r="K18" i="1"/>
  <c r="K22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<sst xmlns="http://schemas.openxmlformats.org/spreadsheetml/2006/main" count="71" uniqueCount="41">
  <si>
    <t>County</t>
  </si>
  <si>
    <t>Bergen County Academies</t>
  </si>
  <si>
    <t>Bergen</t>
  </si>
  <si>
    <t>Academy for Allied Health Sciences</t>
  </si>
  <si>
    <t>Union</t>
  </si>
  <si>
    <t>Union County Magnet School</t>
  </si>
  <si>
    <t>Biotechnology High School</t>
  </si>
  <si>
    <t>Monmouth</t>
  </si>
  <si>
    <t>High Tech High School</t>
  </si>
  <si>
    <t>Academy for Information Technology</t>
  </si>
  <si>
    <t>Academy for Math, Science and Engineering</t>
  </si>
  <si>
    <t>Morris</t>
  </si>
  <si>
    <t>Academy of Allied Health and Sciences</t>
  </si>
  <si>
    <t>Middlesex County Academy for Science, Math &amp; Engineering</t>
  </si>
  <si>
    <t>Middlesex</t>
  </si>
  <si>
    <t>Reduced price</t>
  </si>
  <si>
    <t>Total free lunch students</t>
  </si>
  <si>
    <t>Hudson</t>
  </si>
  <si>
    <t>Marine Academy of Science and Technology</t>
  </si>
  <si>
    <t>Bergen County Technical High School- Teterboro</t>
  </si>
  <si>
    <t>Academy for Performing Arts</t>
  </si>
  <si>
    <t>Communications High School</t>
  </si>
  <si>
    <t>Marine Academy of Technology &amp; Environmental Sciences  (MATES)</t>
  </si>
  <si>
    <t>Ocean</t>
  </si>
  <si>
    <t>Performing Arts Academy</t>
  </si>
  <si>
    <t>Mercer</t>
  </si>
  <si>
    <t>County magnet schools/ career academies (2015-16)</t>
  </si>
  <si>
    <t>Bergen County Applied Technology High School (new-opened 2015/ partial stats)</t>
  </si>
  <si>
    <t>Middlesex County Academy for Allied Health and Biomedical Sciences</t>
  </si>
  <si>
    <t>Academy of Law and Public Safety</t>
  </si>
  <si>
    <t>Hunterdon</t>
  </si>
  <si>
    <t>Computer Science and Software Engineering Academy (new- opened 2015/ partial stats)</t>
  </si>
  <si>
    <t>Health Sciences Academy</t>
  </si>
  <si>
    <t>Total</t>
  </si>
  <si>
    <t>Students</t>
  </si>
  <si>
    <t>White</t>
  </si>
  <si>
    <t>Black</t>
  </si>
  <si>
    <t>Hispanic</t>
  </si>
  <si>
    <t>Asian</t>
  </si>
  <si>
    <t>Other</t>
  </si>
  <si>
    <t>Students with free or reduced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</si>
</sst>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2" applyFont="1"/>
    <xf numFmtId="9" fontId="3" fillId="0" borderId="0" xfId="2" applyFont="1"/>
    <xf numFmtId="164" fontId="2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8"/>
  <sheetViews>
    <sheetView tabSelected="1" workbookViewId="0">
      <pane ySplit="1" topLeftCell="A2" activePane="bottomLeft" state="frozen"/>
      <selection pane="bottomLeft" activeCell="K2" sqref="K2"/>
    </sheetView>
  </sheetViews>
  <sheetFormatPr baseColWidth="10" defaultColWidth="8.83203125" defaultRowHeight="18" x14ac:dyDescent="0.2"/>
  <cols>
    <col min="1" max="1" width="92.83203125" style="2" customWidth="1"/>
    <col min="2" max="2" width="21.33203125" style="2" customWidth="1"/>
    <col min="3" max="3" width="17.83203125" style="6" customWidth="1"/>
    <col min="4" max="4" width="9.6640625" style="4" customWidth="1"/>
    <col min="5" max="5" width="9.5" style="4" customWidth="1"/>
    <col min="6" max="6" width="13" style="4" customWidth="1"/>
    <col min="7" max="7" width="9.83203125" style="4" customWidth="1"/>
    <col min="8" max="8" width="10" style="4" customWidth="1"/>
    <col min="9" max="9" width="29.6640625" style="6" customWidth="1"/>
    <col min="10" max="10" width="18.83203125" style="6" customWidth="1"/>
    <col min="11" max="11" width="33.83203125" style="4" customWidth="1"/>
    <col min="12" max="16384" width="8.83203125" style="2"/>
  </cols>
  <sheetData>
    <row r="1" spans="1:11" s="1" customFormat="1" x14ac:dyDescent="0.2">
      <c r="A1" s="2" t="s">
        <v>26</v>
      </c>
      <c r="B1" s="2" t="s">
        <v>0</v>
      </c>
      <c r="C1" s="6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6" t="s">
        <v>16</v>
      </c>
      <c r="J1" s="6" t="s">
        <v>15</v>
      </c>
      <c r="K1" s="4" t="s">
        <v>40</v>
      </c>
    </row>
    <row r="2" spans="1:11" x14ac:dyDescent="0.2">
      <c r="A2" s="2" t="s">
        <v>1</v>
      </c>
      <c r="B2" s="2" t="s">
        <v>2</v>
      </c>
      <c r="C2" s="6">
        <v>1059</v>
      </c>
      <c r="D2" s="4">
        <v>0.36</v>
      </c>
      <c r="E2" s="4">
        <v>0.01</v>
      </c>
      <c r="F2" s="4">
        <v>0.06</v>
      </c>
      <c r="G2" s="4">
        <v>0.52</v>
      </c>
      <c r="H2" s="4">
        <v>0.05</v>
      </c>
      <c r="I2" s="6">
        <v>34</v>
      </c>
      <c r="J2" s="6">
        <v>10</v>
      </c>
      <c r="K2" s="4">
        <f>(I2+J2)/C2</f>
        <v>4.1548630783758263E-2</v>
      </c>
    </row>
    <row r="3" spans="1:11" x14ac:dyDescent="0.2">
      <c r="A3" s="2" t="s">
        <v>19</v>
      </c>
      <c r="B3" s="2" t="s">
        <v>2</v>
      </c>
      <c r="C3" s="6">
        <v>658</v>
      </c>
      <c r="D3" s="4">
        <v>0.42</v>
      </c>
      <c r="E3" s="4">
        <v>0.04</v>
      </c>
      <c r="F3" s="4">
        <v>0.18</v>
      </c>
      <c r="G3" s="4">
        <v>0.31</v>
      </c>
      <c r="H3" s="4">
        <v>0.05</v>
      </c>
      <c r="I3" s="6">
        <v>54</v>
      </c>
      <c r="J3" s="6">
        <v>22</v>
      </c>
      <c r="K3" s="4">
        <f t="shared" ref="K3:K27" si="0">(I3+J3)/C3</f>
        <v>0.11550151975683891</v>
      </c>
    </row>
    <row r="4" spans="1:11" x14ac:dyDescent="0.2">
      <c r="A4" s="2" t="s">
        <v>27</v>
      </c>
      <c r="B4" s="2" t="s">
        <v>2</v>
      </c>
      <c r="C4" s="6">
        <v>31</v>
      </c>
      <c r="D4" s="4">
        <v>0.61</v>
      </c>
      <c r="E4" s="4">
        <v>0.06</v>
      </c>
      <c r="F4" s="4">
        <v>0.23</v>
      </c>
      <c r="G4" s="4">
        <v>0.06</v>
      </c>
      <c r="H4" s="4">
        <v>0.03</v>
      </c>
      <c r="I4" s="6">
        <v>4</v>
      </c>
      <c r="J4" s="6">
        <v>2</v>
      </c>
      <c r="K4" s="4">
        <f t="shared" si="0"/>
        <v>0.19354838709677419</v>
      </c>
    </row>
    <row r="5" spans="1:11" s="1" customFormat="1" x14ac:dyDescent="0.2">
      <c r="A5" s="2" t="s">
        <v>33</v>
      </c>
      <c r="B5" s="2" t="s">
        <v>2</v>
      </c>
      <c r="C5" s="6">
        <v>133773</v>
      </c>
      <c r="D5" s="4">
        <v>0.53</v>
      </c>
      <c r="E5" s="4">
        <v>0.06</v>
      </c>
      <c r="F5" s="4">
        <v>0.23</v>
      </c>
      <c r="G5" s="4">
        <v>0.16</v>
      </c>
      <c r="H5" s="4">
        <v>0.02</v>
      </c>
      <c r="I5" s="6">
        <v>22032</v>
      </c>
      <c r="J5" s="6">
        <v>5488</v>
      </c>
      <c r="K5" s="4">
        <f t="shared" ref="K5" si="1">(I5+J5)/C5</f>
        <v>0.20572163291546128</v>
      </c>
    </row>
    <row r="6" spans="1:11" x14ac:dyDescent="0.2">
      <c r="A6" s="2" t="s">
        <v>8</v>
      </c>
      <c r="B6" s="2" t="s">
        <v>17</v>
      </c>
      <c r="C6" s="6">
        <v>940</v>
      </c>
      <c r="D6" s="4">
        <v>0.31</v>
      </c>
      <c r="E6" s="4">
        <v>0.06</v>
      </c>
      <c r="F6" s="4">
        <v>0.4</v>
      </c>
      <c r="G6" s="4">
        <v>0.21</v>
      </c>
      <c r="H6" s="4">
        <v>0.02</v>
      </c>
      <c r="I6" s="6">
        <v>272</v>
      </c>
      <c r="J6" s="6">
        <v>94</v>
      </c>
      <c r="K6" s="4">
        <f t="shared" si="0"/>
        <v>0.38936170212765958</v>
      </c>
    </row>
    <row r="7" spans="1:11" s="1" customFormat="1" x14ac:dyDescent="0.2">
      <c r="A7" s="2" t="s">
        <v>33</v>
      </c>
      <c r="B7" s="2" t="s">
        <v>17</v>
      </c>
      <c r="C7" s="6">
        <v>81666</v>
      </c>
      <c r="D7" s="4">
        <v>0.17</v>
      </c>
      <c r="E7" s="4">
        <v>0.13</v>
      </c>
      <c r="F7" s="4">
        <v>0.6</v>
      </c>
      <c r="G7" s="4">
        <v>0.09</v>
      </c>
      <c r="H7" s="4">
        <v>0.01</v>
      </c>
      <c r="I7" s="6">
        <v>51965.5</v>
      </c>
      <c r="J7" s="6">
        <v>6233.5</v>
      </c>
      <c r="K7" s="4">
        <f t="shared" ref="K7:K11" si="2">(I7+J7)/C7</f>
        <v>0.71264663385007221</v>
      </c>
    </row>
    <row r="8" spans="1:11" x14ac:dyDescent="0.2">
      <c r="A8" s="2" t="s">
        <v>31</v>
      </c>
      <c r="B8" s="2" t="s">
        <v>30</v>
      </c>
      <c r="C8" s="6">
        <v>31</v>
      </c>
      <c r="D8" s="4">
        <v>0.97</v>
      </c>
      <c r="E8" s="4">
        <v>0</v>
      </c>
      <c r="F8" s="4">
        <v>0</v>
      </c>
      <c r="G8" s="4">
        <v>0</v>
      </c>
      <c r="H8" s="4">
        <v>0.03</v>
      </c>
      <c r="I8" s="6">
        <v>0</v>
      </c>
      <c r="J8" s="6">
        <v>0</v>
      </c>
      <c r="K8" s="4">
        <f t="shared" si="2"/>
        <v>0</v>
      </c>
    </row>
    <row r="9" spans="1:11" s="1" customFormat="1" x14ac:dyDescent="0.2">
      <c r="A9" s="2" t="s">
        <v>33</v>
      </c>
      <c r="B9" s="2" t="s">
        <v>30</v>
      </c>
      <c r="C9" s="6">
        <v>20030</v>
      </c>
      <c r="D9" s="4">
        <v>0.84</v>
      </c>
      <c r="E9" s="4">
        <v>0.02</v>
      </c>
      <c r="F9" s="4">
        <v>0.08</v>
      </c>
      <c r="G9" s="4">
        <v>0.05</v>
      </c>
      <c r="H9" s="4">
        <v>0.02</v>
      </c>
      <c r="I9" s="6">
        <v>1430.5</v>
      </c>
      <c r="J9" s="6">
        <v>318</v>
      </c>
      <c r="K9" s="4">
        <f t="shared" si="2"/>
        <v>8.7294058911632555E-2</v>
      </c>
    </row>
    <row r="10" spans="1:11" x14ac:dyDescent="0.2">
      <c r="A10" s="2" t="s">
        <v>32</v>
      </c>
      <c r="B10" s="2" t="s">
        <v>25</v>
      </c>
      <c r="C10" s="6">
        <v>130</v>
      </c>
      <c r="D10" s="4">
        <v>0.22</v>
      </c>
      <c r="E10" s="4">
        <v>0.16</v>
      </c>
      <c r="F10" s="4">
        <v>0.18</v>
      </c>
      <c r="G10" s="4">
        <v>0.42</v>
      </c>
      <c r="H10" s="4">
        <v>0.02</v>
      </c>
      <c r="I10" s="6">
        <v>23</v>
      </c>
      <c r="J10" s="6">
        <v>4</v>
      </c>
      <c r="K10" s="4">
        <f t="shared" si="2"/>
        <v>0.2076923076923077</v>
      </c>
    </row>
    <row r="11" spans="1:11" s="1" customFormat="1" x14ac:dyDescent="0.2">
      <c r="A11" s="2" t="s">
        <v>33</v>
      </c>
      <c r="B11" s="2" t="s">
        <v>25</v>
      </c>
      <c r="C11" s="6">
        <v>56264.5</v>
      </c>
      <c r="D11" s="4">
        <v>0.36</v>
      </c>
      <c r="E11" s="4">
        <v>0.21</v>
      </c>
      <c r="F11" s="4">
        <v>0.22</v>
      </c>
      <c r="G11" s="4">
        <v>0.18</v>
      </c>
      <c r="H11" s="4">
        <v>0.02</v>
      </c>
      <c r="I11" s="6">
        <v>17901</v>
      </c>
      <c r="J11" s="6">
        <v>2810</v>
      </c>
      <c r="K11" s="4">
        <f t="shared" si="2"/>
        <v>0.36810066738351893</v>
      </c>
    </row>
    <row r="12" spans="1:11" x14ac:dyDescent="0.2">
      <c r="A12" s="2" t="s">
        <v>13</v>
      </c>
      <c r="B12" s="2" t="s">
        <v>14</v>
      </c>
      <c r="C12" s="6">
        <v>168</v>
      </c>
      <c r="D12" s="4">
        <v>0.16</v>
      </c>
      <c r="E12" s="4">
        <v>0</v>
      </c>
      <c r="F12" s="4">
        <v>0.03</v>
      </c>
      <c r="G12" s="4">
        <v>0.81</v>
      </c>
      <c r="H12" s="4">
        <v>0</v>
      </c>
      <c r="I12" s="6">
        <v>0</v>
      </c>
      <c r="J12" s="6">
        <v>1</v>
      </c>
      <c r="K12" s="4">
        <f t="shared" si="0"/>
        <v>5.9523809523809521E-3</v>
      </c>
    </row>
    <row r="13" spans="1:11" x14ac:dyDescent="0.2">
      <c r="A13" s="2" t="s">
        <v>28</v>
      </c>
      <c r="B13" s="2" t="s">
        <v>14</v>
      </c>
      <c r="C13" s="6">
        <v>309.5</v>
      </c>
      <c r="D13" s="4">
        <v>0.2</v>
      </c>
      <c r="E13" s="4">
        <v>0.04</v>
      </c>
      <c r="F13" s="4">
        <v>0.1</v>
      </c>
      <c r="G13" s="4">
        <v>0.66</v>
      </c>
      <c r="H13" s="4">
        <v>0</v>
      </c>
      <c r="I13" s="6">
        <v>24.5</v>
      </c>
      <c r="J13" s="6">
        <v>9.5</v>
      </c>
      <c r="K13" s="4">
        <f t="shared" si="0"/>
        <v>0.1098546042003231</v>
      </c>
    </row>
    <row r="14" spans="1:11" s="1" customFormat="1" x14ac:dyDescent="0.2">
      <c r="A14" s="2" t="s">
        <v>33</v>
      </c>
      <c r="B14" s="2" t="s">
        <v>14</v>
      </c>
      <c r="C14" s="6">
        <v>123699.5</v>
      </c>
      <c r="D14" s="4">
        <v>0.32</v>
      </c>
      <c r="E14" s="4">
        <v>0.11</v>
      </c>
      <c r="F14" s="4">
        <v>0.28999999999999998</v>
      </c>
      <c r="G14" s="4">
        <v>0.27</v>
      </c>
      <c r="H14" s="4">
        <v>0.02</v>
      </c>
      <c r="I14" s="6">
        <v>35177.5</v>
      </c>
      <c r="J14" s="6">
        <v>6092</v>
      </c>
      <c r="K14" s="4">
        <f t="shared" ref="K14" si="3">(I14+J14)/C14</f>
        <v>0.33362705588947411</v>
      </c>
    </row>
    <row r="15" spans="1:11" x14ac:dyDescent="0.2">
      <c r="A15" s="2" t="s">
        <v>6</v>
      </c>
      <c r="B15" s="2" t="s">
        <v>7</v>
      </c>
      <c r="C15" s="6">
        <v>327</v>
      </c>
      <c r="D15" s="4">
        <v>0.49</v>
      </c>
      <c r="E15" s="4">
        <v>0.01</v>
      </c>
      <c r="F15" s="4">
        <v>0.04</v>
      </c>
      <c r="G15" s="4">
        <v>0.45</v>
      </c>
      <c r="H15" s="4">
        <v>0.01</v>
      </c>
      <c r="I15" s="6">
        <v>7</v>
      </c>
      <c r="J15" s="6">
        <v>2</v>
      </c>
      <c r="K15" s="4">
        <f t="shared" si="0"/>
        <v>2.7522935779816515E-2</v>
      </c>
    </row>
    <row r="16" spans="1:11" x14ac:dyDescent="0.2">
      <c r="A16" s="2" t="s">
        <v>8</v>
      </c>
      <c r="B16" s="2" t="s">
        <v>7</v>
      </c>
      <c r="C16" s="6">
        <v>295</v>
      </c>
      <c r="D16" s="4">
        <v>0.48</v>
      </c>
      <c r="E16" s="4">
        <v>0.01</v>
      </c>
      <c r="F16" s="4">
        <v>0.01</v>
      </c>
      <c r="G16" s="4">
        <v>0.49</v>
      </c>
      <c r="H16" s="4">
        <v>0</v>
      </c>
      <c r="I16" s="6">
        <v>5</v>
      </c>
      <c r="J16" s="6">
        <v>1</v>
      </c>
      <c r="K16" s="4">
        <f t="shared" si="0"/>
        <v>2.0338983050847456E-2</v>
      </c>
    </row>
    <row r="17" spans="1:11" x14ac:dyDescent="0.2">
      <c r="A17" s="2" t="s">
        <v>12</v>
      </c>
      <c r="B17" s="2" t="s">
        <v>7</v>
      </c>
      <c r="C17" s="6">
        <v>296.5</v>
      </c>
      <c r="D17" s="4">
        <v>0.66</v>
      </c>
      <c r="E17" s="4">
        <v>0.04</v>
      </c>
      <c r="F17" s="4">
        <v>0.03</v>
      </c>
      <c r="G17" s="4">
        <v>0.26</v>
      </c>
      <c r="H17" s="4">
        <v>0.01</v>
      </c>
      <c r="I17" s="6">
        <v>8</v>
      </c>
      <c r="J17" s="6">
        <v>8</v>
      </c>
      <c r="K17" s="4">
        <f t="shared" si="0"/>
        <v>5.3962900505902189E-2</v>
      </c>
    </row>
    <row r="18" spans="1:11" x14ac:dyDescent="0.2">
      <c r="A18" s="2" t="s">
        <v>18</v>
      </c>
      <c r="B18" s="2" t="s">
        <v>7</v>
      </c>
      <c r="C18" s="6">
        <v>299.5</v>
      </c>
      <c r="D18" s="4">
        <v>0.92</v>
      </c>
      <c r="E18" s="4">
        <v>0</v>
      </c>
      <c r="F18" s="4">
        <v>0.03</v>
      </c>
      <c r="G18" s="4">
        <v>0.05</v>
      </c>
      <c r="H18" s="4">
        <v>0</v>
      </c>
      <c r="I18" s="6">
        <v>7</v>
      </c>
      <c r="J18" s="6">
        <v>10</v>
      </c>
      <c r="K18" s="4">
        <f t="shared" si="0"/>
        <v>5.6761268781302172E-2</v>
      </c>
    </row>
    <row r="19" spans="1:11" x14ac:dyDescent="0.2">
      <c r="A19" s="2" t="s">
        <v>21</v>
      </c>
      <c r="B19" s="2" t="s">
        <v>7</v>
      </c>
      <c r="C19" s="6">
        <v>320</v>
      </c>
      <c r="D19" s="4">
        <v>0.88</v>
      </c>
      <c r="E19" s="4">
        <v>0.01</v>
      </c>
      <c r="F19" s="4">
        <v>0.06</v>
      </c>
      <c r="G19" s="4">
        <v>0.06</v>
      </c>
      <c r="H19" s="4">
        <v>0</v>
      </c>
      <c r="I19" s="6">
        <v>6</v>
      </c>
      <c r="J19" s="6">
        <v>2</v>
      </c>
      <c r="K19" s="4">
        <f t="shared" si="0"/>
        <v>2.5000000000000001E-2</v>
      </c>
    </row>
    <row r="20" spans="1:11" x14ac:dyDescent="0.2">
      <c r="A20" s="2" t="s">
        <v>29</v>
      </c>
      <c r="B20" s="2" t="s">
        <v>7</v>
      </c>
      <c r="C20" s="6">
        <v>85</v>
      </c>
      <c r="D20" s="4">
        <v>0.73</v>
      </c>
      <c r="E20" s="4">
        <v>0.04</v>
      </c>
      <c r="F20" s="4">
        <v>0.2</v>
      </c>
      <c r="G20" s="4">
        <v>0.02</v>
      </c>
      <c r="H20" s="4">
        <v>0.01</v>
      </c>
      <c r="I20" s="6">
        <v>9</v>
      </c>
      <c r="J20" s="6">
        <v>3</v>
      </c>
      <c r="K20" s="4">
        <f t="shared" si="0"/>
        <v>0.14117647058823529</v>
      </c>
    </row>
    <row r="21" spans="1:11" s="1" customFormat="1" x14ac:dyDescent="0.2">
      <c r="A21" s="2" t="s">
        <v>33</v>
      </c>
      <c r="B21" s="2" t="s">
        <v>7</v>
      </c>
      <c r="C21" s="6">
        <v>98778.5</v>
      </c>
      <c r="D21" s="4">
        <v>0.68</v>
      </c>
      <c r="E21" s="4">
        <v>0.08</v>
      </c>
      <c r="F21" s="4">
        <v>0.15</v>
      </c>
      <c r="G21" s="4">
        <v>0.06</v>
      </c>
      <c r="H21" s="4">
        <v>0.02</v>
      </c>
      <c r="I21" s="6">
        <v>20913</v>
      </c>
      <c r="J21" s="6">
        <v>3426</v>
      </c>
      <c r="K21" s="4">
        <f t="shared" ref="K21" si="4">(I21+J21)/C21</f>
        <v>0.2463997732300045</v>
      </c>
    </row>
    <row r="22" spans="1:11" x14ac:dyDescent="0.2">
      <c r="A22" s="2" t="s">
        <v>10</v>
      </c>
      <c r="B22" s="2" t="s">
        <v>11</v>
      </c>
      <c r="C22" s="6">
        <v>101</v>
      </c>
      <c r="D22" s="4">
        <v>0.23</v>
      </c>
      <c r="E22" s="4">
        <v>0.01</v>
      </c>
      <c r="F22" s="4">
        <v>0.03</v>
      </c>
      <c r="G22" s="4">
        <v>0.71</v>
      </c>
      <c r="H22" s="4">
        <v>0.01</v>
      </c>
      <c r="I22" s="6">
        <v>2</v>
      </c>
      <c r="J22" s="6">
        <v>0.5</v>
      </c>
      <c r="K22" s="4">
        <f t="shared" si="0"/>
        <v>2.4752475247524754E-2</v>
      </c>
    </row>
    <row r="23" spans="1:11" s="1" customFormat="1" x14ac:dyDescent="0.2">
      <c r="A23" s="2" t="s">
        <v>33</v>
      </c>
      <c r="B23" s="2" t="s">
        <v>11</v>
      </c>
      <c r="C23" s="6">
        <v>76111.5</v>
      </c>
      <c r="D23" s="4">
        <v>0.68</v>
      </c>
      <c r="E23" s="4">
        <v>0.03</v>
      </c>
      <c r="F23" s="4">
        <v>0.16</v>
      </c>
      <c r="G23" s="4">
        <v>0.12</v>
      </c>
      <c r="H23" s="4">
        <v>0.02</v>
      </c>
      <c r="I23" s="6">
        <v>8558.5</v>
      </c>
      <c r="J23" s="6">
        <v>1932</v>
      </c>
      <c r="K23" s="4">
        <f t="shared" ref="K23" si="5">(I23+J23)/C23</f>
        <v>0.13783068261695014</v>
      </c>
    </row>
    <row r="24" spans="1:11" x14ac:dyDescent="0.2">
      <c r="A24" s="2" t="s">
        <v>3</v>
      </c>
      <c r="B24" s="2" t="s">
        <v>4</v>
      </c>
      <c r="C24" s="6">
        <v>282</v>
      </c>
      <c r="D24" s="4">
        <v>0.45</v>
      </c>
      <c r="E24" s="4">
        <v>0.15</v>
      </c>
      <c r="F24" s="4">
        <v>0.15</v>
      </c>
      <c r="G24" s="4">
        <v>0.24</v>
      </c>
      <c r="H24" s="4">
        <v>0.02</v>
      </c>
      <c r="I24" s="6">
        <v>14</v>
      </c>
      <c r="J24" s="6">
        <v>6</v>
      </c>
      <c r="K24" s="4">
        <f t="shared" si="0"/>
        <v>7.0921985815602842E-2</v>
      </c>
    </row>
    <row r="25" spans="1:11" x14ac:dyDescent="0.2">
      <c r="A25" s="2" t="s">
        <v>5</v>
      </c>
      <c r="B25" s="2" t="s">
        <v>4</v>
      </c>
      <c r="C25" s="6">
        <v>298</v>
      </c>
      <c r="D25" s="4">
        <v>0.4</v>
      </c>
      <c r="E25" s="4">
        <v>0.09</v>
      </c>
      <c r="F25" s="4">
        <v>0.15</v>
      </c>
      <c r="G25" s="4">
        <v>0.34</v>
      </c>
      <c r="H25" s="4">
        <v>0.03</v>
      </c>
      <c r="I25" s="6">
        <v>15</v>
      </c>
      <c r="J25" s="6">
        <v>9</v>
      </c>
      <c r="K25" s="4">
        <f t="shared" si="0"/>
        <v>8.0536912751677847E-2</v>
      </c>
    </row>
    <row r="26" spans="1:11" x14ac:dyDescent="0.2">
      <c r="A26" s="2" t="s">
        <v>9</v>
      </c>
      <c r="B26" s="2" t="s">
        <v>4</v>
      </c>
      <c r="C26" s="6">
        <v>275</v>
      </c>
      <c r="D26" s="4">
        <v>0.5</v>
      </c>
      <c r="E26" s="4">
        <v>0.09</v>
      </c>
      <c r="F26" s="4">
        <v>0.16</v>
      </c>
      <c r="G26" s="4">
        <v>0.22</v>
      </c>
      <c r="H26" s="4">
        <v>0.04</v>
      </c>
      <c r="I26" s="6">
        <v>8</v>
      </c>
      <c r="J26" s="6">
        <v>3</v>
      </c>
      <c r="K26" s="4">
        <f t="shared" si="0"/>
        <v>0.04</v>
      </c>
    </row>
    <row r="27" spans="1:11" x14ac:dyDescent="0.2">
      <c r="A27" s="2" t="s">
        <v>20</v>
      </c>
      <c r="B27" s="2" t="s">
        <v>4</v>
      </c>
      <c r="C27" s="6">
        <v>190</v>
      </c>
      <c r="D27" s="4">
        <v>0.53</v>
      </c>
      <c r="E27" s="4">
        <v>0.16</v>
      </c>
      <c r="F27" s="4">
        <v>0.26</v>
      </c>
      <c r="G27" s="4">
        <v>0.03</v>
      </c>
      <c r="H27" s="4">
        <v>0.02</v>
      </c>
      <c r="I27" s="6">
        <v>8</v>
      </c>
      <c r="J27" s="6">
        <v>6</v>
      </c>
      <c r="K27" s="4">
        <f t="shared" si="0"/>
        <v>7.3684210526315783E-2</v>
      </c>
    </row>
    <row r="28" spans="1:11" s="1" customFormat="1" x14ac:dyDescent="0.2">
      <c r="A28" s="2" t="s">
        <v>33</v>
      </c>
      <c r="B28" s="2" t="s">
        <v>4</v>
      </c>
      <c r="C28" s="6">
        <v>92712</v>
      </c>
      <c r="D28" s="4">
        <v>0.34</v>
      </c>
      <c r="E28" s="4">
        <v>0.21</v>
      </c>
      <c r="F28" s="4">
        <v>0.38</v>
      </c>
      <c r="G28" s="4">
        <v>0.05</v>
      </c>
      <c r="H28" s="4">
        <v>0.01</v>
      </c>
      <c r="I28" s="6">
        <v>37788</v>
      </c>
      <c r="J28" s="6">
        <v>5807.5</v>
      </c>
      <c r="K28" s="4">
        <f t="shared" ref="K28:K31" si="6">(I28+J28)/C28</f>
        <v>0.47022499784278193</v>
      </c>
    </row>
    <row r="29" spans="1:11" x14ac:dyDescent="0.2">
      <c r="A29" s="2" t="s">
        <v>22</v>
      </c>
      <c r="B29" s="2" t="s">
        <v>23</v>
      </c>
      <c r="C29" s="6">
        <v>274</v>
      </c>
      <c r="D29" s="4">
        <v>0.8</v>
      </c>
      <c r="E29" s="4">
        <v>0.01</v>
      </c>
      <c r="F29" s="4">
        <v>0.05</v>
      </c>
      <c r="G29" s="4">
        <v>0.1</v>
      </c>
      <c r="H29" s="4">
        <v>0.03</v>
      </c>
      <c r="I29" s="6">
        <v>11</v>
      </c>
      <c r="J29" s="6">
        <v>6</v>
      </c>
      <c r="K29" s="4">
        <f t="shared" si="6"/>
        <v>6.2043795620437957E-2</v>
      </c>
    </row>
    <row r="30" spans="1:11" x14ac:dyDescent="0.2">
      <c r="A30" s="2" t="s">
        <v>24</v>
      </c>
      <c r="B30" s="2" t="s">
        <v>23</v>
      </c>
      <c r="C30" s="6">
        <v>266</v>
      </c>
      <c r="D30" s="4">
        <v>0.81</v>
      </c>
      <c r="E30" s="4">
        <v>0.05</v>
      </c>
      <c r="F30" s="4">
        <v>0.12</v>
      </c>
      <c r="G30" s="4">
        <v>0.02</v>
      </c>
      <c r="H30" s="4">
        <v>0.01</v>
      </c>
      <c r="I30" s="6">
        <v>0</v>
      </c>
      <c r="J30" s="6">
        <v>0</v>
      </c>
      <c r="K30" s="4">
        <f t="shared" si="6"/>
        <v>0</v>
      </c>
    </row>
    <row r="31" spans="1:11" s="1" customFormat="1" x14ac:dyDescent="0.2">
      <c r="A31" s="2" t="s">
        <v>33</v>
      </c>
      <c r="B31" s="2" t="s">
        <v>23</v>
      </c>
      <c r="C31" s="6">
        <v>70502</v>
      </c>
      <c r="D31" s="4">
        <v>0.73</v>
      </c>
      <c r="E31" s="4">
        <v>0.05</v>
      </c>
      <c r="F31" s="4">
        <v>0.18</v>
      </c>
      <c r="G31" s="4">
        <v>0.02</v>
      </c>
      <c r="H31" s="4">
        <v>0.02</v>
      </c>
      <c r="I31" s="6">
        <v>20273</v>
      </c>
      <c r="J31" s="6">
        <v>3799</v>
      </c>
      <c r="K31" s="4">
        <f t="shared" si="6"/>
        <v>0.34143712235113899</v>
      </c>
    </row>
    <row r="33" spans="1:11" x14ac:dyDescent="0.2">
      <c r="A33" s="1"/>
    </row>
    <row r="35" spans="1:11" s="1" customFormat="1" x14ac:dyDescent="0.2">
      <c r="C35" s="5"/>
      <c r="D35" s="3"/>
      <c r="E35" s="3"/>
      <c r="F35" s="3"/>
      <c r="G35" s="3"/>
      <c r="H35" s="3"/>
      <c r="I35" s="5"/>
      <c r="J35" s="5"/>
      <c r="K35" s="3"/>
    </row>
    <row r="36" spans="1:11" s="1" customFormat="1" x14ac:dyDescent="0.2">
      <c r="C36" s="5"/>
      <c r="D36" s="3"/>
      <c r="E36" s="3"/>
      <c r="F36" s="3"/>
      <c r="G36" s="3"/>
      <c r="H36" s="3"/>
      <c r="I36" s="5"/>
      <c r="J36" s="5"/>
      <c r="K36" s="3"/>
    </row>
    <row r="38" spans="1:11" s="1" customFormat="1" x14ac:dyDescent="0.2">
      <c r="C38" s="5"/>
      <c r="D38" s="3"/>
      <c r="E38" s="3"/>
      <c r="F38" s="3"/>
      <c r="G38" s="3"/>
      <c r="H38" s="3"/>
      <c r="I38" s="5"/>
      <c r="J38" s="5"/>
      <c r="K38" s="3"/>
    </row>
  </sheetData>
  <sortState ref="A2:J16">
    <sortCondition ref="B2:B16"/>
  </sortState>
  <phoneticPr fontId="4" type="noConversion"/>
  <pageMargins left="0.7" right="0.7" top="0.75" bottom="0.75" header="0.3" footer="0.3"/>
  <pageSetup paperSize="5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A1:XFD1048576 A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2017-02-28T21:45:37Z</cp:lastPrinted>
  <dcterms:created xsi:type="dcterms:W3CDTF">2017-02-07T16:27:51Z</dcterms:created>
  <dcterms:modified xsi:type="dcterms:W3CDTF">2017-04-03T21:03:30Z</dcterms:modified>
  <cp:category/>
  <cp:contentStatus/>
</cp:coreProperties>
</file>