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ymeric\Downloads\"/>
    </mc:Choice>
  </mc:AlternateContent>
  <xr:revisionPtr revIDLastSave="0" documentId="13_ncr:1_{174EDC4D-55D6-400B-8D38-C1AD16916DB8}" xr6:coauthVersionLast="47" xr6:coauthVersionMax="47" xr10:uidLastSave="{00000000-0000-0000-0000-000000000000}"/>
  <bookViews>
    <workbookView xWindow="-110" yWindow="-110" windowWidth="22780" windowHeight="14540" xr2:uid="{00000000-000D-0000-FFFF-FFFF00000000}"/>
  </bookViews>
  <sheets>
    <sheet name="Template NDF réel" sheetId="1" r:id="rId1"/>
    <sheet name="Template NDF kilométriqu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3" i="3" l="1"/>
  <c r="F23" i="3"/>
  <c r="D23" i="3"/>
  <c r="H22" i="3"/>
  <c r="I22" i="3" s="1"/>
  <c r="H21" i="3"/>
  <c r="I21" i="3" s="1"/>
  <c r="H20" i="3"/>
  <c r="I20" i="3" s="1"/>
  <c r="H19" i="3"/>
  <c r="I19" i="3" s="1"/>
  <c r="H18" i="3"/>
  <c r="H23" i="3" s="1"/>
  <c r="I18" i="3" l="1"/>
  <c r="I23" i="3" s="1"/>
  <c r="H19" i="1" l="1"/>
  <c r="H20" i="1"/>
  <c r="H21" i="1"/>
  <c r="H22" i="1"/>
  <c r="H18" i="1"/>
  <c r="C27" i="1"/>
  <c r="D23" i="1"/>
  <c r="G18" i="1"/>
  <c r="F19" i="1"/>
  <c r="F18" i="1"/>
  <c r="G19" i="1"/>
  <c r="G20" i="1"/>
  <c r="I20" i="1" s="1"/>
  <c r="G21" i="1"/>
  <c r="G22" i="1"/>
  <c r="F20" i="1"/>
  <c r="F21" i="1"/>
  <c r="F22" i="1"/>
  <c r="I22" i="1"/>
  <c r="I21" i="1"/>
  <c r="A18" i="1"/>
  <c r="B18" i="1" s="1"/>
  <c r="A19" i="1"/>
  <c r="B19" i="1" s="1"/>
  <c r="A20" i="1"/>
  <c r="B20" i="1" s="1"/>
  <c r="A21" i="1"/>
  <c r="B21" i="1" s="1"/>
  <c r="A22" i="1"/>
  <c r="B22" i="1" s="1"/>
  <c r="H23" i="1" l="1"/>
  <c r="I19" i="1"/>
  <c r="I18" i="1"/>
  <c r="I23" i="1" s="1"/>
  <c r="G23" i="1"/>
  <c r="F23" i="1"/>
</calcChain>
</file>

<file path=xl/sharedStrings.xml><?xml version="1.0" encoding="utf-8"?>
<sst xmlns="http://schemas.openxmlformats.org/spreadsheetml/2006/main" count="83" uniqueCount="54">
  <si>
    <t>Montant HT</t>
  </si>
  <si>
    <t>Prénom NOM</t>
  </si>
  <si>
    <t>[Nom de la Junior]</t>
  </si>
  <si>
    <t>[Adresse - Ville - Téléphone - email]</t>
  </si>
  <si>
    <t xml:space="preserve">MOTIF DE LA NOTE DE FRAIS : </t>
  </si>
  <si>
    <t>TVA (20%)</t>
  </si>
  <si>
    <t>TVA (5,5%)</t>
  </si>
  <si>
    <t>Montant TTC</t>
  </si>
  <si>
    <t>Désignation</t>
  </si>
  <si>
    <t>TOTAL</t>
  </si>
  <si>
    <t>TYPE TVA</t>
  </si>
  <si>
    <t>TVA (10%)</t>
  </si>
  <si>
    <t>Dépense 2</t>
  </si>
  <si>
    <t>Mode de paiement</t>
  </si>
  <si>
    <t xml:space="preserve">Date du paiement </t>
  </si>
  <si>
    <t>N°*</t>
  </si>
  <si>
    <t>Virement</t>
  </si>
  <si>
    <t>NOM :</t>
  </si>
  <si>
    <t>PRENOM :</t>
  </si>
  <si>
    <t>DATE :</t>
  </si>
  <si>
    <t>Nombre de justificatifs*</t>
  </si>
  <si>
    <t>Le demandeur,</t>
  </si>
  <si>
    <t xml:space="preserve">Le Trésorier, </t>
  </si>
  <si>
    <t>□</t>
  </si>
  <si>
    <t xml:space="preserve">Enregistrée dans le tableau de suivi TVA </t>
  </si>
  <si>
    <t>Comptabilisée (NDF)</t>
  </si>
  <si>
    <t>Comptabilisée (paiement)</t>
  </si>
  <si>
    <t>Payée</t>
  </si>
  <si>
    <t>L'approbateur (resp de pôle),</t>
  </si>
  <si>
    <t>/</t>
  </si>
  <si>
    <t>Dépense 1</t>
  </si>
  <si>
    <t>Dépense 3</t>
  </si>
  <si>
    <t>Note de frais N°</t>
  </si>
  <si>
    <t>Association régie par la loi 1901, affiliée à la CNJE</t>
  </si>
  <si>
    <t xml:space="preserve">[SIRET : XXX XXX XXX XXXXX - Code APE : XXXXX - N° TVA intracom. : FRXX XXX XXX XXX]
</t>
  </si>
  <si>
    <t xml:space="preserve">*Merci d'inscrire sur vos justificatifs le numéro correspondant dans le tableau. Seuls les documents originaux peuvent faire preuve et ouvrent droit à un remboursement (pas de photocopies, pas de confirmation e-billet...)
</t>
  </si>
  <si>
    <t>Association loi 1901, affiliée à la CNJE</t>
  </si>
  <si>
    <t xml:space="preserve">[SIRET : XXX XXX XXX XXXXX - Code APE : XXXXX - N°URSSAF : XXX XXX XXX XX - N° TVA intracom. : FRXX XXX XXX XXX]
</t>
  </si>
  <si>
    <t>Note de frais kilométrique N°</t>
  </si>
  <si>
    <t xml:space="preserve">MOTIF DU DEPLACEMENT : </t>
  </si>
  <si>
    <t>Ville  départ</t>
  </si>
  <si>
    <t>Ville arrivée</t>
  </si>
  <si>
    <t>Nb kilomètres</t>
  </si>
  <si>
    <t>Péage HT</t>
  </si>
  <si>
    <t>TVA Péage</t>
  </si>
  <si>
    <t>Péage TTC</t>
  </si>
  <si>
    <t>Total trajet</t>
  </si>
  <si>
    <t>1.</t>
  </si>
  <si>
    <t>2.</t>
  </si>
  <si>
    <t>3.</t>
  </si>
  <si>
    <t>4.</t>
  </si>
  <si>
    <t>5.</t>
  </si>
  <si>
    <t>Indemnité kilométrique</t>
  </si>
  <si>
    <t xml:space="preserve">*Merci d'inscrie sur vos justificatifs le numéro correspondant dans le tableau. Seules les demandes comportant une photocopie de la carte grise, un justificatif de trajet (Via Michelin, Mappy...) ainsi que les originaux des tickets de péage seront prises en compte et pourront donner droit à un remboursement.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</si>
</sst>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 &quot;€&quot;"/>
    <numFmt numFmtId="165" formatCode="0.0%"/>
  </numFmts>
  <fonts count="13" x14ac:knownFonts="1">
    <font>
      <sz val="11"/>
      <color theme="1"/>
      <name val="Calibri"/>
      <family val="2"/>
      <scheme val="minor"/>
    </font>
    <font>
      <b/>
      <sz val="11"/>
      <color theme="1"/>
      <name val="Calibri"/>
      <family val="2"/>
      <scheme val="minor"/>
    </font>
    <font>
      <sz val="9"/>
      <color theme="1"/>
      <name val="Calibri"/>
      <family val="2"/>
      <scheme val="minor"/>
    </font>
    <font>
      <b/>
      <sz val="12"/>
      <color theme="1"/>
      <name val="Calibri"/>
      <family val="2"/>
      <scheme val="minor"/>
    </font>
    <font>
      <sz val="8"/>
      <color theme="1"/>
      <name val="Calibri"/>
      <family val="2"/>
      <scheme val="minor"/>
    </font>
    <font>
      <b/>
      <sz val="10"/>
      <color theme="1"/>
      <name val="Calibri"/>
      <family val="2"/>
      <scheme val="minor"/>
    </font>
    <font>
      <sz val="10"/>
      <color theme="1"/>
      <name val="Calibri"/>
      <family val="2"/>
      <scheme val="minor"/>
    </font>
    <font>
      <sz val="11"/>
      <color theme="0"/>
      <name val="Calibri"/>
      <family val="2"/>
      <scheme val="minor"/>
    </font>
    <font>
      <b/>
      <sz val="11.5"/>
      <name val="Calibri"/>
      <family val="2"/>
      <scheme val="minor"/>
    </font>
    <font>
      <b/>
      <sz val="11.5"/>
      <color theme="1"/>
      <name val="Calibri"/>
      <family val="2"/>
      <scheme val="minor"/>
    </font>
    <font>
      <b/>
      <sz val="22"/>
      <color theme="1"/>
      <name val="Calibri"/>
      <family val="2"/>
      <scheme val="minor"/>
    </font>
    <font>
      <sz val="12"/>
      <color theme="1"/>
      <name val="Calibri"/>
      <family val="2"/>
      <scheme val="minor"/>
    </font>
    <font>
      <sz val="14"/>
      <color theme="1"/>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3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theme="1" tint="0.249977111117893"/>
      </right>
      <top style="thin">
        <color indexed="64"/>
      </top>
      <bottom style="thin">
        <color indexed="64"/>
      </bottom>
      <diagonal/>
    </border>
    <border>
      <left style="thin">
        <color indexed="64"/>
      </left>
      <right style="thin">
        <color theme="1" tint="0.249977111117893"/>
      </right>
      <top/>
      <bottom/>
      <diagonal/>
    </border>
    <border>
      <left style="thin">
        <color theme="1" tint="0.249977111117893"/>
      </left>
      <right style="thin">
        <color theme="1" tint="0.249977111117893"/>
      </right>
      <top style="thin">
        <color indexed="64"/>
      </top>
      <bottom style="thin">
        <color indexed="64"/>
      </bottom>
      <diagonal/>
    </border>
    <border>
      <left style="thin">
        <color theme="1" tint="0.249977111117893"/>
      </left>
      <right style="thin">
        <color theme="1" tint="0.249977111117893"/>
      </right>
      <top style="thin">
        <color indexed="64"/>
      </top>
      <bottom/>
      <diagonal/>
    </border>
    <border>
      <left/>
      <right style="thin">
        <color theme="1" tint="0.249977111117893"/>
      </right>
      <top style="thin">
        <color indexed="64"/>
      </top>
      <bottom/>
      <diagonal/>
    </border>
    <border>
      <left/>
      <right style="thin">
        <color theme="1" tint="0.249977111117893"/>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right style="thin">
        <color theme="1" tint="0.249977111117893"/>
      </right>
      <top style="thin">
        <color theme="1" tint="0.249977111117893"/>
      </top>
      <bottom/>
      <diagonal/>
    </border>
    <border>
      <left style="thin">
        <color theme="1" tint="0.249977111117893"/>
      </left>
      <right/>
      <top/>
      <bottom/>
      <diagonal/>
    </border>
    <border>
      <left/>
      <right style="thin">
        <color theme="1" tint="0.249977111117893"/>
      </right>
      <top/>
      <bottom style="thin">
        <color theme="1" tint="0.249977111117893"/>
      </bottom>
      <diagonal/>
    </border>
    <border>
      <left style="thin">
        <color theme="1" tint="0.249977111117893"/>
      </left>
      <right/>
      <top style="thin">
        <color indexed="64"/>
      </top>
      <bottom/>
      <diagonal/>
    </border>
    <border>
      <left style="thin">
        <color theme="1" tint="0.249977111117893"/>
      </left>
      <right style="thin">
        <color theme="1" tint="0.249977111117893"/>
      </right>
      <top/>
      <bottom style="thin">
        <color theme="1" tint="0.24997711111789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1" tint="0.249977111117893"/>
      </top>
      <bottom/>
      <diagonal/>
    </border>
    <border>
      <left/>
      <right/>
      <top/>
      <bottom style="thin">
        <color theme="1" tint="0.249977111117893"/>
      </bottom>
      <diagonal/>
    </border>
    <border>
      <left style="thin">
        <color indexed="64"/>
      </left>
      <right style="thin">
        <color indexed="64"/>
      </right>
      <top style="thin">
        <color indexed="64"/>
      </top>
      <bottom style="thin">
        <color indexed="64"/>
      </bottom>
      <diagonal/>
    </border>
    <border>
      <left style="thin">
        <color theme="1" tint="0.249977111117893"/>
      </left>
      <right/>
      <top/>
      <bottom style="thin">
        <color theme="1" tint="0.249977111117893"/>
      </bottom>
      <diagonal/>
    </border>
    <border>
      <left style="thick">
        <color rgb="FFFF0000"/>
      </left>
      <right style="thick">
        <color rgb="FFFF0000"/>
      </right>
      <top style="thick">
        <color rgb="FFFF0000"/>
      </top>
      <bottom style="thick">
        <color rgb="FFFF0000"/>
      </bottom>
      <diagonal/>
    </border>
  </borders>
  <cellStyleXfs count="1">
    <xf numFmtId="0" fontId="0" fillId="0" borderId="0"/>
  </cellStyleXfs>
  <cellXfs count="137">
    <xf numFmtId="0" fontId="0" fillId="0" borderId="0" xfId="0"/>
    <xf numFmtId="0" fontId="0" fillId="0" borderId="0" xfId="0" applyAlignment="1">
      <alignment wrapText="1"/>
    </xf>
    <xf numFmtId="0" fontId="0" fillId="0" borderId="0" xfId="0" applyBorder="1"/>
    <xf numFmtId="0" fontId="1" fillId="0" borderId="0" xfId="0" applyFont="1"/>
    <xf numFmtId="0" fontId="0" fillId="0" borderId="6" xfId="0" applyBorder="1"/>
    <xf numFmtId="0" fontId="0" fillId="2" borderId="0" xfId="0" applyFill="1"/>
    <xf numFmtId="0" fontId="2" fillId="0" borderId="0" xfId="0" applyFont="1" applyFill="1" applyAlignment="1">
      <alignment horizontal="center"/>
    </xf>
    <xf numFmtId="0" fontId="6" fillId="0" borderId="0" xfId="0" applyFont="1" applyFill="1" applyBorder="1" applyAlignment="1">
      <alignment horizontal="center" vertical="top"/>
    </xf>
    <xf numFmtId="0" fontId="6" fillId="0" borderId="0" xfId="0" applyFont="1" applyFill="1" applyBorder="1" applyAlignment="1"/>
    <xf numFmtId="0" fontId="5" fillId="0" borderId="0" xfId="0" applyFont="1" applyFill="1" applyBorder="1" applyAlignment="1"/>
    <xf numFmtId="0" fontId="4" fillId="0" borderId="0" xfId="0" applyFont="1" applyFill="1" applyBorder="1" applyAlignment="1">
      <alignment wrapText="1"/>
    </xf>
    <xf numFmtId="0" fontId="6" fillId="0" borderId="0" xfId="0" applyFont="1" applyFill="1" applyBorder="1" applyAlignment="1">
      <alignment vertical="center"/>
    </xf>
    <xf numFmtId="0" fontId="7" fillId="0" borderId="0" xfId="0" applyFont="1" applyBorder="1"/>
    <xf numFmtId="0" fontId="1" fillId="0" borderId="10" xfId="0" applyFont="1" applyBorder="1" applyAlignment="1">
      <alignment horizontal="center" vertical="center" wrapText="1"/>
    </xf>
    <xf numFmtId="0" fontId="3" fillId="0" borderId="16" xfId="0" applyFont="1" applyFill="1" applyBorder="1" applyAlignment="1"/>
    <xf numFmtId="0" fontId="1" fillId="0" borderId="1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0" borderId="0" xfId="0" applyFill="1" applyAlignment="1">
      <alignment wrapText="1"/>
    </xf>
    <xf numFmtId="0" fontId="0" fillId="0" borderId="0" xfId="0" applyFill="1"/>
    <xf numFmtId="0" fontId="1" fillId="0" borderId="13" xfId="0" applyFont="1" applyFill="1" applyBorder="1" applyAlignment="1">
      <alignment horizontal="center" vertical="center" wrapText="1"/>
    </xf>
    <xf numFmtId="0" fontId="3" fillId="0" borderId="21" xfId="0" applyFont="1" applyFill="1" applyBorder="1"/>
    <xf numFmtId="0" fontId="0" fillId="0" borderId="0" xfId="0" applyAlignment="1">
      <alignment horizontal="center" vertical="center"/>
    </xf>
    <xf numFmtId="0" fontId="4" fillId="0" borderId="0" xfId="0" applyFont="1" applyFill="1" applyBorder="1" applyAlignment="1">
      <alignment horizontal="center" vertical="center" wrapText="1"/>
    </xf>
    <xf numFmtId="0" fontId="3" fillId="0" borderId="16" xfId="0" applyFont="1" applyBorder="1" applyAlignment="1">
      <alignment horizontal="center" vertical="center"/>
    </xf>
    <xf numFmtId="0" fontId="1" fillId="0" borderId="14" xfId="0" applyFont="1" applyFill="1" applyBorder="1" applyAlignment="1">
      <alignment horizontal="center" vertical="center" wrapText="1"/>
    </xf>
    <xf numFmtId="0" fontId="3" fillId="0" borderId="21" xfId="0" applyFont="1" applyFill="1" applyBorder="1" applyAlignment="1">
      <alignment horizontal="center" vertical="center"/>
    </xf>
    <xf numFmtId="0" fontId="8" fillId="0" borderId="0" xfId="0" applyFont="1" applyBorder="1"/>
    <xf numFmtId="0" fontId="9" fillId="0" borderId="0" xfId="0" applyFont="1" applyFill="1"/>
    <xf numFmtId="0" fontId="9" fillId="0" borderId="0" xfId="0" applyFont="1"/>
    <xf numFmtId="0" fontId="2" fillId="0" borderId="0" xfId="0" applyFont="1" applyFill="1" applyAlignment="1"/>
    <xf numFmtId="0" fontId="5" fillId="0" borderId="0" xfId="0" applyFont="1" applyFill="1" applyAlignment="1">
      <alignment wrapText="1"/>
    </xf>
    <xf numFmtId="14" fontId="2" fillId="0" borderId="0" xfId="0" applyNumberFormat="1" applyFont="1" applyFill="1" applyAlignment="1">
      <alignment horizontal="left" vertical="center"/>
    </xf>
    <xf numFmtId="14" fontId="6" fillId="0" borderId="0" xfId="0" applyNumberFormat="1" applyFont="1" applyFill="1" applyAlignment="1">
      <alignment horizontal="center" wrapText="1"/>
    </xf>
    <xf numFmtId="0" fontId="7" fillId="0" borderId="0" xfId="0" applyFont="1" applyFill="1"/>
    <xf numFmtId="0" fontId="0" fillId="2" borderId="0" xfId="0" applyFill="1" applyAlignment="1"/>
    <xf numFmtId="0" fontId="0" fillId="0" borderId="0" xfId="0" applyFill="1" applyAlignment="1"/>
    <xf numFmtId="0" fontId="0" fillId="2" borderId="0" xfId="0" applyFont="1" applyFill="1"/>
    <xf numFmtId="0" fontId="0" fillId="0" borderId="0" xfId="0" applyAlignment="1">
      <alignment horizontal="left" vertical="center"/>
    </xf>
    <xf numFmtId="0" fontId="11" fillId="0" borderId="11" xfId="0" applyFont="1" applyBorder="1" applyAlignment="1">
      <alignment horizontal="center" vertical="center"/>
    </xf>
    <xf numFmtId="0" fontId="11" fillId="0" borderId="1" xfId="0" applyFont="1" applyFill="1" applyBorder="1" applyAlignment="1"/>
    <xf numFmtId="0" fontId="11" fillId="0" borderId="17" xfId="0" applyFont="1" applyFill="1" applyBorder="1" applyAlignment="1">
      <alignment horizontal="center"/>
    </xf>
    <xf numFmtId="2" fontId="11" fillId="0" borderId="6" xfId="0" applyNumberFormat="1" applyFont="1" applyFill="1" applyBorder="1"/>
    <xf numFmtId="0" fontId="11" fillId="0" borderId="18" xfId="0" applyFont="1" applyFill="1" applyBorder="1" applyAlignment="1"/>
    <xf numFmtId="0" fontId="11" fillId="0" borderId="5" xfId="0" applyFont="1" applyFill="1" applyBorder="1" applyAlignment="1"/>
    <xf numFmtId="0" fontId="11" fillId="0" borderId="15" xfId="0" applyFont="1" applyFill="1" applyBorder="1" applyAlignment="1">
      <alignment horizontal="center"/>
    </xf>
    <xf numFmtId="0" fontId="11" fillId="0" borderId="3" xfId="0" applyFont="1" applyFill="1" applyBorder="1" applyAlignment="1"/>
    <xf numFmtId="0" fontId="11" fillId="0" borderId="19" xfId="0" applyFont="1" applyFill="1" applyBorder="1" applyAlignment="1">
      <alignment horizontal="center"/>
    </xf>
    <xf numFmtId="164" fontId="3" fillId="0" borderId="16" xfId="0" applyNumberFormat="1" applyFont="1" applyFill="1" applyBorder="1"/>
    <xf numFmtId="0" fontId="0" fillId="0" borderId="0" xfId="0" applyAlignment="1"/>
    <xf numFmtId="0" fontId="12" fillId="0" borderId="0" xfId="0" applyFont="1" applyAlignment="1">
      <alignment horizontal="center"/>
    </xf>
    <xf numFmtId="0" fontId="0" fillId="0" borderId="0" xfId="0" applyAlignment="1">
      <alignment vertical="center"/>
    </xf>
    <xf numFmtId="0" fontId="0" fillId="0" borderId="0" xfId="0" applyAlignment="1">
      <alignment horizontal="left" wrapText="1"/>
    </xf>
    <xf numFmtId="0" fontId="1" fillId="0" borderId="1" xfId="0" applyFont="1" applyFill="1" applyBorder="1" applyAlignment="1">
      <alignment vertical="top"/>
    </xf>
    <xf numFmtId="0" fontId="0" fillId="0" borderId="7" xfId="0" applyBorder="1"/>
    <xf numFmtId="0" fontId="0" fillId="0" borderId="2" xfId="0" applyBorder="1"/>
    <xf numFmtId="0" fontId="1" fillId="0" borderId="5" xfId="0" applyFont="1" applyFill="1" applyBorder="1" applyAlignment="1">
      <alignment vertical="top"/>
    </xf>
    <xf numFmtId="0" fontId="0" fillId="0" borderId="7" xfId="0" applyFill="1" applyBorder="1" applyAlignment="1">
      <alignment vertical="top"/>
    </xf>
    <xf numFmtId="0" fontId="0" fillId="0" borderId="7" xfId="0" applyFont="1" applyFill="1" applyBorder="1" applyAlignment="1">
      <alignment vertical="top"/>
    </xf>
    <xf numFmtId="0" fontId="0" fillId="0" borderId="0" xfId="0" applyFill="1" applyBorder="1" applyAlignment="1">
      <alignment vertical="top"/>
    </xf>
    <xf numFmtId="0" fontId="0" fillId="0" borderId="0" xfId="0" applyFont="1" applyFill="1" applyBorder="1" applyAlignment="1">
      <alignment vertical="top"/>
    </xf>
    <xf numFmtId="14" fontId="0" fillId="0" borderId="0" xfId="0" applyNumberFormat="1" applyFont="1" applyFill="1" applyBorder="1" applyAlignment="1">
      <alignment vertical="top"/>
    </xf>
    <xf numFmtId="165" fontId="11" fillId="0" borderId="23" xfId="0" applyNumberFormat="1" applyFont="1" applyFill="1" applyBorder="1" applyAlignment="1">
      <alignment horizontal="center" vertical="center"/>
    </xf>
    <xf numFmtId="165" fontId="11" fillId="0" borderId="22" xfId="0" applyNumberFormat="1" applyFont="1" applyFill="1" applyBorder="1" applyAlignment="1">
      <alignment horizontal="center" vertical="center"/>
    </xf>
    <xf numFmtId="165" fontId="11" fillId="0" borderId="24" xfId="0" applyNumberFormat="1" applyFont="1" applyFill="1" applyBorder="1" applyAlignment="1">
      <alignment horizontal="center" vertical="center"/>
    </xf>
    <xf numFmtId="0" fontId="11" fillId="0" borderId="25" xfId="0" applyFont="1" applyFill="1" applyBorder="1" applyAlignment="1">
      <alignment horizontal="center"/>
    </xf>
    <xf numFmtId="0" fontId="11" fillId="0" borderId="0" xfId="0" applyFont="1" applyFill="1" applyBorder="1" applyAlignment="1">
      <alignment horizontal="center"/>
    </xf>
    <xf numFmtId="0" fontId="11" fillId="0" borderId="26" xfId="0" applyFont="1" applyFill="1" applyBorder="1" applyAlignment="1">
      <alignment horizontal="center"/>
    </xf>
    <xf numFmtId="0" fontId="11" fillId="0" borderId="22" xfId="0" applyFont="1" applyFill="1" applyBorder="1" applyAlignment="1">
      <alignment horizontal="center"/>
    </xf>
    <xf numFmtId="0" fontId="11" fillId="0" borderId="23" xfId="0" applyFont="1" applyFill="1" applyBorder="1" applyAlignment="1">
      <alignment horizontal="center"/>
    </xf>
    <xf numFmtId="0" fontId="11" fillId="0" borderId="24" xfId="0" applyFont="1" applyFill="1" applyBorder="1" applyAlignment="1">
      <alignment horizontal="center"/>
    </xf>
    <xf numFmtId="0" fontId="0" fillId="2" borderId="0" xfId="0" applyFill="1" applyAlignment="1">
      <alignment horizontal="left"/>
    </xf>
    <xf numFmtId="0" fontId="4" fillId="0" borderId="0" xfId="0" applyFont="1" applyAlignment="1">
      <alignment horizontal="center" wrapText="1"/>
    </xf>
    <xf numFmtId="0" fontId="0" fillId="2" borderId="0" xfId="0" applyFill="1" applyAlignment="1">
      <alignment horizontal="left"/>
    </xf>
    <xf numFmtId="0" fontId="1" fillId="0" borderId="0" xfId="0" applyFont="1" applyFill="1" applyAlignment="1">
      <alignment horizontal="center"/>
    </xf>
    <xf numFmtId="0" fontId="2" fillId="0" borderId="0" xfId="0" applyFont="1" applyFill="1" applyAlignment="1">
      <alignment horizont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0" fillId="0" borderId="0" xfId="0" applyAlignment="1">
      <alignment horizontal="left"/>
    </xf>
    <xf numFmtId="0" fontId="0" fillId="0" borderId="3" xfId="0" applyFont="1" applyFill="1" applyBorder="1" applyAlignment="1">
      <alignment horizontal="center" vertical="top"/>
    </xf>
    <xf numFmtId="0" fontId="0" fillId="0" borderId="9" xfId="0" applyFont="1" applyFill="1" applyBorder="1" applyAlignment="1">
      <alignment horizontal="center" vertical="top"/>
    </xf>
    <xf numFmtId="0" fontId="0" fillId="0" borderId="4" xfId="0" applyFont="1" applyFill="1" applyBorder="1" applyAlignment="1">
      <alignment horizontal="center" vertical="top"/>
    </xf>
    <xf numFmtId="0" fontId="10" fillId="0" borderId="0" xfId="0" applyFont="1" applyAlignment="1">
      <alignment horizontal="center"/>
    </xf>
    <xf numFmtId="0" fontId="1" fillId="0" borderId="5" xfId="0" applyFont="1" applyFill="1" applyBorder="1" applyAlignment="1">
      <alignment horizontal="left" vertical="top"/>
    </xf>
    <xf numFmtId="0" fontId="1" fillId="0" borderId="0" xfId="0" applyFont="1" applyFill="1" applyBorder="1" applyAlignment="1">
      <alignment horizontal="left" vertical="top"/>
    </xf>
    <xf numFmtId="0" fontId="7"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6" fillId="0" borderId="0" xfId="0" applyFont="1"/>
    <xf numFmtId="0" fontId="1" fillId="0" borderId="1" xfId="0" applyFont="1" applyBorder="1" applyAlignment="1">
      <alignment vertical="top"/>
    </xf>
    <xf numFmtId="0" fontId="0" fillId="0" borderId="7" xfId="0" applyBorder="1" applyAlignment="1">
      <alignment vertical="top"/>
    </xf>
    <xf numFmtId="0" fontId="5" fillId="0" borderId="0" xfId="0" applyFont="1"/>
    <xf numFmtId="0" fontId="1" fillId="0" borderId="5" xfId="0" applyFont="1" applyBorder="1" applyAlignment="1">
      <alignment vertical="top"/>
    </xf>
    <xf numFmtId="0" fontId="0" fillId="0" borderId="0" xfId="0" applyAlignment="1">
      <alignment vertical="top"/>
    </xf>
    <xf numFmtId="14" fontId="0" fillId="0" borderId="0" xfId="0" applyNumberFormat="1" applyAlignment="1">
      <alignment vertical="top"/>
    </xf>
    <xf numFmtId="0" fontId="1" fillId="0" borderId="5" xfId="0" applyFont="1" applyBorder="1" applyAlignment="1">
      <alignment horizontal="left" vertical="top"/>
    </xf>
    <xf numFmtId="0" fontId="1" fillId="0" borderId="0" xfId="0" applyFont="1" applyAlignment="1">
      <alignment horizontal="left" vertical="top"/>
    </xf>
    <xf numFmtId="0" fontId="4" fillId="0" borderId="0" xfId="0" applyFont="1" applyAlignment="1">
      <alignment wrapText="1"/>
    </xf>
    <xf numFmtId="0" fontId="0" fillId="0" borderId="3" xfId="0" applyBorder="1" applyAlignment="1">
      <alignment horizontal="center" vertical="top"/>
    </xf>
    <xf numFmtId="0" fontId="0" fillId="0" borderId="9" xfId="0" applyBorder="1" applyAlignment="1">
      <alignment horizontal="center" vertical="top"/>
    </xf>
    <xf numFmtId="0" fontId="0" fillId="0" borderId="4" xfId="0" applyBorder="1" applyAlignment="1">
      <alignment horizontal="center" vertical="top"/>
    </xf>
    <xf numFmtId="0" fontId="4" fillId="0" borderId="0" xfId="0" applyFont="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top"/>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8" xfId="0" applyFont="1" applyBorder="1" applyAlignment="1">
      <alignment horizontal="center" vertical="center" wrapText="1"/>
    </xf>
    <xf numFmtId="0" fontId="11" fillId="0" borderId="20" xfId="0" applyFont="1" applyBorder="1"/>
    <xf numFmtId="49" fontId="11" fillId="0" borderId="1" xfId="0" applyNumberFormat="1" applyFont="1" applyBorder="1"/>
    <xf numFmtId="1" fontId="11" fillId="0" borderId="22" xfId="0" applyNumberFormat="1" applyFont="1" applyBorder="1" applyAlignment="1">
      <alignment horizontal="center" vertical="center"/>
    </xf>
    <xf numFmtId="1" fontId="11" fillId="0" borderId="23" xfId="0" applyNumberFormat="1" applyFont="1" applyBorder="1" applyAlignment="1">
      <alignment horizontal="center" vertical="center"/>
    </xf>
    <xf numFmtId="0" fontId="11" fillId="0" borderId="17" xfId="0" applyFont="1" applyBorder="1" applyAlignment="1">
      <alignment horizontal="center"/>
    </xf>
    <xf numFmtId="2" fontId="11" fillId="0" borderId="6" xfId="0" applyNumberFormat="1" applyFont="1" applyBorder="1"/>
    <xf numFmtId="0" fontId="11" fillId="0" borderId="18" xfId="0" applyFont="1" applyBorder="1"/>
    <xf numFmtId="49" fontId="11" fillId="0" borderId="5" xfId="0" applyNumberFormat="1" applyFont="1" applyBorder="1"/>
    <xf numFmtId="0" fontId="11" fillId="0" borderId="15" xfId="0" applyFont="1" applyBorder="1" applyAlignment="1">
      <alignment horizontal="center"/>
    </xf>
    <xf numFmtId="49" fontId="11" fillId="0" borderId="3" xfId="0" applyNumberFormat="1" applyFont="1" applyBorder="1"/>
    <xf numFmtId="1" fontId="11" fillId="0" borderId="24" xfId="0" applyNumberFormat="1" applyFont="1" applyBorder="1" applyAlignment="1">
      <alignment horizontal="center" vertical="center"/>
    </xf>
    <xf numFmtId="0" fontId="11" fillId="0" borderId="19" xfId="0" applyFont="1" applyBorder="1" applyAlignment="1">
      <alignment horizontal="center"/>
    </xf>
    <xf numFmtId="0" fontId="3" fillId="0" borderId="16" xfId="0" applyFont="1" applyBorder="1"/>
    <xf numFmtId="0" fontId="3" fillId="0" borderId="21" xfId="0" applyFont="1" applyBorder="1"/>
    <xf numFmtId="0" fontId="3" fillId="0" borderId="28" xfId="0" applyFont="1" applyBorder="1" applyAlignment="1">
      <alignment horizontal="center" vertical="center"/>
    </xf>
    <xf numFmtId="0" fontId="3" fillId="0" borderId="27" xfId="0" applyFont="1" applyBorder="1"/>
    <xf numFmtId="0" fontId="3" fillId="0" borderId="19" xfId="0" applyFont="1" applyBorder="1"/>
    <xf numFmtId="164" fontId="3" fillId="0" borderId="16" xfId="0" applyNumberFormat="1" applyFont="1" applyBorder="1"/>
    <xf numFmtId="164" fontId="0" fillId="2" borderId="29" xfId="0" applyNumberFormat="1" applyFill="1" applyBorder="1"/>
    <xf numFmtId="0" fontId="2" fillId="0" borderId="0" xfId="0" applyFont="1"/>
    <xf numFmtId="14" fontId="6" fillId="0" borderId="0" xfId="0" applyNumberFormat="1" applyFont="1" applyAlignment="1">
      <alignment horizontal="center" wrapText="1"/>
    </xf>
    <xf numFmtId="0" fontId="5" fillId="0" borderId="0" xfId="0" applyFont="1" applyAlignment="1">
      <alignment wrapText="1"/>
    </xf>
    <xf numFmtId="0" fontId="2" fillId="0" borderId="0" xfId="0" applyFont="1" applyAlignment="1">
      <alignment horizontal="center"/>
    </xf>
    <xf numFmtId="14" fontId="2" fillId="0" borderId="0" xfId="0" applyNumberFormat="1" applyFont="1" applyAlignment="1">
      <alignment horizontal="left" vertical="center"/>
    </xf>
    <xf numFmtId="0" fontId="11" fillId="3" borderId="20" xfId="0" applyFont="1" applyFill="1" applyBorder="1" applyAlignment="1"/>
    <xf numFmtId="0" fontId="11" fillId="3" borderId="18" xfId="0" applyFont="1" applyFill="1" applyBorder="1" applyAlignment="1"/>
  </cellXfs>
  <cellStyles count="1">
    <cellStyle name="Normal" xfId="0" builtinId="0"/>
  </cellStyles>
  <dxfs count="56">
    <dxf>
      <fill>
        <patternFill>
          <bgColor rgb="FFFFFF00"/>
        </patternFill>
      </fill>
    </dxf>
    <dxf>
      <font>
        <color theme="0"/>
      </font>
    </dxf>
    <dxf>
      <font>
        <color theme="0"/>
      </font>
    </dxf>
    <dxf>
      <font>
        <color theme="0"/>
      </font>
    </dxf>
    <dxf>
      <font>
        <color theme="0"/>
      </font>
    </dxf>
    <dxf>
      <font>
        <color theme="0"/>
      </font>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patternType="solid">
          <bgColor theme="0"/>
        </patternFill>
      </fill>
    </dxf>
    <dxf>
      <fill>
        <patternFill>
          <bgColor rgb="FFFFFF00"/>
        </patternFill>
      </fill>
    </dxf>
    <dxf>
      <fill>
        <patternFill patternType="solid">
          <bgColor theme="0"/>
        </patternFill>
      </fill>
    </dxf>
    <dxf>
      <fill>
        <patternFill>
          <bgColor rgb="FFFFFF00"/>
        </patternFill>
      </fill>
    </dxf>
    <dxf>
      <fill>
        <patternFill patternType="solid">
          <bgColor theme="0"/>
        </patternFill>
      </fill>
    </dxf>
    <dxf>
      <fill>
        <patternFill>
          <bgColor rgb="FFFFFF00"/>
        </patternFill>
      </fill>
    </dxf>
    <dxf>
      <fill>
        <patternFill patternType="solid">
          <bgColor theme="0"/>
        </patternFill>
      </fill>
    </dxf>
    <dxf>
      <fill>
        <patternFill>
          <bgColor rgb="FFFFFF00"/>
        </patternFill>
      </fill>
    </dxf>
    <dxf>
      <fill>
        <patternFill patternType="solid">
          <bgColor theme="0"/>
        </patternFill>
      </fill>
    </dxf>
    <dxf>
      <fill>
        <patternFill>
          <bgColor rgb="FFFFFF00"/>
        </patternFill>
      </fill>
    </dxf>
    <dxf>
      <fill>
        <patternFill>
          <bgColor rgb="FFFFFF00"/>
        </patternFill>
      </fill>
    </dxf>
    <dxf>
      <font>
        <color theme="0"/>
      </font>
    </dxf>
    <dxf>
      <font>
        <color theme="0"/>
      </font>
    </dxf>
    <dxf>
      <font>
        <color theme="0"/>
      </font>
    </dxf>
    <dxf>
      <font>
        <color theme="0"/>
      </font>
    </dxf>
    <dxf>
      <font>
        <color theme="0"/>
      </font>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patternType="solid">
          <bgColor theme="0"/>
        </patternFill>
      </fill>
    </dxf>
    <dxf>
      <fill>
        <patternFill>
          <bgColor rgb="FFFFFF00"/>
        </patternFill>
      </fill>
    </dxf>
    <dxf>
      <fill>
        <patternFill patternType="solid">
          <bgColor theme="0"/>
        </patternFill>
      </fill>
    </dxf>
    <dxf>
      <fill>
        <patternFill>
          <bgColor rgb="FFFFFF00"/>
        </patternFill>
      </fill>
    </dxf>
    <dxf>
      <fill>
        <patternFill patternType="solid">
          <bgColor theme="0"/>
        </patternFill>
      </fill>
    </dxf>
    <dxf>
      <fill>
        <patternFill>
          <bgColor rgb="FFFFFF00"/>
        </patternFill>
      </fill>
    </dxf>
    <dxf>
      <fill>
        <patternFill patternType="solid">
          <bgColor theme="0"/>
        </patternFill>
      </fill>
    </dxf>
    <dxf>
      <fill>
        <patternFill>
          <bgColor rgb="FFFFFF00"/>
        </patternFill>
      </fill>
    </dxf>
    <dxf>
      <fill>
        <patternFill patternType="solid">
          <bgColor theme="0"/>
        </patternFill>
      </fill>
    </dxf>
    <dxf>
      <fill>
        <patternFill>
          <bgColor rgb="FFFFFF00"/>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55"/>
      <tableStyleElement type="headerRow" dxfId="5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1"/>
  <sheetViews>
    <sheetView showGridLines="0" tabSelected="1" showRuler="0" view="pageLayout" zoomScale="80" zoomScaleNormal="90" zoomScalePageLayoutView="80" workbookViewId="0">
      <selection activeCell="J6" sqref="J6"/>
    </sheetView>
  </sheetViews>
  <sheetFormatPr baseColWidth="10" defaultColWidth="9.1796875" defaultRowHeight="14.5" x14ac:dyDescent="0.35"/>
  <cols>
    <col min="1" max="1" width="16.81640625" customWidth="1"/>
    <col min="2" max="2" width="6.1796875" style="21" customWidth="1"/>
    <col min="3" max="3" width="37.54296875" customWidth="1"/>
    <col min="4" max="4" width="9" customWidth="1"/>
    <col min="5" max="5" width="7.1796875" customWidth="1"/>
    <col min="6" max="6" width="9" customWidth="1"/>
    <col min="7" max="7" width="7.81640625" customWidth="1"/>
    <col min="8" max="8" width="7.54296875" customWidth="1"/>
    <col min="9" max="9" width="11.453125" customWidth="1"/>
    <col min="10" max="10" width="14" customWidth="1"/>
  </cols>
  <sheetData>
    <row r="1" spans="1:9" x14ac:dyDescent="0.35">
      <c r="C1" s="73" t="s">
        <v>2</v>
      </c>
      <c r="D1" s="73"/>
      <c r="E1" s="73"/>
      <c r="F1" s="73"/>
      <c r="G1" s="73"/>
      <c r="H1" s="73"/>
      <c r="I1" s="73"/>
    </row>
    <row r="2" spans="1:9" x14ac:dyDescent="0.35">
      <c r="C2" s="74" t="s">
        <v>33</v>
      </c>
      <c r="D2" s="74"/>
      <c r="E2" s="74"/>
      <c r="F2" s="74"/>
      <c r="G2" s="74"/>
      <c r="H2" s="74"/>
      <c r="I2" s="74"/>
    </row>
    <row r="3" spans="1:9" ht="29.25" customHeight="1" x14ac:dyDescent="0.35">
      <c r="C3" s="75" t="s">
        <v>3</v>
      </c>
      <c r="D3" s="75"/>
      <c r="E3" s="75"/>
      <c r="F3" s="75"/>
      <c r="G3" s="75"/>
      <c r="H3" s="75"/>
      <c r="I3" s="75"/>
    </row>
    <row r="4" spans="1:9" ht="27" customHeight="1" x14ac:dyDescent="0.35">
      <c r="C4" s="76" t="s">
        <v>34</v>
      </c>
      <c r="D4" s="76"/>
      <c r="E4" s="76"/>
      <c r="F4" s="76"/>
      <c r="G4" s="76"/>
      <c r="H4" s="76"/>
      <c r="I4" s="76"/>
    </row>
    <row r="5" spans="1:9" ht="56.25" customHeight="1" x14ac:dyDescent="0.35"/>
    <row r="6" spans="1:9" ht="28.5" customHeight="1" x14ac:dyDescent="0.65">
      <c r="C6" s="81" t="s">
        <v>32</v>
      </c>
      <c r="D6" s="81"/>
      <c r="E6" s="81"/>
      <c r="F6" s="81"/>
      <c r="G6" s="81"/>
      <c r="H6" s="81"/>
      <c r="I6" s="81"/>
    </row>
    <row r="9" spans="1:9" x14ac:dyDescent="0.35">
      <c r="A9" s="8"/>
      <c r="B9" s="52" t="s">
        <v>17</v>
      </c>
      <c r="C9" s="56"/>
      <c r="D9" s="57"/>
      <c r="E9" s="57"/>
      <c r="F9" s="53"/>
      <c r="G9" s="53"/>
      <c r="H9" s="53"/>
      <c r="I9" s="54"/>
    </row>
    <row r="10" spans="1:9" x14ac:dyDescent="0.35">
      <c r="A10" s="9"/>
      <c r="B10" s="55" t="s">
        <v>18</v>
      </c>
      <c r="C10" s="58"/>
      <c r="D10" s="59"/>
      <c r="E10" s="59"/>
      <c r="F10" s="2"/>
      <c r="G10" s="2"/>
      <c r="H10" s="2"/>
      <c r="I10" s="4"/>
    </row>
    <row r="11" spans="1:9" x14ac:dyDescent="0.35">
      <c r="A11" s="8"/>
      <c r="B11" s="55" t="s">
        <v>19</v>
      </c>
      <c r="C11" s="60"/>
      <c r="D11" s="60"/>
      <c r="E11" s="60"/>
      <c r="F11" s="2"/>
      <c r="G11" s="2"/>
      <c r="H11" s="2"/>
      <c r="I11" s="4"/>
    </row>
    <row r="12" spans="1:9" x14ac:dyDescent="0.35">
      <c r="A12" s="8"/>
      <c r="B12" s="82" t="s">
        <v>4</v>
      </c>
      <c r="C12" s="83"/>
      <c r="D12" s="83"/>
      <c r="E12" s="83"/>
      <c r="F12" s="2"/>
      <c r="G12" s="2"/>
      <c r="H12" s="2"/>
      <c r="I12" s="4"/>
    </row>
    <row r="13" spans="1:9" ht="55.5" customHeight="1" x14ac:dyDescent="0.35">
      <c r="A13" s="10"/>
      <c r="B13" s="78"/>
      <c r="C13" s="79"/>
      <c r="D13" s="79"/>
      <c r="E13" s="79"/>
      <c r="F13" s="79"/>
      <c r="G13" s="79"/>
      <c r="H13" s="79"/>
      <c r="I13" s="80"/>
    </row>
    <row r="14" spans="1:9" ht="23.25" customHeight="1" x14ac:dyDescent="0.35">
      <c r="A14" s="10"/>
      <c r="B14" s="22"/>
      <c r="C14" s="10"/>
      <c r="D14" s="11"/>
      <c r="E14" s="11"/>
      <c r="F14" s="7"/>
      <c r="G14" s="7"/>
      <c r="H14" s="7"/>
      <c r="I14" s="7"/>
    </row>
    <row r="17" spans="1:10" s="1" customFormat="1" ht="32.25" customHeight="1" x14ac:dyDescent="0.35">
      <c r="B17" s="13" t="s">
        <v>15</v>
      </c>
      <c r="C17" s="15" t="s">
        <v>8</v>
      </c>
      <c r="D17" s="19" t="s">
        <v>0</v>
      </c>
      <c r="E17" s="24" t="s">
        <v>10</v>
      </c>
      <c r="F17" s="24" t="s">
        <v>5</v>
      </c>
      <c r="G17" s="19" t="s">
        <v>11</v>
      </c>
      <c r="H17" s="19" t="s">
        <v>6</v>
      </c>
      <c r="I17" s="16" t="s">
        <v>7</v>
      </c>
      <c r="J17" s="17"/>
    </row>
    <row r="18" spans="1:10" ht="15.5" x14ac:dyDescent="0.35">
      <c r="A18" s="12" t="b">
        <f>ISBLANK(C18)</f>
        <v>0</v>
      </c>
      <c r="B18" s="38" t="str">
        <f>IF(A18=FALSE,"1."," ")</f>
        <v>1.</v>
      </c>
      <c r="C18" s="135" t="s">
        <v>30</v>
      </c>
      <c r="D18" s="39"/>
      <c r="E18" s="62">
        <v>0.2</v>
      </c>
      <c r="F18" s="40">
        <f>IF(E18=20%,D18*0.2,"0")</f>
        <v>0</v>
      </c>
      <c r="G18" s="64" t="str">
        <f>IF(E18=10%,D18*0.1, "0")</f>
        <v>0</v>
      </c>
      <c r="H18" s="67" t="str">
        <f>IF(E18=5.5%,D18*0.055, "0")</f>
        <v>0</v>
      </c>
      <c r="I18" s="41">
        <f>D18+F18+G18+H18</f>
        <v>0</v>
      </c>
      <c r="J18" s="18"/>
    </row>
    <row r="19" spans="1:10" ht="15.5" x14ac:dyDescent="0.35">
      <c r="A19" s="12" t="b">
        <f t="shared" ref="A19:A21" si="0">ISBLANK(C19)</f>
        <v>0</v>
      </c>
      <c r="B19" s="38" t="str">
        <f>IF(A19=FALSE,"2."," ")</f>
        <v>2.</v>
      </c>
      <c r="C19" s="136" t="s">
        <v>12</v>
      </c>
      <c r="D19" s="43"/>
      <c r="E19" s="61">
        <v>0.1</v>
      </c>
      <c r="F19" s="44" t="str">
        <f>IF(E19=20%,D19*0.2,"0")</f>
        <v>0</v>
      </c>
      <c r="G19" s="65">
        <f t="shared" ref="G19:G22" si="1">IF(E19=10%,D19*0.1, "0")</f>
        <v>0</v>
      </c>
      <c r="H19" s="68" t="str">
        <f t="shared" ref="H19:H22" si="2">IF(E19=5.5%,D19*0.055, "0")</f>
        <v>0</v>
      </c>
      <c r="I19" s="41">
        <f t="shared" ref="I19:I22" si="3">D19+F19+G19+H19</f>
        <v>0</v>
      </c>
      <c r="J19" s="18"/>
    </row>
    <row r="20" spans="1:10" ht="15.5" x14ac:dyDescent="0.35">
      <c r="A20" s="12" t="b">
        <f t="shared" si="0"/>
        <v>0</v>
      </c>
      <c r="B20" s="38" t="str">
        <f>IF(A20=FALSE,"3."," ")</f>
        <v>3.</v>
      </c>
      <c r="C20" s="136" t="s">
        <v>31</v>
      </c>
      <c r="D20" s="43"/>
      <c r="E20" s="61" t="s">
        <v>29</v>
      </c>
      <c r="F20" s="44" t="str">
        <f>IF(E20=20%,D20*0.2,"0")</f>
        <v>0</v>
      </c>
      <c r="G20" s="65" t="str">
        <f t="shared" si="1"/>
        <v>0</v>
      </c>
      <c r="H20" s="68" t="str">
        <f t="shared" si="2"/>
        <v>0</v>
      </c>
      <c r="I20" s="41">
        <f t="shared" si="3"/>
        <v>0</v>
      </c>
      <c r="J20" s="18"/>
    </row>
    <row r="21" spans="1:10" ht="15.5" x14ac:dyDescent="0.35">
      <c r="A21" s="12" t="b">
        <f t="shared" si="0"/>
        <v>1</v>
      </c>
      <c r="B21" s="38" t="str">
        <f>IF(A21=FALSE,"4."," ")</f>
        <v xml:space="preserve"> </v>
      </c>
      <c r="C21" s="42"/>
      <c r="D21" s="43"/>
      <c r="E21" s="61"/>
      <c r="F21" s="44" t="str">
        <f>IF(E21=20%,D21*0.2,"0")</f>
        <v>0</v>
      </c>
      <c r="G21" s="65" t="str">
        <f t="shared" si="1"/>
        <v>0</v>
      </c>
      <c r="H21" s="68" t="str">
        <f t="shared" si="2"/>
        <v>0</v>
      </c>
      <c r="I21" s="41">
        <f t="shared" si="3"/>
        <v>0</v>
      </c>
      <c r="J21" s="18"/>
    </row>
    <row r="22" spans="1:10" ht="15.5" x14ac:dyDescent="0.35">
      <c r="A22" s="12" t="b">
        <f>ISBLANK(C22)</f>
        <v>1</v>
      </c>
      <c r="B22" s="38" t="str">
        <f>IF(A22=FALSE,"5."," ")</f>
        <v xml:space="preserve"> </v>
      </c>
      <c r="C22" s="42"/>
      <c r="D22" s="45"/>
      <c r="E22" s="63"/>
      <c r="F22" s="46" t="str">
        <f>IF(E22=20%,D22*0.2,"0")</f>
        <v>0</v>
      </c>
      <c r="G22" s="66" t="str">
        <f t="shared" si="1"/>
        <v>0</v>
      </c>
      <c r="H22" s="69" t="str">
        <f t="shared" si="2"/>
        <v>0</v>
      </c>
      <c r="I22" s="41">
        <f t="shared" si="3"/>
        <v>0</v>
      </c>
      <c r="J22" s="18"/>
    </row>
    <row r="23" spans="1:10" s="28" customFormat="1" ht="15.5" x14ac:dyDescent="0.35">
      <c r="A23" s="26"/>
      <c r="B23" s="23"/>
      <c r="C23" s="14" t="s">
        <v>9</v>
      </c>
      <c r="D23" s="20" t="str">
        <f>IF(SUM(D18:D22)=0," ",SUM(D18:D22))</f>
        <v xml:space="preserve"> </v>
      </c>
      <c r="E23" s="25"/>
      <c r="F23" s="20" t="str">
        <f>IF(SUM(F18:F22)=0," ",SUM(F18:F22))</f>
        <v xml:space="preserve"> </v>
      </c>
      <c r="G23" s="20" t="str">
        <f t="shared" ref="G23:H23" si="4">IF(SUM(G18:G22)=0," ",SUM(G18:G22))</f>
        <v xml:space="preserve"> </v>
      </c>
      <c r="H23" s="20" t="str">
        <f t="shared" si="4"/>
        <v xml:space="preserve"> </v>
      </c>
      <c r="I23" s="47">
        <f>SUM(I18:I22)</f>
        <v>0</v>
      </c>
      <c r="J23" s="27"/>
    </row>
    <row r="26" spans="1:10" x14ac:dyDescent="0.35">
      <c r="C26" s="50" t="s">
        <v>21</v>
      </c>
      <c r="D26" s="48" t="s">
        <v>28</v>
      </c>
      <c r="E26" s="48"/>
      <c r="F26" s="48"/>
      <c r="G26" s="48"/>
      <c r="H26" s="77" t="s">
        <v>22</v>
      </c>
      <c r="I26" s="77"/>
    </row>
    <row r="27" spans="1:10" x14ac:dyDescent="0.35">
      <c r="C27" s="50" t="str">
        <f>C10&amp;" "&amp;C9</f>
        <v xml:space="preserve"> </v>
      </c>
      <c r="D27" s="48" t="s">
        <v>1</v>
      </c>
      <c r="E27" s="48"/>
      <c r="F27" s="48"/>
      <c r="H27" s="77" t="s">
        <v>1</v>
      </c>
      <c r="I27" s="77"/>
    </row>
    <row r="28" spans="1:10" x14ac:dyDescent="0.35">
      <c r="D28" s="48"/>
      <c r="E28" s="48"/>
      <c r="F28" s="48"/>
    </row>
    <row r="29" spans="1:10" x14ac:dyDescent="0.35">
      <c r="D29" s="51"/>
      <c r="E29" s="51"/>
      <c r="F29" s="51"/>
    </row>
    <row r="30" spans="1:10" x14ac:dyDescent="0.35">
      <c r="D30" s="51"/>
      <c r="E30" s="51"/>
      <c r="F30" s="51"/>
    </row>
    <row r="31" spans="1:10" x14ac:dyDescent="0.35">
      <c r="D31" s="51"/>
      <c r="E31" s="51"/>
      <c r="F31" s="51"/>
    </row>
    <row r="32" spans="1:10" x14ac:dyDescent="0.35">
      <c r="D32" s="51"/>
      <c r="E32" s="51"/>
      <c r="F32" s="51"/>
    </row>
    <row r="35" spans="1:10" ht="18.5" x14ac:dyDescent="0.45">
      <c r="C35" s="37" t="s">
        <v>24</v>
      </c>
      <c r="D35" s="49" t="s">
        <v>23</v>
      </c>
      <c r="F35" s="34" t="s">
        <v>20</v>
      </c>
      <c r="G35" s="5"/>
      <c r="H35" s="5"/>
      <c r="I35" s="36"/>
    </row>
    <row r="36" spans="1:10" ht="18.5" x14ac:dyDescent="0.45">
      <c r="C36" t="s">
        <v>25</v>
      </c>
      <c r="D36" s="49" t="s">
        <v>23</v>
      </c>
      <c r="F36" s="34" t="s">
        <v>13</v>
      </c>
      <c r="G36" s="34"/>
      <c r="H36" s="5"/>
      <c r="I36" s="34"/>
    </row>
    <row r="37" spans="1:10" ht="18.5" x14ac:dyDescent="0.45">
      <c r="C37" t="s">
        <v>26</v>
      </c>
      <c r="D37" s="49" t="s">
        <v>23</v>
      </c>
      <c r="F37" s="72" t="s">
        <v>14</v>
      </c>
      <c r="G37" s="72"/>
      <c r="H37" s="5"/>
      <c r="I37" s="34"/>
    </row>
    <row r="38" spans="1:10" ht="18.5" x14ac:dyDescent="0.45">
      <c r="C38" t="s">
        <v>27</v>
      </c>
      <c r="D38" s="49" t="s">
        <v>23</v>
      </c>
      <c r="E38" s="18"/>
    </row>
    <row r="39" spans="1:10" ht="15.75" customHeight="1" x14ac:dyDescent="0.35">
      <c r="E39" s="35"/>
      <c r="I39" s="33" t="s">
        <v>16</v>
      </c>
    </row>
    <row r="40" spans="1:10" ht="16.5" customHeight="1" x14ac:dyDescent="0.35">
      <c r="A40" s="29"/>
      <c r="B40" s="29"/>
      <c r="E40" s="35"/>
      <c r="I40" s="32"/>
      <c r="J40" s="30"/>
    </row>
    <row r="41" spans="1:10" ht="12.75" customHeight="1" x14ac:dyDescent="0.35">
      <c r="A41" s="29"/>
      <c r="B41" s="29"/>
      <c r="C41" s="29"/>
      <c r="D41" s="29"/>
      <c r="E41" s="6"/>
      <c r="F41" s="31"/>
      <c r="H41" s="30"/>
      <c r="I41" s="30"/>
      <c r="J41" s="30"/>
    </row>
    <row r="42" spans="1:10" ht="12.75" customHeight="1" x14ac:dyDescent="0.35">
      <c r="A42" s="29"/>
      <c r="B42" s="29"/>
      <c r="C42" s="29"/>
      <c r="D42" s="29"/>
      <c r="E42" s="6"/>
      <c r="F42" s="31"/>
      <c r="H42" s="30"/>
      <c r="I42" s="30"/>
      <c r="J42" s="30"/>
    </row>
    <row r="43" spans="1:10" ht="12.75" customHeight="1" x14ac:dyDescent="0.35">
      <c r="A43" s="29"/>
      <c r="B43" s="29"/>
      <c r="C43" s="29"/>
      <c r="D43" s="29"/>
      <c r="E43" s="6"/>
      <c r="F43" s="31"/>
      <c r="H43" s="30"/>
      <c r="I43" s="30"/>
      <c r="J43" s="30"/>
    </row>
    <row r="44" spans="1:10" ht="12.75" customHeight="1" x14ac:dyDescent="0.35">
      <c r="A44" s="29"/>
      <c r="B44" s="29"/>
      <c r="C44" s="29"/>
      <c r="D44" s="29"/>
      <c r="E44" s="6"/>
      <c r="F44" s="31"/>
      <c r="H44" s="30"/>
      <c r="I44" s="30"/>
      <c r="J44" s="30"/>
    </row>
    <row r="45" spans="1:10" x14ac:dyDescent="0.35">
      <c r="C45" s="29"/>
      <c r="H45" s="30"/>
      <c r="I45" s="30"/>
      <c r="J45" s="30"/>
    </row>
    <row r="47" spans="1:10" x14ac:dyDescent="0.35">
      <c r="C47" s="3"/>
      <c r="G47" s="3"/>
    </row>
    <row r="49" spans="1:10" ht="159.75" customHeight="1" x14ac:dyDescent="0.35"/>
    <row r="50" spans="1:10" ht="87" customHeight="1" x14ac:dyDescent="0.35"/>
    <row r="51" spans="1:10" ht="82.5" customHeight="1" x14ac:dyDescent="0.35">
      <c r="A51" s="71" t="s">
        <v>35</v>
      </c>
      <c r="B51" s="71"/>
      <c r="C51" s="71"/>
      <c r="D51" s="71"/>
      <c r="E51" s="71"/>
      <c r="F51" s="71"/>
      <c r="G51" s="71"/>
      <c r="H51" s="71"/>
      <c r="I51" s="71"/>
      <c r="J51" s="71"/>
    </row>
  </sheetData>
  <mergeCells count="11">
    <mergeCell ref="A51:J51"/>
    <mergeCell ref="F37:G37"/>
    <mergeCell ref="C1:I1"/>
    <mergeCell ref="C2:I2"/>
    <mergeCell ref="C3:I3"/>
    <mergeCell ref="C4:I4"/>
    <mergeCell ref="H26:I26"/>
    <mergeCell ref="H27:I27"/>
    <mergeCell ref="B13:I13"/>
    <mergeCell ref="C6:I6"/>
    <mergeCell ref="B12:E12"/>
  </mergeCells>
  <conditionalFormatting sqref="C1:I1 I39 I35 B9:B12">
    <cfRule type="containsBlanks" dxfId="53" priority="36">
      <formula>LEN(TRIM(B1))=0</formula>
    </cfRule>
  </conditionalFormatting>
  <conditionalFormatting sqref="D18">
    <cfRule type="notContainsBlanks" dxfId="52" priority="38">
      <formula>LEN(TRIM(D18))&gt;0</formula>
    </cfRule>
    <cfRule type="expression" dxfId="51" priority="39">
      <formula>($A$18=FALSE)</formula>
    </cfRule>
  </conditionalFormatting>
  <conditionalFormatting sqref="D19">
    <cfRule type="notContainsBlanks" dxfId="50" priority="27">
      <formula>LEN(TRIM(D19))&gt;0</formula>
    </cfRule>
    <cfRule type="expression" dxfId="49" priority="28">
      <formula>($A$19=FALSE)</formula>
    </cfRule>
  </conditionalFormatting>
  <conditionalFormatting sqref="D20">
    <cfRule type="notContainsBlanks" dxfId="48" priority="25">
      <formula>LEN(TRIM(D20))&gt;0</formula>
    </cfRule>
    <cfRule type="expression" dxfId="47" priority="26">
      <formula>($A$20=FALSE)</formula>
    </cfRule>
  </conditionalFormatting>
  <conditionalFormatting sqref="D21">
    <cfRule type="notContainsBlanks" dxfId="46" priority="23">
      <formula>LEN(TRIM(D21))&gt;0</formula>
    </cfRule>
    <cfRule type="expression" dxfId="45" priority="24">
      <formula>($A$21=FALSE)</formula>
    </cfRule>
  </conditionalFormatting>
  <conditionalFormatting sqref="D22">
    <cfRule type="notContainsBlanks" dxfId="44" priority="21">
      <formula>LEN(TRIM(D22))&gt;0</formula>
    </cfRule>
    <cfRule type="expression" dxfId="43" priority="22">
      <formula>($A$22=FALSE)</formula>
    </cfRule>
  </conditionalFormatting>
  <conditionalFormatting sqref="E18">
    <cfRule type="notContainsBlanks" dxfId="42" priority="19">
      <formula>LEN(TRIM(E18))&gt;0</formula>
    </cfRule>
    <cfRule type="expression" dxfId="41" priority="20">
      <formula>($A$18=FALSE)</formula>
    </cfRule>
  </conditionalFormatting>
  <conditionalFormatting sqref="E19">
    <cfRule type="notContainsBlanks" dxfId="40" priority="17">
      <formula>LEN(TRIM(E19))&gt;0</formula>
    </cfRule>
    <cfRule type="expression" dxfId="39" priority="18">
      <formula>($A$19=FALSE)</formula>
    </cfRule>
  </conditionalFormatting>
  <conditionalFormatting sqref="E20">
    <cfRule type="notContainsBlanks" dxfId="38" priority="15">
      <formula>LEN(TRIM(E20))&gt;0</formula>
    </cfRule>
    <cfRule type="expression" dxfId="37" priority="16">
      <formula>($A$20=FALSE)</formula>
    </cfRule>
  </conditionalFormatting>
  <conditionalFormatting sqref="E21">
    <cfRule type="notContainsBlanks" dxfId="36" priority="13">
      <formula>LEN(TRIM(E21))&gt;0</formula>
    </cfRule>
    <cfRule type="expression" dxfId="35" priority="14">
      <formula>($A$21=FALSE)</formula>
    </cfRule>
  </conditionalFormatting>
  <conditionalFormatting sqref="E22">
    <cfRule type="notContainsBlanks" dxfId="34" priority="11">
      <formula>LEN(TRIM(E22))&gt;0</formula>
    </cfRule>
    <cfRule type="expression" dxfId="33" priority="12">
      <formula>($A$22=FALSE)</formula>
    </cfRule>
  </conditionalFormatting>
  <conditionalFormatting sqref="F22:I22">
    <cfRule type="expression" dxfId="32" priority="10">
      <formula>$A$22=TRUE</formula>
    </cfRule>
  </conditionalFormatting>
  <conditionalFormatting sqref="F21:I21">
    <cfRule type="expression" dxfId="31" priority="9">
      <formula>$A$21=TRUE</formula>
    </cfRule>
  </conditionalFormatting>
  <conditionalFormatting sqref="F20:I20">
    <cfRule type="expression" dxfId="30" priority="7">
      <formula>$A$20=TRUE</formula>
    </cfRule>
  </conditionalFormatting>
  <conditionalFormatting sqref="F19:I19">
    <cfRule type="expression" dxfId="29" priority="6">
      <formula>$A$19=TRUE</formula>
    </cfRule>
  </conditionalFormatting>
  <conditionalFormatting sqref="F18:I18 H19:H22">
    <cfRule type="expression" dxfId="28" priority="5">
      <formula>$A$18=TRUE</formula>
    </cfRule>
  </conditionalFormatting>
  <conditionalFormatting sqref="C48">
    <cfRule type="containsText" dxfId="27" priority="1" operator="containsText" text="Prénom NOM">
      <formula>NOT(ISERROR(SEARCH("Prénom NOM",C48)))</formula>
    </cfRule>
  </conditionalFormatting>
  <dataValidations count="1">
    <dataValidation type="list" allowBlank="1" showInputMessage="1" showErrorMessage="1" sqref="E18:E22" xr:uid="{00000000-0002-0000-0000-000000000000}">
      <mc:AlternateContent xmlns:x12ac="http://schemas.microsoft.com/office/spreadsheetml/2011/1/ac" xmlns:mc="http://schemas.openxmlformats.org/markup-compatibility/2006">
        <mc:Choice Requires="x12ac">
          <x12ac:list>20% , 10% ," 5,5% ", /</x12ac:list>
        </mc:Choice>
        <mc:Fallback>
          <formula1>"20% , 10% , 5,5% , /"</formula1>
        </mc:Fallback>
      </mc:AlternateContent>
    </dataValidation>
  </dataValidations>
  <pageMargins left="0.7" right="0.7" top="0.75" bottom="0.75" header="0.3" footer="0.3"/>
  <pageSetup paperSize="9"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91909-7BE5-4A37-9AE7-D996B3523745}">
  <sheetPr>
    <pageSetUpPr fitToPage="1"/>
  </sheetPr>
  <dimension ref="A1:L52"/>
  <sheetViews>
    <sheetView showGridLines="0" showRuler="0" view="pageLayout" topLeftCell="A10" zoomScale="80" zoomScaleNormal="90" zoomScalePageLayoutView="80" workbookViewId="0">
      <selection activeCell="J39" sqref="J39"/>
    </sheetView>
  </sheetViews>
  <sheetFormatPr baseColWidth="10" defaultColWidth="9.1796875" defaultRowHeight="14.5" x14ac:dyDescent="0.35"/>
  <cols>
    <col min="1" max="1" width="21.26953125" customWidth="1"/>
    <col min="2" max="2" width="6.1796875" style="21" customWidth="1"/>
    <col min="3" max="3" width="33.54296875" customWidth="1"/>
    <col min="4" max="4" width="19.26953125" customWidth="1"/>
    <col min="5" max="5" width="10.81640625" customWidth="1"/>
    <col min="6" max="6" width="8.54296875" customWidth="1"/>
    <col min="7" max="7" width="7.81640625" customWidth="1"/>
    <col min="8" max="8" width="7.54296875" customWidth="1"/>
    <col min="9" max="9" width="11.453125" customWidth="1"/>
    <col min="10" max="10" width="14" customWidth="1"/>
  </cols>
  <sheetData>
    <row r="1" spans="1:9" x14ac:dyDescent="0.35">
      <c r="C1" s="85" t="s">
        <v>2</v>
      </c>
      <c r="D1" s="85"/>
      <c r="E1" s="85"/>
      <c r="F1" s="85"/>
      <c r="G1" s="85"/>
      <c r="H1" s="85"/>
      <c r="I1" s="85"/>
    </row>
    <row r="2" spans="1:9" x14ac:dyDescent="0.35">
      <c r="C2" s="86" t="s">
        <v>36</v>
      </c>
      <c r="D2" s="86"/>
      <c r="E2" s="86"/>
      <c r="F2" s="86"/>
      <c r="G2" s="86"/>
      <c r="H2" s="86"/>
      <c r="I2" s="86"/>
    </row>
    <row r="3" spans="1:9" ht="29.25" customHeight="1" x14ac:dyDescent="0.35">
      <c r="C3" s="87" t="s">
        <v>3</v>
      </c>
      <c r="D3" s="87"/>
      <c r="E3" s="87"/>
      <c r="F3" s="87"/>
      <c r="G3" s="87"/>
      <c r="H3" s="87"/>
      <c r="I3" s="87"/>
    </row>
    <row r="4" spans="1:9" ht="27" customHeight="1" x14ac:dyDescent="0.35">
      <c r="C4" s="88" t="s">
        <v>37</v>
      </c>
      <c r="D4" s="88"/>
      <c r="E4" s="88"/>
      <c r="F4" s="88"/>
      <c r="G4" s="88"/>
      <c r="H4" s="88"/>
      <c r="I4" s="88"/>
    </row>
    <row r="5" spans="1:9" ht="56.25" customHeight="1" x14ac:dyDescent="0.35"/>
    <row r="6" spans="1:9" ht="28.5" customHeight="1" x14ac:dyDescent="0.65">
      <c r="C6" s="81" t="s">
        <v>38</v>
      </c>
      <c r="D6" s="81"/>
      <c r="E6" s="81"/>
      <c r="F6" s="81"/>
      <c r="G6" s="81"/>
      <c r="H6" s="81"/>
      <c r="I6" s="81"/>
    </row>
    <row r="9" spans="1:9" x14ac:dyDescent="0.35">
      <c r="A9" s="89"/>
      <c r="B9" s="90" t="s">
        <v>17</v>
      </c>
      <c r="C9" s="91"/>
      <c r="D9" s="91"/>
      <c r="E9" s="91"/>
      <c r="F9" s="53"/>
      <c r="G9" s="53"/>
      <c r="H9" s="53"/>
      <c r="I9" s="54"/>
    </row>
    <row r="10" spans="1:9" x14ac:dyDescent="0.35">
      <c r="A10" s="92"/>
      <c r="B10" s="93" t="s">
        <v>18</v>
      </c>
      <c r="C10" s="94"/>
      <c r="D10" s="94"/>
      <c r="E10" s="94"/>
      <c r="I10" s="4"/>
    </row>
    <row r="11" spans="1:9" x14ac:dyDescent="0.35">
      <c r="A11" s="89"/>
      <c r="B11" s="93" t="s">
        <v>19</v>
      </c>
      <c r="C11" s="95"/>
      <c r="D11" s="95"/>
      <c r="E11" s="95"/>
      <c r="I11" s="4"/>
    </row>
    <row r="12" spans="1:9" x14ac:dyDescent="0.35">
      <c r="A12" s="89"/>
      <c r="B12" s="96" t="s">
        <v>39</v>
      </c>
      <c r="C12" s="97"/>
      <c r="D12" s="97"/>
      <c r="E12" s="97"/>
      <c r="I12" s="4"/>
    </row>
    <row r="13" spans="1:9" ht="55.5" customHeight="1" x14ac:dyDescent="0.35">
      <c r="A13" s="98"/>
      <c r="B13" s="99"/>
      <c r="C13" s="100"/>
      <c r="D13" s="100"/>
      <c r="E13" s="100"/>
      <c r="F13" s="100"/>
      <c r="G13" s="100"/>
      <c r="H13" s="100"/>
      <c r="I13" s="101"/>
    </row>
    <row r="14" spans="1:9" ht="23.25" customHeight="1" x14ac:dyDescent="0.35">
      <c r="A14" s="98"/>
      <c r="B14" s="102"/>
      <c r="C14" s="98"/>
      <c r="D14" s="103"/>
      <c r="E14" s="103"/>
      <c r="F14" s="104"/>
      <c r="G14" s="104"/>
      <c r="H14" s="104"/>
      <c r="I14" s="104"/>
    </row>
    <row r="17" spans="1:9" s="1" customFormat="1" ht="32.25" customHeight="1" x14ac:dyDescent="0.35">
      <c r="A17"/>
      <c r="B17" s="13" t="s">
        <v>15</v>
      </c>
      <c r="C17" s="105" t="s">
        <v>40</v>
      </c>
      <c r="D17" s="106" t="s">
        <v>41</v>
      </c>
      <c r="E17" s="107" t="s">
        <v>42</v>
      </c>
      <c r="F17" s="108" t="s">
        <v>43</v>
      </c>
      <c r="G17" s="109" t="s">
        <v>44</v>
      </c>
      <c r="H17" s="106" t="s">
        <v>45</v>
      </c>
      <c r="I17" s="110" t="s">
        <v>46</v>
      </c>
    </row>
    <row r="18" spans="1:9" ht="18" customHeight="1" x14ac:dyDescent="0.35">
      <c r="B18" s="38" t="s">
        <v>47</v>
      </c>
      <c r="C18" s="111"/>
      <c r="D18" s="112"/>
      <c r="E18" s="113"/>
      <c r="F18" s="114"/>
      <c r="G18" s="115"/>
      <c r="H18" s="115">
        <f>F18+G18</f>
        <v>0</v>
      </c>
      <c r="I18" s="116">
        <f>E18*$I$34+H18</f>
        <v>0</v>
      </c>
    </row>
    <row r="19" spans="1:9" ht="15.5" x14ac:dyDescent="0.35">
      <c r="B19" s="38" t="s">
        <v>48</v>
      </c>
      <c r="C19" s="117"/>
      <c r="D19" s="118"/>
      <c r="E19" s="114"/>
      <c r="F19" s="114"/>
      <c r="G19" s="119"/>
      <c r="H19" s="119" t="str">
        <f t="shared" ref="H19:H22" si="0">IF(E19=5.5%,D19*0.55, "0")</f>
        <v>0</v>
      </c>
      <c r="I19" s="116">
        <f>E19*$I$34+H19</f>
        <v>0</v>
      </c>
    </row>
    <row r="20" spans="1:9" ht="15.5" x14ac:dyDescent="0.35">
      <c r="B20" s="38" t="s">
        <v>49</v>
      </c>
      <c r="C20" s="117"/>
      <c r="D20" s="118"/>
      <c r="E20" s="114"/>
      <c r="F20" s="114"/>
      <c r="G20" s="119"/>
      <c r="H20" s="119" t="str">
        <f t="shared" si="0"/>
        <v>0</v>
      </c>
      <c r="I20" s="116">
        <f>E20*$I$34+H20</f>
        <v>0</v>
      </c>
    </row>
    <row r="21" spans="1:9" ht="15.5" x14ac:dyDescent="0.35">
      <c r="B21" s="38" t="s">
        <v>50</v>
      </c>
      <c r="C21" s="117"/>
      <c r="D21" s="118"/>
      <c r="E21" s="114"/>
      <c r="F21" s="114"/>
      <c r="G21" s="119"/>
      <c r="H21" s="119" t="str">
        <f t="shared" si="0"/>
        <v>0</v>
      </c>
      <c r="I21" s="116">
        <f>E21*$I$34+H21</f>
        <v>0</v>
      </c>
    </row>
    <row r="22" spans="1:9" ht="15.5" x14ac:dyDescent="0.35">
      <c r="B22" s="38" t="s">
        <v>51</v>
      </c>
      <c r="C22" s="117"/>
      <c r="D22" s="120"/>
      <c r="E22" s="121"/>
      <c r="F22" s="114"/>
      <c r="G22" s="122"/>
      <c r="H22" s="122" t="str">
        <f t="shared" si="0"/>
        <v>0</v>
      </c>
      <c r="I22" s="116">
        <f>E22*$I$34+H22</f>
        <v>0</v>
      </c>
    </row>
    <row r="23" spans="1:9" s="28" customFormat="1" ht="15.5" x14ac:dyDescent="0.35">
      <c r="A23"/>
      <c r="B23" s="23"/>
      <c r="C23" s="123" t="s">
        <v>9</v>
      </c>
      <c r="D23" s="124" t="str">
        <f>IF(SUM(D18:D22)=0," ",SUM(D18:D22))</f>
        <v xml:space="preserve"> </v>
      </c>
      <c r="E23" s="125"/>
      <c r="F23" s="126" t="str">
        <f>IF(SUM(F18:F22)=0," ",SUM(F18:F22))</f>
        <v xml:space="preserve"> </v>
      </c>
      <c r="G23" s="127" t="str">
        <f t="shared" ref="G23:H23" si="1">IF(SUM(G18:G22)=0," ",SUM(G18:G22))</f>
        <v xml:space="preserve"> </v>
      </c>
      <c r="H23" s="124" t="str">
        <f t="shared" si="1"/>
        <v xml:space="preserve"> </v>
      </c>
      <c r="I23" s="128">
        <f>SUM(I18:I22)</f>
        <v>0</v>
      </c>
    </row>
    <row r="26" spans="1:9" x14ac:dyDescent="0.35">
      <c r="B26" s="50" t="s">
        <v>21</v>
      </c>
      <c r="D26" t="s">
        <v>28</v>
      </c>
      <c r="H26" s="77" t="s">
        <v>22</v>
      </c>
      <c r="I26" s="77"/>
    </row>
    <row r="27" spans="1:9" x14ac:dyDescent="0.35">
      <c r="B27" s="50" t="s">
        <v>1</v>
      </c>
      <c r="D27" t="s">
        <v>1</v>
      </c>
      <c r="H27" s="77" t="s">
        <v>1</v>
      </c>
      <c r="I27" s="77"/>
    </row>
    <row r="29" spans="1:9" x14ac:dyDescent="0.35">
      <c r="D29" s="51"/>
      <c r="E29" s="51"/>
      <c r="F29" s="51"/>
    </row>
    <row r="30" spans="1:9" x14ac:dyDescent="0.35">
      <c r="D30" s="51"/>
      <c r="E30" s="51"/>
      <c r="F30" s="51"/>
    </row>
    <row r="31" spans="1:9" x14ac:dyDescent="0.35">
      <c r="D31" s="51"/>
      <c r="E31" s="51"/>
      <c r="F31" s="51"/>
    </row>
    <row r="32" spans="1:9" x14ac:dyDescent="0.35">
      <c r="D32" s="51"/>
      <c r="E32" s="51"/>
      <c r="F32" s="51"/>
    </row>
    <row r="33" spans="1:10" ht="15" thickBot="1" x14ac:dyDescent="0.4"/>
    <row r="34" spans="1:10" ht="19.5" thickTop="1" thickBot="1" x14ac:dyDescent="0.5">
      <c r="B34" s="37" t="s">
        <v>24</v>
      </c>
      <c r="D34" s="49" t="s">
        <v>23</v>
      </c>
      <c r="F34" s="70" t="s">
        <v>52</v>
      </c>
      <c r="G34" s="70"/>
      <c r="H34" s="70"/>
      <c r="I34" s="129">
        <v>0.2</v>
      </c>
    </row>
    <row r="35" spans="1:10" ht="19" thickTop="1" x14ac:dyDescent="0.45">
      <c r="B35" t="s">
        <v>25</v>
      </c>
      <c r="D35" s="49" t="s">
        <v>23</v>
      </c>
      <c r="F35" s="5" t="s">
        <v>20</v>
      </c>
      <c r="G35" s="5"/>
      <c r="H35" s="5"/>
      <c r="I35" s="5"/>
    </row>
    <row r="36" spans="1:10" ht="18.5" x14ac:dyDescent="0.45">
      <c r="B36" t="s">
        <v>26</v>
      </c>
      <c r="D36" s="49" t="s">
        <v>23</v>
      </c>
      <c r="F36" s="5" t="s">
        <v>13</v>
      </c>
      <c r="G36" s="5"/>
      <c r="H36" s="5"/>
      <c r="I36" s="5"/>
    </row>
    <row r="37" spans="1:10" ht="18.5" x14ac:dyDescent="0.45">
      <c r="B37" t="s">
        <v>27</v>
      </c>
      <c r="D37" s="49" t="s">
        <v>23</v>
      </c>
      <c r="F37" s="5" t="s">
        <v>14</v>
      </c>
      <c r="G37" s="5"/>
      <c r="H37" s="5"/>
      <c r="I37" s="5"/>
    </row>
    <row r="39" spans="1:10" ht="15.75" customHeight="1" x14ac:dyDescent="0.35">
      <c r="I39" s="84" t="s">
        <v>16</v>
      </c>
    </row>
    <row r="40" spans="1:10" ht="16.5" customHeight="1" x14ac:dyDescent="0.35">
      <c r="A40" s="130"/>
      <c r="B40" s="130"/>
      <c r="I40" s="131"/>
      <c r="J40" s="132"/>
    </row>
    <row r="41" spans="1:10" ht="12.75" customHeight="1" x14ac:dyDescent="0.35">
      <c r="A41" s="130"/>
      <c r="B41" s="130"/>
      <c r="C41" s="130"/>
      <c r="D41" s="130"/>
      <c r="E41" s="133"/>
      <c r="F41" s="134"/>
      <c r="H41" s="132"/>
      <c r="I41" s="132"/>
      <c r="J41" s="132"/>
    </row>
    <row r="42" spans="1:10" ht="12.75" customHeight="1" x14ac:dyDescent="0.35">
      <c r="A42" s="130"/>
      <c r="B42" s="130"/>
      <c r="C42" s="130"/>
      <c r="D42" s="130"/>
      <c r="E42" s="133"/>
      <c r="F42" s="134"/>
      <c r="H42" s="132"/>
      <c r="I42" s="132"/>
      <c r="J42" s="132"/>
    </row>
    <row r="43" spans="1:10" ht="12.75" customHeight="1" x14ac:dyDescent="0.35">
      <c r="A43" s="130"/>
      <c r="B43" s="130"/>
      <c r="C43" s="130"/>
      <c r="D43" s="130"/>
      <c r="E43" s="133"/>
      <c r="F43" s="134"/>
      <c r="H43" s="132"/>
      <c r="I43" s="132"/>
      <c r="J43" s="132"/>
    </row>
    <row r="44" spans="1:10" ht="12.75" customHeight="1" x14ac:dyDescent="0.35">
      <c r="A44" s="130"/>
      <c r="B44" s="130"/>
      <c r="C44" s="130"/>
      <c r="D44" s="130"/>
      <c r="E44" s="133"/>
      <c r="F44" s="134"/>
      <c r="H44" s="132"/>
      <c r="I44" s="132"/>
      <c r="J44" s="132"/>
    </row>
    <row r="45" spans="1:10" x14ac:dyDescent="0.35">
      <c r="C45" s="130"/>
      <c r="H45" s="132"/>
      <c r="I45" s="132"/>
      <c r="J45" s="132"/>
    </row>
    <row r="47" spans="1:10" x14ac:dyDescent="0.35">
      <c r="C47" s="3"/>
      <c r="G47" s="3"/>
    </row>
    <row r="49" spans="1:12" ht="88.5" customHeight="1" x14ac:dyDescent="0.35"/>
    <row r="50" spans="1:12" ht="87" customHeight="1" x14ac:dyDescent="0.35"/>
    <row r="51" spans="1:12" ht="82.5" customHeight="1" x14ac:dyDescent="0.35">
      <c r="A51" s="71" t="s">
        <v>53</v>
      </c>
      <c r="B51" s="71"/>
      <c r="C51" s="71"/>
      <c r="D51" s="71"/>
      <c r="E51" s="71"/>
      <c r="F51" s="71"/>
      <c r="G51" s="71"/>
      <c r="H51" s="71"/>
      <c r="I51" s="71"/>
      <c r="J51" s="71"/>
      <c r="K51" s="71"/>
      <c r="L51" s="71"/>
    </row>
    <row r="52" spans="1:12" x14ac:dyDescent="0.35">
      <c r="A52" s="71"/>
      <c r="B52" s="71"/>
      <c r="C52" s="71"/>
      <c r="D52" s="71"/>
      <c r="E52" s="71"/>
      <c r="F52" s="71"/>
      <c r="G52" s="71"/>
      <c r="H52" s="71"/>
      <c r="I52" s="71"/>
      <c r="J52" s="71"/>
      <c r="K52" s="71"/>
      <c r="L52" s="71"/>
    </row>
  </sheetData>
  <mergeCells count="10">
    <mergeCell ref="B13:I13"/>
    <mergeCell ref="H26:I26"/>
    <mergeCell ref="H27:I27"/>
    <mergeCell ref="A51:L52"/>
    <mergeCell ref="C1:I1"/>
    <mergeCell ref="C2:I2"/>
    <mergeCell ref="C3:I3"/>
    <mergeCell ref="C4:I4"/>
    <mergeCell ref="C6:I6"/>
    <mergeCell ref="B12:E12"/>
  </mergeCells>
  <conditionalFormatting sqref="C1:I1 I39 I35 B9:B12">
    <cfRule type="containsBlanks" dxfId="26" priority="25">
      <formula>LEN(TRIM(B1))=0</formula>
    </cfRule>
  </conditionalFormatting>
  <conditionalFormatting sqref="D18">
    <cfRule type="notContainsBlanks" dxfId="25" priority="26">
      <formula>LEN(TRIM(D18))&gt;0</formula>
    </cfRule>
    <cfRule type="expression" dxfId="24" priority="27">
      <formula>($A$18=FALSE)</formula>
    </cfRule>
  </conditionalFormatting>
  <conditionalFormatting sqref="D19">
    <cfRule type="notContainsBlanks" dxfId="23" priority="23">
      <formula>LEN(TRIM(D19))&gt;0</formula>
    </cfRule>
    <cfRule type="expression" dxfId="22" priority="24">
      <formula>($A$19=FALSE)</formula>
    </cfRule>
  </conditionalFormatting>
  <conditionalFormatting sqref="D20">
    <cfRule type="notContainsBlanks" dxfId="21" priority="21">
      <formula>LEN(TRIM(D20))&gt;0</formula>
    </cfRule>
    <cfRule type="expression" dxfId="20" priority="22">
      <formula>($A$20=FALSE)</formula>
    </cfRule>
  </conditionalFormatting>
  <conditionalFormatting sqref="D21">
    <cfRule type="notContainsBlanks" dxfId="19" priority="19">
      <formula>LEN(TRIM(D21))&gt;0</formula>
    </cfRule>
    <cfRule type="expression" dxfId="18" priority="20">
      <formula>($A$21=FALSE)</formula>
    </cfRule>
  </conditionalFormatting>
  <conditionalFormatting sqref="D22">
    <cfRule type="notContainsBlanks" dxfId="17" priority="17">
      <formula>LEN(TRIM(D22))&gt;0</formula>
    </cfRule>
    <cfRule type="expression" dxfId="16" priority="18">
      <formula>($A$22=FALSE)</formula>
    </cfRule>
  </conditionalFormatting>
  <conditionalFormatting sqref="E18">
    <cfRule type="notContainsBlanks" dxfId="15" priority="15">
      <formula>LEN(TRIM(E18))&gt;0</formula>
    </cfRule>
    <cfRule type="expression" dxfId="14" priority="16">
      <formula>($A$18=FALSE)</formula>
    </cfRule>
  </conditionalFormatting>
  <conditionalFormatting sqref="E19">
    <cfRule type="notContainsBlanks" dxfId="13" priority="13">
      <formula>LEN(TRIM(E19))&gt;0</formula>
    </cfRule>
    <cfRule type="expression" dxfId="12" priority="14">
      <formula>($A$19=FALSE)</formula>
    </cfRule>
  </conditionalFormatting>
  <conditionalFormatting sqref="E20">
    <cfRule type="notContainsBlanks" dxfId="11" priority="11">
      <formula>LEN(TRIM(E20))&gt;0</formula>
    </cfRule>
    <cfRule type="expression" dxfId="10" priority="12">
      <formula>($A$20=FALSE)</formula>
    </cfRule>
  </conditionalFormatting>
  <conditionalFormatting sqref="E21">
    <cfRule type="notContainsBlanks" dxfId="9" priority="9">
      <formula>LEN(TRIM(E21))&gt;0</formula>
    </cfRule>
    <cfRule type="expression" dxfId="8" priority="10">
      <formula>($A$21=FALSE)</formula>
    </cfRule>
  </conditionalFormatting>
  <conditionalFormatting sqref="E22">
    <cfRule type="notContainsBlanks" dxfId="7" priority="7">
      <formula>LEN(TRIM(E22))&gt;0</formula>
    </cfRule>
    <cfRule type="expression" dxfId="6" priority="8">
      <formula>($A$22=FALSE)</formula>
    </cfRule>
  </conditionalFormatting>
  <conditionalFormatting sqref="F22:I22">
    <cfRule type="expression" dxfId="5" priority="6">
      <formula>$A$22=TRUE</formula>
    </cfRule>
  </conditionalFormatting>
  <conditionalFormatting sqref="F21:I21">
    <cfRule type="expression" dxfId="4" priority="5">
      <formula>$A$21=TRUE</formula>
    </cfRule>
  </conditionalFormatting>
  <conditionalFormatting sqref="F20:I20">
    <cfRule type="expression" dxfId="3" priority="4">
      <formula>$A$20=TRUE</formula>
    </cfRule>
  </conditionalFormatting>
  <conditionalFormatting sqref="F19:I19">
    <cfRule type="expression" dxfId="2" priority="3">
      <formula>$A$19=TRUE</formula>
    </cfRule>
  </conditionalFormatting>
  <conditionalFormatting sqref="F18:I18 H19:H22">
    <cfRule type="expression" dxfId="1" priority="2">
      <formula>$A$18=TRUE</formula>
    </cfRule>
  </conditionalFormatting>
  <conditionalFormatting sqref="C48">
    <cfRule type="containsText" dxfId="0" priority="1" operator="containsText" text="Prénom NOM">
      <formula>NOT(ISERROR(SEARCH("Prénom NOM",C48)))</formula>
    </cfRule>
  </conditionalFormatting>
  <dataValidations count="1">
    <dataValidation type="list" allowBlank="1" showInputMessage="1" showErrorMessage="1" sqref="E18:E22" xr:uid="{BFE022F6-6789-463F-ADB5-F69ADDD81C67}">
      <mc:AlternateContent xmlns:x12ac="http://schemas.microsoft.com/office/spreadsheetml/2011/1/ac" xmlns:mc="http://schemas.openxmlformats.org/markup-compatibility/2006">
        <mc:Choice Requires="x12ac">
          <x12ac:list>20% , 10% ," 5,5% ", /</x12ac:list>
        </mc:Choice>
        <mc:Fallback>
          <formula1>"20% , 10% , 5,5% , /"</formula1>
        </mc:Fallback>
      </mc:AlternateContent>
    </dataValidation>
  </dataValidations>
  <pageMargins left="0.7" right="0.7" top="0.75" bottom="0.75" header="0.3" footer="0.3"/>
  <pageSetup paperSize="9" scale="55"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Template NDF réel</vt:lpstr>
      <vt:lpstr>Template NDF kilométrique</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CNJE 13-14</dc:creator>
  <cp:lastModifiedBy>Aymeric</cp:lastModifiedBy>
  <cp:lastPrinted>2014-05-04T14:37:30Z</cp:lastPrinted>
  <dcterms:created xsi:type="dcterms:W3CDTF">2014-03-06T19:20:13Z</dcterms:created>
  <dcterms:modified xsi:type="dcterms:W3CDTF">2022-06-16T08:00:39Z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04a14c23-56a4-4cb3-83f6-567e9eb3baed</vt:lpwstr>
  </property>
</Properties>
</file>