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lexa\Downloads\"/>
    </mc:Choice>
  </mc:AlternateContent>
  <xr:revisionPtr revIDLastSave="0" documentId="13_ncr:1_{0ED0075C-6779-46F3-9E8C-5ABEEC34FF0C}" xr6:coauthVersionLast="47" xr6:coauthVersionMax="47" xr10:uidLastSave="{00000000-0000-0000-0000-000000000000}"/>
  <bookViews>
    <workbookView xWindow="-108" yWindow="-108" windowWidth="23256" windowHeight="12576" activeTab="1" xr2:uid="{00000000-000D-0000-FFFF-FFFF00000000}"/>
  </bookViews>
  <sheets>
    <sheet name="Notes" sheetId="1" r:id="rId1"/>
    <sheet name="Fiche BV"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8raYF0XP1hLUQTXnS9EvpH2L4DA=="/>
    </ext>
  </extLst>
</workbook>
</file>

<file path=xl/calcChain.xml><?xml version="1.0" encoding="utf-8"?>
<calcChain xmlns="http://schemas.openxmlformats.org/spreadsheetml/2006/main">
  <c r="E18" i="2" l="1"/>
  <c r="G42" i="2"/>
  <c r="H34" i="2"/>
  <c r="F29" i="2"/>
  <c r="F34" i="2" s="1"/>
  <c r="E16" i="2"/>
  <c r="E29" i="2" l="1"/>
  <c r="G29" i="2" s="1"/>
  <c r="E26" i="2"/>
  <c r="E34" i="2"/>
  <c r="E23" i="2"/>
  <c r="E28" i="2"/>
  <c r="G28" i="2" s="1"/>
  <c r="E24" i="2"/>
  <c r="G24" i="2" s="1"/>
  <c r="E31" i="2"/>
  <c r="I31" i="2" s="1"/>
  <c r="E30" i="2"/>
  <c r="I30" i="2" s="1"/>
  <c r="E27" i="2"/>
  <c r="G23" i="2" l="1"/>
  <c r="I23" i="2"/>
  <c r="I26" i="2"/>
  <c r="G26" i="2"/>
  <c r="I27" i="2"/>
  <c r="G27" i="2"/>
  <c r="G34" i="2" l="1"/>
  <c r="I34" i="2"/>
  <c r="G43" i="2" l="1"/>
  <c r="G37" i="2"/>
  <c r="G38" i="2"/>
  <c r="G36" i="2"/>
  <c r="G45" i="2"/>
  <c r="G46" i="2" s="1"/>
  <c r="G4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tc={8A2296EA-2D51-4D60-8258-C15239FD9CDA}</author>
  </authors>
  <commentList>
    <comment ref="F27" authorId="0" shapeId="0" xr:uid="{8A2296EA-2D51-4D60-8258-C15239FD9CD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Changement de taux</t>
      </text>
    </comment>
  </commentList>
</comments>
</file>

<file path=xl/sharedStrings.xml><?xml version="1.0" encoding="utf-8"?>
<sst xmlns="http://schemas.openxmlformats.org/spreadsheetml/2006/main" count="99" uniqueCount="91">
  <si>
    <t>Les cellules</t>
  </si>
  <si>
    <t xml:space="preserve">en jaune </t>
  </si>
  <si>
    <t>doivent être remplies par la Junior.</t>
  </si>
  <si>
    <t>Note (1)</t>
  </si>
  <si>
    <t>Rétribution brute par JEH</t>
  </si>
  <si>
    <t>Correspond à la rétribution moyenne par JEH lorsqu'un étudiant touche plusieurs JEH à différents montants.</t>
  </si>
  <si>
    <t>Note (2)</t>
  </si>
  <si>
    <t>Sécurité sociale - Maladie Maternité Invalidité Décès</t>
  </si>
  <si>
    <t>Le taux et le montant part étudiant doivent être supprimés et ne pas apparaître car ils sont respectivement à 0% et 0€ (sauf en Alsace-Moselle).</t>
  </si>
  <si>
    <t xml:space="preserve">                 </t>
  </si>
  <si>
    <t>Note (3)</t>
  </si>
  <si>
    <t>Accident du travail</t>
  </si>
  <si>
    <t>Note (4)</t>
  </si>
  <si>
    <t>FNAL / FNAL Supplémentaire et Versement Transport</t>
  </si>
  <si>
    <t>Note (5)</t>
  </si>
  <si>
    <t>Autres contributions dues par la Junior</t>
  </si>
  <si>
    <t xml:space="preserve">La rubrique "Autres contributions dues par la Junior" regroupe les cotisations sociales part Junior suivantes :
</t>
  </si>
  <si>
    <t xml:space="preserve">&gt; Fonds National d'Aide au Logement (0,10%)
 </t>
  </si>
  <si>
    <t>&gt; Contribution Solidarité Autonomie (0,30%)</t>
  </si>
  <si>
    <t xml:space="preserve">&gt; Versement Transport (0%) : un taux supérieur à 0% n'est applicable que pour un effectif moyen supérieur à 50 (cf. note 4). </t>
  </si>
  <si>
    <t>&gt; Contribution au dialogue social (anciennement Contribution pour le financement des organisations professionnelles) (0,016%)</t>
  </si>
  <si>
    <t>&gt; Cotisation de base au titre de la pénibilité (0%)</t>
  </si>
  <si>
    <t>Soit au total 0,416%.</t>
  </si>
  <si>
    <t>Bulletin de versement</t>
  </si>
  <si>
    <t>N° du BV</t>
  </si>
  <si>
    <t>Date</t>
  </si>
  <si>
    <t>Nom de la Junior</t>
  </si>
  <si>
    <t>Association loi 1901, affiliée à la CNJE</t>
  </si>
  <si>
    <t xml:space="preserve">NOM : </t>
  </si>
  <si>
    <t>Ecole/Université</t>
  </si>
  <si>
    <t>PRENOM :</t>
  </si>
  <si>
    <t>Adresse</t>
  </si>
  <si>
    <t xml:space="preserve">ADRESSE : </t>
  </si>
  <si>
    <t>CP Ville</t>
  </si>
  <si>
    <t>CP VILLE :</t>
  </si>
  <si>
    <t>N° SS :</t>
  </si>
  <si>
    <t>Numéro A.P.E. :</t>
  </si>
  <si>
    <t>REF. DU RM :</t>
  </si>
  <si>
    <r>
      <rPr>
        <sz val="9"/>
        <color theme="1"/>
        <rFont val="Arial"/>
        <family val="2"/>
      </rPr>
      <t xml:space="preserve">RéfRM </t>
    </r>
    <r>
      <rPr>
        <sz val="9"/>
        <color rgb="FFFF0000"/>
        <rFont val="Arial"/>
        <family val="2"/>
      </rPr>
      <t>[modifié par réfDernierAvenantRM]</t>
    </r>
  </si>
  <si>
    <t xml:space="preserve">Numéro SIRET : </t>
  </si>
  <si>
    <t>MISSION :</t>
  </si>
  <si>
    <t>Rétribution brute :</t>
  </si>
  <si>
    <t xml:space="preserve">Nombre de Jours-Étude Homme : </t>
  </si>
  <si>
    <t xml:space="preserve">Rétribution brute par JEH : </t>
  </si>
  <si>
    <t xml:space="preserve">Base U.R.S.S.A.F. : </t>
  </si>
  <si>
    <t xml:space="preserve">Assiette des cotisations : </t>
  </si>
  <si>
    <t>COTISATIONS</t>
  </si>
  <si>
    <t>BASE</t>
  </si>
  <si>
    <t>Part Junior</t>
  </si>
  <si>
    <t>Part étudiant</t>
  </si>
  <si>
    <t>ET CONTRIBUTION SOCIALES</t>
  </si>
  <si>
    <t>TAUX</t>
  </si>
  <si>
    <t>MONTANT</t>
  </si>
  <si>
    <t>SANTE</t>
  </si>
  <si>
    <t>ACCIDENTS DU TRAVAIL-MALADIES PROFESSIONNELLES</t>
  </si>
  <si>
    <t>RETRAITE</t>
  </si>
  <si>
    <r>
      <rPr>
        <i/>
        <sz val="10"/>
        <color theme="1"/>
        <rFont val="Arial"/>
        <family val="2"/>
      </rPr>
      <t xml:space="preserve">Sécurité sociale plafonnée </t>
    </r>
    <r>
      <rPr>
        <sz val="10"/>
        <color theme="1"/>
        <rFont val="Arial"/>
        <family val="2"/>
      </rPr>
      <t>TA</t>
    </r>
  </si>
  <si>
    <t>Sécurité sociale déplafonnée</t>
  </si>
  <si>
    <t>FAMILLE</t>
  </si>
  <si>
    <t>AUTRES CONTRIBUTIONS DUES PAR LA JUNIOR</t>
  </si>
  <si>
    <t>CSG déductible de l'impôt sur le revenu</t>
  </si>
  <si>
    <t>CSG/CRDS non déductibles de l'impôt sur le revenu</t>
  </si>
  <si>
    <t>EXONERATIONS DE COTISATIONS JUNIOR</t>
  </si>
  <si>
    <t>TOTAL DES COTISATIONS DUES (indexées sur l'assiette de cotisation)</t>
  </si>
  <si>
    <r>
      <rPr>
        <b/>
        <sz val="10"/>
        <color theme="1"/>
        <rFont val="Arial"/>
        <family val="2"/>
      </rPr>
      <t xml:space="preserve">TOTAL DES COTISATIONS  </t>
    </r>
    <r>
      <rPr>
        <b/>
        <sz val="8"/>
        <color theme="1"/>
        <rFont val="Arial"/>
        <family val="2"/>
      </rPr>
      <t xml:space="preserve">(part Junior) </t>
    </r>
  </si>
  <si>
    <r>
      <rPr>
        <b/>
        <sz val="10"/>
        <color theme="1"/>
        <rFont val="Arial"/>
        <family val="2"/>
      </rPr>
      <t xml:space="preserve">TOTAL DES COTISATIONS  </t>
    </r>
    <r>
      <rPr>
        <b/>
        <sz val="8"/>
        <color theme="1"/>
        <rFont val="Arial"/>
        <family val="2"/>
      </rPr>
      <t xml:space="preserve">(part étudiant) </t>
    </r>
  </si>
  <si>
    <r>
      <rPr>
        <b/>
        <sz val="10"/>
        <color theme="1"/>
        <rFont val="Arial"/>
        <family val="2"/>
      </rPr>
      <t xml:space="preserve">TOTAL DES COTISATIONS  </t>
    </r>
    <r>
      <rPr>
        <b/>
        <sz val="8"/>
        <color theme="1"/>
        <rFont val="Arial"/>
        <family val="2"/>
      </rPr>
      <t xml:space="preserve">(part Junior + part étudiant) </t>
    </r>
  </si>
  <si>
    <t>Payé par</t>
  </si>
  <si>
    <t>N° de chèque ou d'ordre de virement + date</t>
  </si>
  <si>
    <t>Rétribution brute</t>
  </si>
  <si>
    <t xml:space="preserve">Total retenues étudiant </t>
  </si>
  <si>
    <t>MONTANT NET PAYE EN EUROS</t>
  </si>
  <si>
    <r>
      <rPr>
        <b/>
        <sz val="10"/>
        <color theme="1"/>
        <rFont val="Arial"/>
        <family val="2"/>
      </rPr>
      <t xml:space="preserve">Montant net imposable </t>
    </r>
    <r>
      <rPr>
        <b/>
        <sz val="8"/>
        <color theme="1"/>
        <rFont val="Arial"/>
        <family val="2"/>
      </rPr>
      <t>(net + CSG/CRDS non déd)</t>
    </r>
  </si>
  <si>
    <t xml:space="preserve">Les cotisations assises sur les rétributions d'étudiants chargés d'étude dans le cadre d'une </t>
  </si>
  <si>
    <t xml:space="preserve">Ce bulletin de versement ne constitue en aucun cas un bulletin de salaire, et par conséquent, n'ouvre </t>
  </si>
  <si>
    <t xml:space="preserve">pas droit à l'établissement d'une carte de séjour. </t>
  </si>
  <si>
    <t>CE DOCUMENT EST A CONSERVER SANS LIMITATION DE DUREE PAR SON BENEFICIAIRE</t>
  </si>
  <si>
    <t>Pour la définition des termes employés, se reporter au site internet service-public.fr rubrique cotisations sociales</t>
  </si>
  <si>
    <t>Les intervenants en Junior ne rentrent pas dans le calcul de l'effectif, ce qui entraîne le non-paiement du Versement Transport et le paiement du FNAL au taux de 0,10% uniquement. En cas de questions sur ce point, contactez le pôle Conseil via "Contacter la CNJE" sur Kiwi.</t>
  </si>
  <si>
    <t>Attention : dans les départements du Bas Rhin, Haut Rhin et Moselle, le taux de la cotisation salariale d'assurance maladie supporte un supplément de 1,30%. Le taux et le montant par étudiant doivent donc apparaître sur le Bulletin de Versement.</t>
  </si>
  <si>
    <t>BV type CNJE</t>
  </si>
  <si>
    <t>Exception : Ce taux est différent si la Junior est dans le Bas Rhin, Haut Rhin ou Moselle. Il est de 1.3%</t>
  </si>
  <si>
    <r>
      <t>Attention : le taux d'Accident du Travail est donné à titre indicatif, reportez le montant qui vous a été notifié par sur votre compte AT/MP.</t>
    </r>
    <r>
      <rPr>
        <sz val="9"/>
        <color rgb="FF993300"/>
        <rFont val="Verdana"/>
        <family val="2"/>
      </rPr>
      <t xml:space="preserve"> Depuis le 1er janvier 2022, la notification dématérialisée du taux de cotisation accidents du travail et maladies professionnelles (AT/MP) est obligatoire pour toutes les entreprises, quel que soit leur effectif. Pour remplir cette obligation légale, chaque entreprise doit être inscrite au compte AT/MP sur le site net-entreprises.fr (tutoriel disponible sur KiwiLégal). Vous garderez une preuve de la notification du taux pour l'audit-conseil. </t>
    </r>
    <r>
      <rPr>
        <b/>
        <sz val="9"/>
        <color rgb="FF993300"/>
        <rFont val="Verdana"/>
        <family val="2"/>
      </rPr>
      <t xml:space="preserve">
Pour remplir votre taux AT, vous devez démasquer la colonne "F" (en appuyant sur le bouton + au-dessus de la colonne) sur l'onglet "Fiche BV". Une fois le taux mis à jour, vous devez masquer à nouveau la colonne (en appuyant sur le bouton - au dessus de la colonne).</t>
    </r>
  </si>
  <si>
    <t>Ce taux varie en fonction du code type de risque de votre Junior. Se reporter à votre compte AT/MP sur net.entreprises.fr ou également sur votre portail personnel URSSAF.</t>
  </si>
  <si>
    <t>Les rétributions sont à déclarer sur la déclaration des revenus dans la rubrique bénéfices non commerciaux. Elles ne sont pas assujetties au prélèvement à la source.</t>
  </si>
  <si>
    <t>MONTANT NET SOCIAL</t>
  </si>
  <si>
    <t>Junior-Entreprise sont encadrées par la loi n°2022-1616 du 23.XII.2022 et l'arrêté du 20.VI.1988.</t>
  </si>
  <si>
    <r>
      <rPr>
        <b/>
        <sz val="8"/>
        <color theme="1"/>
        <rFont val="Verdana"/>
        <family val="2"/>
      </rPr>
      <t xml:space="preserve">Loi de Financement de la Sécurité Sociale - décembre 2022
</t>
    </r>
    <r>
      <rPr>
        <sz val="8"/>
        <color theme="1"/>
        <rFont val="Verdana"/>
        <family val="2"/>
      </rPr>
      <t xml:space="preserve">La loi n°2022-1616 du 23 décembre 2022 de financement de la sécurité sociale pour 2023, promulguée au Journal Officiel le 24 décembre 2022, consacre et prévoit désormais un statut propre pour les intervenants en Junior-Entreprises, entérinant le statut de non-employeur aux associations « Junior-Entreprise ». </t>
    </r>
    <r>
      <rPr>
        <sz val="8"/>
        <color theme="1"/>
        <rFont val="Verdana"/>
        <family val="2"/>
      </rPr>
      <t xml:space="preserve">
A partir du 1er mars 2023, les cotisations AGS et chômage ne sont plus dues par les Juniors du mouvement.
&gt; Pensez à mettre à jour vos processus liés aux déclaratifs sociaux ainsi que vos outils de suivi.</t>
    </r>
  </si>
  <si>
    <r>
      <t xml:space="preserve">La rétribution brute par JEH (pour chaque JEH et non la moyenne) ne peut être supérieure à </t>
    </r>
    <r>
      <rPr>
        <b/>
        <sz val="8"/>
        <color theme="1"/>
        <rFont val="Verdana"/>
        <family val="2"/>
      </rPr>
      <t>300€ par JEH pour les BV émis en 2025.</t>
    </r>
  </si>
  <si>
    <t>mise à jour 01/01/2025</t>
  </si>
  <si>
    <t>Attention, en l'absence du vote du Plan de Financement de la Sécurité Sociale votre taux AT reste celui de 2024 pour début 2025 et jusqu'à nouvel ordre. Nous vous notifierons lorsque le changement aura 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</si>
</sst>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0.0"/>
    <numFmt numFmtId="166" formatCode="0.000%"/>
    <numFmt numFmtId="167" formatCode="_-* #,##0.00\ &quot;€&quot;_-;\-* #,##0.00\ &quot;€&quot;_-;_-* &quot;-&quot;??\ &quot;€&quot;_-;_-@"/>
    <numFmt numFmtId="168" formatCode="#,##0.00&quot; €&quot;"/>
  </numFmts>
  <fonts count="31" x14ac:knownFonts="1">
    <font>
      <sz val="10"/>
      <color rgb="FF000000"/>
      <name val="Arial"/>
      <scheme val="minor"/>
    </font>
    <font>
      <sz val="8"/>
      <color theme="1"/>
      <name val="Verdana"/>
      <family val="2"/>
    </font>
    <font>
      <sz val="10"/>
      <color theme="1"/>
      <name val="Arial"/>
      <family val="2"/>
    </font>
    <font>
      <b/>
      <sz val="8"/>
      <color theme="1"/>
      <name val="Verdana"/>
      <family val="2"/>
    </font>
    <font>
      <i/>
      <sz val="10"/>
      <color theme="1"/>
      <name val="Arial"/>
      <family val="2"/>
    </font>
    <font>
      <sz val="10"/>
      <name val="Arial"/>
      <family val="2"/>
    </font>
    <font>
      <sz val="8"/>
      <color rgb="FF993300"/>
      <name val="Verdana"/>
      <family val="2"/>
    </font>
    <font>
      <sz val="10"/>
      <color rgb="FF000000"/>
      <name val="Arial"/>
      <family val="2"/>
    </font>
    <font>
      <sz val="8"/>
      <color rgb="FF000000"/>
      <name val="Verdana"/>
      <family val="2"/>
    </font>
    <font>
      <b/>
      <sz val="24"/>
      <color theme="1"/>
      <name val="Arial"/>
      <family val="2"/>
    </font>
    <font>
      <b/>
      <sz val="14"/>
      <color theme="1"/>
      <name val="Arial"/>
      <family val="2"/>
    </font>
    <font>
      <b/>
      <sz val="10"/>
      <color theme="1"/>
      <name val="Arial"/>
      <family val="2"/>
    </font>
    <font>
      <sz val="9"/>
      <color theme="1"/>
      <name val="Arial"/>
      <family val="2"/>
    </font>
    <font>
      <sz val="10"/>
      <color rgb="FFFF0000"/>
      <name val="Arial"/>
      <family val="2"/>
    </font>
    <font>
      <i/>
      <sz val="10"/>
      <color rgb="FFFFFFFF"/>
      <name val="Arial"/>
      <family val="2"/>
    </font>
    <font>
      <sz val="10"/>
      <color rgb="FFFFFFFF"/>
      <name val="Arial"/>
      <family val="2"/>
    </font>
    <font>
      <u/>
      <sz val="10"/>
      <color rgb="FF0000D4"/>
      <name val="Arial"/>
      <family val="2"/>
    </font>
    <font>
      <b/>
      <sz val="10"/>
      <color rgb="FF000000"/>
      <name val="Arial"/>
      <family val="2"/>
    </font>
    <font>
      <b/>
      <sz val="10"/>
      <color theme="0"/>
      <name val="Arial"/>
      <family val="2"/>
    </font>
    <font>
      <b/>
      <sz val="11"/>
      <color theme="1"/>
      <name val="Arial"/>
      <family val="2"/>
    </font>
    <font>
      <sz val="9"/>
      <color rgb="FFFF0000"/>
      <name val="Arial"/>
      <family val="2"/>
    </font>
    <font>
      <b/>
      <sz val="8"/>
      <color theme="1"/>
      <name val="Arial"/>
      <family val="2"/>
    </font>
    <font>
      <sz val="8"/>
      <color theme="1"/>
      <name val="Verdana"/>
      <family val="2"/>
    </font>
    <font>
      <b/>
      <sz val="9"/>
      <color rgb="FF993300"/>
      <name val="Verdana"/>
      <family val="2"/>
    </font>
    <font>
      <sz val="9"/>
      <color rgb="FF993300"/>
      <name val="Verdana"/>
      <family val="2"/>
    </font>
    <font>
      <sz val="10"/>
      <color theme="1"/>
      <name val="Arial"/>
      <family val="2"/>
    </font>
    <font>
      <b/>
      <sz val="10"/>
      <color theme="1"/>
      <name val="Arial"/>
      <family val="2"/>
    </font>
    <font>
      <u/>
      <sz val="10"/>
      <color theme="10"/>
      <name val="Arial"/>
      <family val="2"/>
      <scheme val="minor"/>
    </font>
    <font>
      <sz val="10"/>
      <color rgb="FF000000"/>
      <name val="Verdana"/>
      <family val="2"/>
    </font>
    <font>
      <b/>
      <sz val="11"/>
      <color rgb="FFAE164C"/>
      <name val="Verdana"/>
      <family val="2"/>
    </font>
    <font>
      <b/>
      <sz val="11"/>
      <color rgb="FFAE164C"/>
      <name val="Arial"/>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0000"/>
        <bgColor rgb="FF000000"/>
      </patternFill>
    </fill>
    <fill>
      <patternFill patternType="solid">
        <fgColor rgb="FFD8D8D8"/>
        <bgColor rgb="FFD8D8D8"/>
      </patternFill>
    </fill>
    <fill>
      <patternFill patternType="solid">
        <fgColor rgb="FFC0C0C0"/>
        <bgColor rgb="FFC0C0C0"/>
      </patternFill>
    </fill>
    <fill>
      <patternFill patternType="solid">
        <fgColor theme="1"/>
        <bgColor theme="1"/>
      </patternFill>
    </fill>
  </fills>
  <borders count="65">
    <border>
      <left/>
      <right/>
      <top/>
      <bottom/>
      <diagonal/>
    </border>
    <border>
      <left/>
      <right/>
      <top/>
      <bottom/>
      <diagonal/>
    </border>
    <border>
      <left/>
      <right/>
      <top style="thin">
        <color rgb="FFFFFFFF"/>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FFFFFF"/>
      </left>
      <right/>
      <top style="thin">
        <color rgb="FFFFFFFF"/>
      </top>
      <bottom/>
      <diagonal/>
    </border>
    <border>
      <left/>
      <right/>
      <top style="thin">
        <color rgb="FFFFFFFF"/>
      </top>
      <bottom/>
      <diagonal/>
    </border>
    <border>
      <left/>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180">
    <xf numFmtId="0" fontId="0" fillId="0" borderId="0" xfId="0"/>
    <xf numFmtId="0" fontId="1" fillId="2" borderId="1" xfId="0" applyFont="1" applyFill="1" applyBorder="1"/>
    <xf numFmtId="0" fontId="1" fillId="3" borderId="1" xfId="0" applyFont="1" applyFill="1" applyBorder="1" applyAlignment="1">
      <alignment horizontal="center"/>
    </xf>
    <xf numFmtId="0" fontId="2" fillId="2" borderId="1" xfId="0" applyFont="1" applyFill="1" applyBorder="1"/>
    <xf numFmtId="0" fontId="3" fillId="2" borderId="1" xfId="0" applyFont="1" applyFill="1" applyBorder="1"/>
    <xf numFmtId="0" fontId="2" fillId="0" borderId="0" xfId="0" applyFont="1" applyAlignment="1">
      <alignment horizontal="left"/>
    </xf>
    <xf numFmtId="0" fontId="2" fillId="0" borderId="2" xfId="0" applyFont="1" applyBorder="1" applyAlignment="1">
      <alignment horizontal="left"/>
    </xf>
    <xf numFmtId="0" fontId="4" fillId="0" borderId="0" xfId="0" applyFont="1" applyAlignment="1">
      <alignment horizontal="left"/>
    </xf>
    <xf numFmtId="0" fontId="1" fillId="2" borderId="1" xfId="0" applyFont="1" applyFill="1" applyBorder="1" applyAlignment="1">
      <alignment vertical="top"/>
    </xf>
    <xf numFmtId="0" fontId="2" fillId="0" borderId="0" xfId="0" applyFont="1" applyAlignment="1">
      <alignment horizontal="left" vertical="top"/>
    </xf>
    <xf numFmtId="0" fontId="2" fillId="2" borderId="1" xfId="0" applyFont="1" applyFill="1" applyBorder="1" applyAlignment="1">
      <alignment vertical="top"/>
    </xf>
    <xf numFmtId="0" fontId="6" fillId="2" borderId="1" xfId="0" applyFont="1" applyFill="1" applyBorder="1" applyAlignment="1">
      <alignment vertical="center" wrapText="1"/>
    </xf>
    <xf numFmtId="0" fontId="1" fillId="2" borderId="1" xfId="0" applyFont="1" applyFill="1" applyBorder="1" applyAlignment="1">
      <alignment horizontal="left" vertical="top"/>
    </xf>
    <xf numFmtId="0" fontId="2" fillId="2" borderId="1" xfId="0" applyFont="1" applyFill="1" applyBorder="1" applyAlignment="1">
      <alignment horizontal="left" vertical="top"/>
    </xf>
    <xf numFmtId="0" fontId="6" fillId="2" borderId="1" xfId="0" applyFont="1" applyFill="1" applyBorder="1" applyAlignment="1">
      <alignment horizontal="left"/>
    </xf>
    <xf numFmtId="0" fontId="1" fillId="2" borderId="1" xfId="0" applyFont="1" applyFill="1" applyBorder="1" applyAlignment="1">
      <alignment horizontal="left"/>
    </xf>
    <xf numFmtId="0" fontId="2" fillId="2" borderId="1" xfId="0" applyFont="1" applyFill="1" applyBorder="1" applyAlignment="1">
      <alignment horizontal="left"/>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7" fillId="0" borderId="0" xfId="0" applyFont="1"/>
    <xf numFmtId="0" fontId="8" fillId="0" borderId="0" xfId="0" applyFont="1"/>
    <xf numFmtId="0" fontId="2" fillId="0" borderId="0" xfId="0" applyFont="1"/>
    <xf numFmtId="0" fontId="9" fillId="0" borderId="0" xfId="0" applyFont="1" applyAlignment="1">
      <alignment horizontal="left"/>
    </xf>
    <xf numFmtId="0" fontId="10" fillId="0" borderId="0" xfId="0" applyFont="1" applyAlignment="1">
      <alignment horizontal="center"/>
    </xf>
    <xf numFmtId="164" fontId="11" fillId="0" borderId="0" xfId="0" applyNumberFormat="1" applyFont="1"/>
    <xf numFmtId="0" fontId="2" fillId="3" borderId="1" xfId="0" applyFont="1" applyFill="1" applyBorder="1"/>
    <xf numFmtId="15" fontId="11" fillId="3" borderId="1" xfId="0" applyNumberFormat="1" applyFont="1" applyFill="1" applyBorder="1" applyAlignment="1">
      <alignment horizontal="center"/>
    </xf>
    <xf numFmtId="0" fontId="11" fillId="3" borderId="6" xfId="0" applyFont="1" applyFill="1" applyBorder="1" applyAlignment="1">
      <alignment horizontal="left"/>
    </xf>
    <xf numFmtId="0" fontId="11" fillId="3" borderId="7" xfId="0" applyFont="1" applyFill="1" applyBorder="1" applyAlignment="1">
      <alignment horizontal="left"/>
    </xf>
    <xf numFmtId="0" fontId="11" fillId="0" borderId="0" xfId="0" applyFont="1" applyAlignment="1">
      <alignment horizontal="left"/>
    </xf>
    <xf numFmtId="0" fontId="11" fillId="3" borderId="8" xfId="0" applyFont="1" applyFill="1" applyBorder="1" applyAlignment="1">
      <alignment horizontal="left"/>
    </xf>
    <xf numFmtId="0" fontId="11" fillId="3" borderId="9" xfId="0" applyFont="1" applyFill="1" applyBorder="1" applyAlignment="1">
      <alignment horizontal="left"/>
    </xf>
    <xf numFmtId="0" fontId="12" fillId="0" borderId="10" xfId="0" applyFont="1" applyBorder="1"/>
    <xf numFmtId="0" fontId="12" fillId="0" borderId="13" xfId="0" applyFont="1" applyBorder="1"/>
    <xf numFmtId="0" fontId="12" fillId="4" borderId="15" xfId="0" applyFont="1" applyFill="1" applyBorder="1"/>
    <xf numFmtId="0" fontId="12" fillId="3" borderId="1" xfId="0" applyFont="1" applyFill="1" applyBorder="1"/>
    <xf numFmtId="0" fontId="12" fillId="3" borderId="16" xfId="0" applyFont="1" applyFill="1" applyBorder="1"/>
    <xf numFmtId="0" fontId="11" fillId="3" borderId="8" xfId="0" applyFont="1" applyFill="1" applyBorder="1"/>
    <xf numFmtId="0" fontId="11" fillId="3" borderId="9" xfId="0" applyFont="1" applyFill="1" applyBorder="1"/>
    <xf numFmtId="0" fontId="11" fillId="0" borderId="0" xfId="0" applyFont="1"/>
    <xf numFmtId="0" fontId="12" fillId="0" borderId="13" xfId="0" applyFont="1" applyBorder="1" applyAlignment="1">
      <alignment vertical="center"/>
    </xf>
    <xf numFmtId="0" fontId="11" fillId="3" borderId="17" xfId="0" applyFont="1" applyFill="1" applyBorder="1"/>
    <xf numFmtId="0" fontId="11" fillId="3" borderId="18" xfId="0" applyFont="1" applyFill="1" applyBorder="1"/>
    <xf numFmtId="0" fontId="12" fillId="0" borderId="19" xfId="0" applyFont="1" applyBorder="1"/>
    <xf numFmtId="2" fontId="11" fillId="3" borderId="23" xfId="0" applyNumberFormat="1" applyFont="1" applyFill="1" applyBorder="1"/>
    <xf numFmtId="0" fontId="13" fillId="0" borderId="0" xfId="0" applyFont="1"/>
    <xf numFmtId="0" fontId="11" fillId="0" borderId="13" xfId="0" applyFont="1" applyBorder="1" applyAlignment="1">
      <alignment horizontal="left"/>
    </xf>
    <xf numFmtId="165" fontId="11" fillId="3" borderId="16" xfId="0" applyNumberFormat="1" applyFont="1" applyFill="1" applyBorder="1"/>
    <xf numFmtId="2" fontId="11" fillId="4" borderId="16" xfId="0" applyNumberFormat="1" applyFont="1" applyFill="1" applyBorder="1" applyAlignment="1">
      <alignment horizontal="right"/>
    </xf>
    <xf numFmtId="2" fontId="11" fillId="0" borderId="24" xfId="0" applyNumberFormat="1" applyFont="1" applyBorder="1" applyAlignment="1">
      <alignment horizontal="right"/>
    </xf>
    <xf numFmtId="2" fontId="11" fillId="0" borderId="26" xfId="0" applyNumberFormat="1" applyFont="1" applyBorder="1" applyAlignment="1">
      <alignment horizontal="right"/>
    </xf>
    <xf numFmtId="0" fontId="15" fillId="5" borderId="30" xfId="0" applyFont="1" applyFill="1" applyBorder="1" applyAlignment="1">
      <alignment horizontal="center"/>
    </xf>
    <xf numFmtId="0" fontId="15" fillId="5" borderId="33" xfId="0" applyFont="1" applyFill="1" applyBorder="1" applyAlignment="1">
      <alignment horizontal="center"/>
    </xf>
    <xf numFmtId="0" fontId="2" fillId="0" borderId="36" xfId="0" applyFont="1" applyBorder="1"/>
    <xf numFmtId="10" fontId="2" fillId="0" borderId="36" xfId="0" applyNumberFormat="1" applyFont="1" applyBorder="1"/>
    <xf numFmtId="2" fontId="2" fillId="0" borderId="36" xfId="0" applyNumberFormat="1" applyFont="1" applyBorder="1"/>
    <xf numFmtId="2" fontId="2" fillId="0" borderId="37" xfId="0" applyNumberFormat="1" applyFont="1" applyBorder="1"/>
    <xf numFmtId="10" fontId="2" fillId="0" borderId="37" xfId="0" applyNumberFormat="1" applyFont="1" applyBorder="1"/>
    <xf numFmtId="10" fontId="13" fillId="3" borderId="38" xfId="0" applyNumberFormat="1" applyFont="1" applyFill="1" applyBorder="1"/>
    <xf numFmtId="0" fontId="16" fillId="0" borderId="0" xfId="0" applyFont="1"/>
    <xf numFmtId="2" fontId="2" fillId="0" borderId="42" xfId="0" applyNumberFormat="1" applyFont="1" applyBorder="1"/>
    <xf numFmtId="10" fontId="13" fillId="3" borderId="42" xfId="0" applyNumberFormat="1" applyFont="1" applyFill="1" applyBorder="1"/>
    <xf numFmtId="10" fontId="2" fillId="0" borderId="42" xfId="0" applyNumberFormat="1" applyFont="1" applyBorder="1"/>
    <xf numFmtId="0" fontId="2" fillId="0" borderId="42" xfId="0" applyFont="1" applyBorder="1"/>
    <xf numFmtId="10" fontId="13" fillId="0" borderId="36" xfId="0" applyNumberFormat="1" applyFont="1" applyBorder="1"/>
    <xf numFmtId="2" fontId="2" fillId="0" borderId="43" xfId="0" applyNumberFormat="1" applyFont="1" applyBorder="1"/>
    <xf numFmtId="10" fontId="2" fillId="0" borderId="43" xfId="0" applyNumberFormat="1" applyFont="1" applyBorder="1"/>
    <xf numFmtId="10" fontId="2" fillId="0" borderId="41" xfId="0" applyNumberFormat="1" applyFont="1" applyBorder="1"/>
    <xf numFmtId="166" fontId="7" fillId="0" borderId="40" xfId="0" applyNumberFormat="1" applyFont="1" applyBorder="1"/>
    <xf numFmtId="2" fontId="7" fillId="0" borderId="42" xfId="0" applyNumberFormat="1" applyFont="1" applyBorder="1"/>
    <xf numFmtId="10" fontId="7" fillId="0" borderId="42" xfId="0" applyNumberFormat="1" applyFont="1" applyBorder="1"/>
    <xf numFmtId="0" fontId="7" fillId="0" borderId="42" xfId="0" applyFont="1" applyBorder="1"/>
    <xf numFmtId="0" fontId="2" fillId="0" borderId="24" xfId="0" applyFont="1" applyBorder="1"/>
    <xf numFmtId="0" fontId="2" fillId="0" borderId="37" xfId="0" applyFont="1" applyBorder="1"/>
    <xf numFmtId="0" fontId="2" fillId="0" borderId="40" xfId="0" applyFont="1" applyBorder="1"/>
    <xf numFmtId="2" fontId="11" fillId="7" borderId="42" xfId="0" applyNumberFormat="1" applyFont="1" applyFill="1" applyBorder="1" applyAlignment="1">
      <alignment horizontal="right" vertical="center"/>
    </xf>
    <xf numFmtId="10" fontId="11" fillId="7" borderId="45" xfId="0" applyNumberFormat="1" applyFont="1" applyFill="1" applyBorder="1" applyAlignment="1">
      <alignment horizontal="right" vertical="center"/>
    </xf>
    <xf numFmtId="167" fontId="11" fillId="7" borderId="42" xfId="0" applyNumberFormat="1" applyFont="1" applyFill="1" applyBorder="1" applyAlignment="1">
      <alignment horizontal="right" vertical="center"/>
    </xf>
    <xf numFmtId="10" fontId="11" fillId="7" borderId="46" xfId="0" applyNumberFormat="1" applyFont="1" applyFill="1" applyBorder="1" applyAlignment="1">
      <alignment horizontal="right" vertical="center"/>
    </xf>
    <xf numFmtId="167" fontId="11" fillId="7" borderId="46" xfId="0" applyNumberFormat="1" applyFont="1" applyFill="1" applyBorder="1" applyAlignment="1">
      <alignment horizontal="right" vertical="center"/>
    </xf>
    <xf numFmtId="0" fontId="17" fillId="4" borderId="1" xfId="0" applyFont="1" applyFill="1" applyBorder="1" applyAlignment="1">
      <alignment horizontal="center" vertical="center" wrapText="1"/>
    </xf>
    <xf numFmtId="2" fontId="17" fillId="4" borderId="1" xfId="0" applyNumberFormat="1" applyFont="1" applyFill="1" applyBorder="1" applyAlignment="1">
      <alignment horizontal="right" vertical="center"/>
    </xf>
    <xf numFmtId="10" fontId="17" fillId="4" borderId="1" xfId="0" applyNumberFormat="1" applyFont="1" applyFill="1" applyBorder="1" applyAlignment="1">
      <alignment horizontal="right" vertical="center"/>
    </xf>
    <xf numFmtId="167" fontId="17" fillId="4" borderId="1" xfId="0" applyNumberFormat="1" applyFont="1" applyFill="1" applyBorder="1" applyAlignment="1">
      <alignment horizontal="right" vertical="center"/>
    </xf>
    <xf numFmtId="2" fontId="2" fillId="4" borderId="42" xfId="0" applyNumberFormat="1" applyFont="1" applyFill="1" applyBorder="1"/>
    <xf numFmtId="168" fontId="11" fillId="0" borderId="37" xfId="0" applyNumberFormat="1" applyFont="1" applyBorder="1"/>
    <xf numFmtId="4" fontId="11" fillId="0" borderId="36" xfId="0" applyNumberFormat="1" applyFont="1" applyBorder="1"/>
    <xf numFmtId="4" fontId="11" fillId="0" borderId="43" xfId="0" applyNumberFormat="1" applyFont="1" applyBorder="1"/>
    <xf numFmtId="4" fontId="18" fillId="8" borderId="53" xfId="0" applyNumberFormat="1" applyFont="1" applyFill="1" applyBorder="1"/>
    <xf numFmtId="4" fontId="11" fillId="0" borderId="37" xfId="0" applyNumberFormat="1" applyFont="1" applyBorder="1"/>
    <xf numFmtId="4" fontId="11" fillId="0" borderId="0" xfId="0" applyNumberFormat="1" applyFont="1"/>
    <xf numFmtId="0" fontId="2" fillId="0" borderId="54" xfId="0" applyFont="1" applyBorder="1"/>
    <xf numFmtId="0" fontId="2" fillId="0" borderId="55" xfId="0" applyFont="1" applyBorder="1"/>
    <xf numFmtId="0" fontId="2" fillId="0" borderId="56" xfId="0" applyFont="1" applyBorder="1"/>
    <xf numFmtId="0" fontId="2" fillId="0" borderId="57" xfId="0" applyFont="1" applyBorder="1" applyAlignment="1">
      <alignment horizontal="center"/>
    </xf>
    <xf numFmtId="0" fontId="2" fillId="0" borderId="57" xfId="0" applyFont="1" applyBorder="1"/>
    <xf numFmtId="0" fontId="2" fillId="0" borderId="58" xfId="0" applyFont="1" applyBorder="1"/>
    <xf numFmtId="0" fontId="2" fillId="0" borderId="0" xfId="0" applyFont="1" applyAlignment="1">
      <alignment horizontal="center"/>
    </xf>
    <xf numFmtId="0" fontId="2" fillId="0" borderId="58" xfId="0" applyFont="1" applyBorder="1" applyAlignment="1">
      <alignment horizontal="center"/>
    </xf>
    <xf numFmtId="0" fontId="19" fillId="0" borderId="57" xfId="0" applyFont="1" applyBorder="1" applyAlignment="1">
      <alignment horizontal="center"/>
    </xf>
    <xf numFmtId="0" fontId="19" fillId="0" borderId="0" xfId="0" applyFont="1" applyAlignment="1">
      <alignment horizontal="center"/>
    </xf>
    <xf numFmtId="0" fontId="19" fillId="0" borderId="58" xfId="0" applyFont="1" applyBorder="1" applyAlignment="1">
      <alignment horizontal="center"/>
    </xf>
    <xf numFmtId="0" fontId="22" fillId="2" borderId="1" xfId="0" applyFont="1" applyFill="1" applyBorder="1"/>
    <xf numFmtId="0" fontId="1" fillId="2" borderId="51" xfId="0" applyFont="1" applyFill="1" applyBorder="1"/>
    <xf numFmtId="0" fontId="2" fillId="2" borderId="51" xfId="0" applyFont="1" applyFill="1" applyBorder="1"/>
    <xf numFmtId="0" fontId="5" fillId="0" borderId="24" xfId="0" applyFont="1" applyBorder="1"/>
    <xf numFmtId="0" fontId="25" fillId="0" borderId="0" xfId="0" applyFont="1"/>
    <xf numFmtId="0" fontId="26" fillId="0" borderId="44" xfId="0" applyFont="1" applyBorder="1" applyAlignment="1">
      <alignment horizontal="left"/>
    </xf>
    <xf numFmtId="4" fontId="11" fillId="0" borderId="53" xfId="0" applyNumberFormat="1" applyFont="1" applyBorder="1"/>
    <xf numFmtId="0" fontId="28" fillId="0" borderId="62" xfId="0" applyFont="1" applyBorder="1"/>
    <xf numFmtId="0" fontId="28" fillId="0" borderId="63" xfId="0" applyFont="1" applyBorder="1"/>
    <xf numFmtId="0" fontId="28" fillId="0" borderId="64" xfId="0" applyFont="1" applyBorder="1"/>
    <xf numFmtId="0" fontId="27" fillId="4" borderId="1" xfId="1" applyFill="1" applyBorder="1"/>
    <xf numFmtId="0" fontId="27" fillId="0" borderId="0" xfId="1"/>
    <xf numFmtId="10" fontId="25" fillId="0" borderId="43" xfId="0" applyNumberFormat="1" applyFont="1" applyBorder="1"/>
    <xf numFmtId="0" fontId="1" fillId="0" borderId="1" xfId="0" applyFont="1" applyBorder="1"/>
    <xf numFmtId="0" fontId="22" fillId="0" borderId="1" xfId="0" applyFont="1" applyBorder="1" applyAlignment="1">
      <alignment wrapText="1"/>
    </xf>
    <xf numFmtId="0" fontId="1" fillId="0" borderId="1" xfId="0" applyFont="1" applyBorder="1" applyAlignment="1">
      <alignment wrapText="1"/>
    </xf>
    <xf numFmtId="0" fontId="3" fillId="2" borderId="3" xfId="0" applyFont="1" applyFill="1" applyBorder="1" applyAlignment="1">
      <alignment horizontal="left" vertical="top" wrapText="1"/>
    </xf>
    <xf numFmtId="0" fontId="5" fillId="0" borderId="4" xfId="0" applyFont="1" applyBorder="1"/>
    <xf numFmtId="0" fontId="5" fillId="0" borderId="5" xfId="0" applyFont="1" applyBorder="1"/>
    <xf numFmtId="0" fontId="22" fillId="2" borderId="3" xfId="0" applyFont="1" applyFill="1" applyBorder="1" applyAlignment="1">
      <alignment horizontal="left" vertical="center"/>
    </xf>
    <xf numFmtId="0" fontId="23" fillId="2" borderId="3" xfId="0" applyFont="1" applyFill="1" applyBorder="1" applyAlignment="1">
      <alignment horizontal="left" vertical="top" wrapText="1"/>
    </xf>
    <xf numFmtId="0" fontId="23" fillId="2" borderId="3" xfId="0" applyFont="1" applyFill="1" applyBorder="1" applyAlignment="1">
      <alignment horizontal="left" vertical="center" wrapText="1"/>
    </xf>
    <xf numFmtId="0" fontId="1" fillId="2" borderId="3" xfId="0" applyFont="1" applyFill="1" applyBorder="1" applyAlignment="1">
      <alignment horizontal="left" vertical="top" wrapText="1"/>
    </xf>
    <xf numFmtId="0" fontId="12" fillId="3" borderId="11" xfId="0" applyFont="1" applyFill="1" applyBorder="1" applyAlignment="1">
      <alignment horizontal="left"/>
    </xf>
    <xf numFmtId="0" fontId="5" fillId="0" borderId="12" xfId="0" applyFont="1" applyBorder="1"/>
    <xf numFmtId="0" fontId="12" fillId="3" borderId="3" xfId="0" applyFont="1" applyFill="1" applyBorder="1" applyAlignment="1">
      <alignment horizontal="left"/>
    </xf>
    <xf numFmtId="0" fontId="5" fillId="0" borderId="14" xfId="0" applyFont="1" applyBorder="1"/>
    <xf numFmtId="10" fontId="12" fillId="3" borderId="3" xfId="0" applyNumberFormat="1" applyFont="1" applyFill="1" applyBorder="1" applyAlignment="1">
      <alignment horizontal="left" wrapText="1"/>
    </xf>
    <xf numFmtId="0" fontId="12" fillId="3" borderId="20" xfId="0" applyFont="1" applyFill="1" applyBorder="1" applyAlignment="1">
      <alignment horizontal="left"/>
    </xf>
    <xf numFmtId="0" fontId="5" fillId="0" borderId="21" xfId="0" applyFont="1" applyBorder="1"/>
    <xf numFmtId="0" fontId="11" fillId="0" borderId="10" xfId="0" applyFont="1" applyBorder="1" applyAlignment="1">
      <alignment horizontal="left"/>
    </xf>
    <xf numFmtId="0" fontId="5" fillId="0" borderId="22" xfId="0" applyFont="1" applyBorder="1"/>
    <xf numFmtId="0" fontId="11" fillId="0" borderId="13" xfId="0" applyFont="1" applyBorder="1" applyAlignment="1">
      <alignment horizontal="left"/>
    </xf>
    <xf numFmtId="0" fontId="0" fillId="0" borderId="0" xfId="0"/>
    <xf numFmtId="0" fontId="11" fillId="0" borderId="19" xfId="0" applyFont="1" applyBorder="1" applyAlignment="1">
      <alignment horizontal="left"/>
    </xf>
    <xf numFmtId="0" fontId="5" fillId="0" borderId="25" xfId="0" applyFont="1" applyBorder="1"/>
    <xf numFmtId="0" fontId="14" fillId="5" borderId="27" xfId="0" applyFont="1" applyFill="1" applyBorder="1" applyAlignment="1">
      <alignment horizontal="center"/>
    </xf>
    <xf numFmtId="0" fontId="5" fillId="0" borderId="28" xfId="0" applyFont="1" applyBorder="1"/>
    <xf numFmtId="0" fontId="5" fillId="0" borderId="29" xfId="0" applyFont="1" applyBorder="1"/>
    <xf numFmtId="0" fontId="15" fillId="5" borderId="31" xfId="0" applyFont="1" applyFill="1" applyBorder="1" applyAlignment="1">
      <alignment horizontal="center"/>
    </xf>
    <xf numFmtId="0" fontId="5" fillId="0" borderId="32" xfId="0" applyFont="1" applyBorder="1"/>
    <xf numFmtId="0" fontId="2" fillId="6" borderId="34" xfId="0" applyFont="1" applyFill="1" applyBorder="1" applyAlignment="1">
      <alignment horizontal="left"/>
    </xf>
    <xf numFmtId="0" fontId="5" fillId="0" borderId="35" xfId="0" applyFont="1" applyBorder="1"/>
    <xf numFmtId="0" fontId="2" fillId="0" borderId="19" xfId="0" applyFont="1" applyBorder="1" applyAlignment="1">
      <alignment horizontal="left"/>
    </xf>
    <xf numFmtId="0" fontId="5" fillId="0" borderId="26" xfId="0" applyFont="1" applyBorder="1"/>
    <xf numFmtId="0" fontId="2" fillId="6" borderId="39" xfId="0" applyFont="1" applyFill="1" applyBorder="1" applyAlignment="1">
      <alignment horizontal="left"/>
    </xf>
    <xf numFmtId="0" fontId="5" fillId="0" borderId="40" xfId="0" applyFont="1" applyBorder="1"/>
    <xf numFmtId="0" fontId="5" fillId="0" borderId="41" xfId="0" applyFont="1" applyBorder="1"/>
    <xf numFmtId="0" fontId="4" fillId="0" borderId="19" xfId="0" applyFont="1" applyBorder="1" applyAlignment="1">
      <alignment horizontal="left"/>
    </xf>
    <xf numFmtId="0" fontId="4" fillId="0" borderId="13" xfId="0" applyFont="1" applyBorder="1" applyAlignment="1">
      <alignment horizontal="left"/>
    </xf>
    <xf numFmtId="0" fontId="5" fillId="0" borderId="24" xfId="0" applyFont="1" applyBorder="1"/>
    <xf numFmtId="0" fontId="2" fillId="0" borderId="39" xfId="0" applyFont="1" applyBorder="1" applyAlignment="1">
      <alignment horizontal="center"/>
    </xf>
    <xf numFmtId="0" fontId="11" fillId="4" borderId="39" xfId="0" applyFont="1" applyFill="1" applyBorder="1" applyAlignment="1">
      <alignment horizontal="center" vertical="center" wrapText="1"/>
    </xf>
    <xf numFmtId="0" fontId="11" fillId="4" borderId="39" xfId="0" applyFont="1" applyFill="1" applyBorder="1" applyAlignment="1">
      <alignment horizontal="left"/>
    </xf>
    <xf numFmtId="0" fontId="5" fillId="0" borderId="47" xfId="0" applyFont="1" applyBorder="1"/>
    <xf numFmtId="0" fontId="7" fillId="6" borderId="39" xfId="0" applyFont="1" applyFill="1" applyBorder="1" applyAlignment="1">
      <alignment horizontal="left"/>
    </xf>
    <xf numFmtId="0" fontId="2" fillId="6" borderId="44" xfId="0" applyFont="1" applyFill="1" applyBorder="1" applyAlignment="1">
      <alignment horizontal="left"/>
    </xf>
    <xf numFmtId="0" fontId="11" fillId="0" borderId="39" xfId="0" applyFont="1" applyBorder="1" applyAlignment="1">
      <alignment horizontal="left"/>
    </xf>
    <xf numFmtId="0" fontId="4" fillId="0" borderId="13" xfId="0" applyFont="1" applyBorder="1" applyAlignment="1">
      <alignment horizontal="center"/>
    </xf>
    <xf numFmtId="0" fontId="2" fillId="3" borderId="3" xfId="0" applyFont="1" applyFill="1" applyBorder="1" applyAlignment="1">
      <alignment horizontal="center"/>
    </xf>
    <xf numFmtId="0" fontId="2" fillId="4" borderId="48" xfId="0" applyFont="1" applyFill="1" applyBorder="1" applyAlignment="1">
      <alignment horizontal="center" wrapText="1"/>
    </xf>
    <xf numFmtId="0" fontId="5" fillId="0" borderId="49" xfId="0" applyFont="1" applyBorder="1"/>
    <xf numFmtId="0" fontId="5" fillId="0" borderId="50" xfId="0" applyFont="1" applyBorder="1"/>
    <xf numFmtId="0" fontId="5" fillId="0" borderId="51" xfId="0" applyFont="1" applyBorder="1"/>
    <xf numFmtId="0" fontId="2" fillId="0" borderId="57" xfId="0" applyFont="1" applyBorder="1" applyAlignment="1">
      <alignment horizontal="center"/>
    </xf>
    <xf numFmtId="0" fontId="5" fillId="0" borderId="58" xfId="0" applyFont="1" applyBorder="1"/>
    <xf numFmtId="0" fontId="19" fillId="0" borderId="57" xfId="0" applyFont="1" applyBorder="1" applyAlignment="1">
      <alignment horizontal="center"/>
    </xf>
    <xf numFmtId="0" fontId="4" fillId="0" borderId="59" xfId="0" applyFont="1" applyBorder="1" applyAlignment="1">
      <alignment horizontal="center" vertical="center"/>
    </xf>
    <xf numFmtId="0" fontId="5" fillId="0" borderId="60" xfId="0" applyFont="1" applyBorder="1"/>
    <xf numFmtId="0" fontId="5" fillId="0" borderId="61" xfId="0" applyFont="1" applyBorder="1"/>
    <xf numFmtId="0" fontId="5" fillId="0" borderId="52" xfId="0" applyFont="1" applyBorder="1"/>
    <xf numFmtId="0" fontId="18" fillId="8" borderId="44" xfId="0" applyFont="1" applyFill="1" applyBorder="1" applyAlignment="1">
      <alignment horizontal="left"/>
    </xf>
    <xf numFmtId="0" fontId="11" fillId="0" borderId="13" xfId="0" applyFont="1" applyBorder="1" applyAlignment="1">
      <alignment horizontal="center"/>
    </xf>
    <xf numFmtId="0" fontId="25" fillId="0" borderId="57" xfId="0" applyFont="1" applyBorder="1" applyAlignment="1">
      <alignment horizontal="center"/>
    </xf>
    <xf numFmtId="0" fontId="1" fillId="2" borderId="3" xfId="0" applyFont="1" applyFill="1" applyBorder="1" applyAlignment="1">
      <alignment horizontal="left" wrapText="1"/>
    </xf>
    <xf numFmtId="0" fontId="29" fillId="2" borderId="3" xfId="0" applyFont="1" applyFill="1" applyBorder="1" applyAlignment="1">
      <alignment horizontal="left" wrapText="1"/>
    </xf>
    <xf numFmtId="0" fontId="30" fillId="0" borderId="4" xfId="0" applyFont="1" applyBorder="1"/>
    <xf numFmtId="0" fontId="30" fillId="0" borderId="5" xfId="0" applyFont="1" applyBorder="1"/>
  </cellXfs>
  <cellStyles count="2">
    <cellStyle name="Lien hypertexte" xfId="1" builtinId="8"/>
    <cellStyle name="Normal" xfId="0" builtinId="0"/>
  </cellStyles>
  <dxfs count="1">
    <dxf>
      <fill>
        <patternFill patternType="solid">
          <fgColor rgb="FFFF0000"/>
          <bgColor rgb="FFFF0000"/>
        </patternFill>
      </fill>
    </dxf>
  </dxfs>
  <tableStyles count="0" defaultTableStyle="TableStyleMedium2" defaultPivotStyle="PivotStyleLight16"/>
  <colors>
    <mruColors>
      <color rgb="FFAE16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cton florentin" id="{6FC9DCD7-21C2-4829-86E8-AE2D234B880C}" userId="963900033259d3bf"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 dT="2023-12-31T12:24:38.22" personId="{6FC9DCD7-21C2-4829-86E8-AE2D234B880C}" id="{8A2296EA-2D51-4D60-8258-C15239FD9CDA}" done="1">
    <text>Changement de taux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showGridLines="0" workbookViewId="0">
      <selection activeCell="B19" sqref="B19:I19"/>
    </sheetView>
  </sheetViews>
  <sheetFormatPr baseColWidth="10" defaultColWidth="12.6640625" defaultRowHeight="15" customHeight="1" x14ac:dyDescent="0.25"/>
  <cols>
    <col min="1" max="3" width="11.44140625" customWidth="1"/>
    <col min="4" max="4" width="14.33203125" customWidth="1"/>
    <col min="5" max="8" width="11.44140625" customWidth="1"/>
    <col min="9" max="9" width="44.44140625" customWidth="1"/>
    <col min="10" max="26" width="11.44140625" customWidth="1"/>
  </cols>
  <sheetData>
    <row r="1" spans="1:26" ht="15" customHeight="1" x14ac:dyDescent="0.25">
      <c r="A1" s="109" t="s">
        <v>80</v>
      </c>
      <c r="B1" s="110"/>
      <c r="C1" s="110" t="s">
        <v>89</v>
      </c>
      <c r="D1" s="111"/>
    </row>
    <row r="3" spans="1:26" ht="12" customHeight="1" x14ac:dyDescent="0.25">
      <c r="A3" s="1" t="s">
        <v>0</v>
      </c>
      <c r="B3" s="2" t="s">
        <v>1</v>
      </c>
      <c r="C3" s="1" t="s">
        <v>2</v>
      </c>
      <c r="D3" s="1"/>
      <c r="E3" s="1"/>
      <c r="F3" s="3"/>
      <c r="G3" s="3"/>
      <c r="H3" s="3"/>
      <c r="I3" s="3"/>
      <c r="J3" s="3"/>
      <c r="K3" s="3"/>
      <c r="L3" s="3"/>
      <c r="M3" s="3"/>
      <c r="N3" s="3"/>
      <c r="O3" s="3"/>
      <c r="P3" s="3"/>
      <c r="Q3" s="3"/>
      <c r="R3" s="3"/>
      <c r="S3" s="3"/>
      <c r="T3" s="3"/>
      <c r="U3" s="3"/>
      <c r="V3" s="3"/>
      <c r="W3" s="3"/>
      <c r="X3" s="3"/>
      <c r="Y3" s="3"/>
      <c r="Z3" s="3"/>
    </row>
    <row r="4" spans="1:26" ht="12" customHeight="1" x14ac:dyDescent="0.25">
      <c r="A4" s="103"/>
      <c r="B4" s="103"/>
      <c r="C4" s="103"/>
      <c r="D4" s="103"/>
      <c r="E4" s="103"/>
      <c r="F4" s="104"/>
      <c r="G4" s="104"/>
      <c r="H4" s="104"/>
      <c r="I4" s="104"/>
      <c r="J4" s="104"/>
      <c r="K4" s="104"/>
      <c r="L4" s="104"/>
      <c r="M4" s="104"/>
      <c r="N4" s="104"/>
      <c r="O4" s="104"/>
      <c r="P4" s="104"/>
      <c r="Q4" s="104"/>
      <c r="R4" s="104"/>
      <c r="S4" s="104"/>
      <c r="T4" s="104"/>
      <c r="U4" s="104"/>
      <c r="V4" s="104"/>
      <c r="W4" s="104"/>
      <c r="X4" s="104"/>
      <c r="Y4" s="104"/>
      <c r="Z4" s="104"/>
    </row>
    <row r="5" spans="1:26" ht="12" customHeight="1" x14ac:dyDescent="0.25">
      <c r="A5" s="1" t="s">
        <v>3</v>
      </c>
      <c r="B5" s="4" t="s">
        <v>4</v>
      </c>
      <c r="C5" s="1"/>
      <c r="D5" s="1"/>
      <c r="E5" s="1"/>
      <c r="F5" s="1"/>
      <c r="G5" s="1"/>
      <c r="H5" s="1"/>
      <c r="I5" s="3"/>
      <c r="J5" s="3"/>
      <c r="K5" s="3"/>
      <c r="L5" s="3"/>
      <c r="M5" s="3"/>
      <c r="N5" s="3"/>
      <c r="O5" s="3"/>
      <c r="P5" s="3"/>
      <c r="Q5" s="3"/>
      <c r="R5" s="3"/>
      <c r="S5" s="3"/>
      <c r="T5" s="3"/>
      <c r="U5" s="3"/>
      <c r="V5" s="3"/>
      <c r="W5" s="3"/>
      <c r="X5" s="3"/>
      <c r="Y5" s="3"/>
      <c r="Z5" s="3"/>
    </row>
    <row r="6" spans="1:26" ht="12" customHeight="1" x14ac:dyDescent="0.25">
      <c r="A6" s="1"/>
      <c r="B6" s="1" t="s">
        <v>5</v>
      </c>
      <c r="C6" s="1"/>
      <c r="D6" s="1"/>
      <c r="E6" s="1"/>
      <c r="F6" s="1"/>
      <c r="G6" s="1"/>
      <c r="H6" s="1"/>
      <c r="I6" s="3"/>
      <c r="J6" s="3"/>
      <c r="K6" s="3"/>
      <c r="L6" s="3"/>
      <c r="M6" s="3"/>
      <c r="N6" s="3"/>
      <c r="O6" s="3"/>
      <c r="P6" s="3"/>
      <c r="Q6" s="3"/>
      <c r="R6" s="3"/>
      <c r="S6" s="3"/>
      <c r="T6" s="3"/>
      <c r="U6" s="3"/>
      <c r="V6" s="3"/>
      <c r="W6" s="3"/>
      <c r="X6" s="3"/>
      <c r="Y6" s="3"/>
      <c r="Z6" s="3"/>
    </row>
    <row r="7" spans="1:26" ht="12" customHeight="1" x14ac:dyDescent="0.25">
      <c r="A7" s="1"/>
      <c r="B7" s="1" t="s">
        <v>88</v>
      </c>
      <c r="C7" s="1"/>
      <c r="D7" s="1"/>
      <c r="E7" s="1"/>
      <c r="F7" s="1"/>
      <c r="G7" s="1"/>
      <c r="H7" s="1"/>
      <c r="I7" s="3"/>
      <c r="J7" s="5"/>
      <c r="K7" s="6"/>
      <c r="L7" s="5"/>
      <c r="M7" s="3"/>
      <c r="N7" s="3"/>
      <c r="O7" s="3"/>
      <c r="P7" s="3"/>
      <c r="Q7" s="3"/>
      <c r="R7" s="3"/>
      <c r="S7" s="3"/>
      <c r="T7" s="3"/>
      <c r="U7" s="3"/>
      <c r="V7" s="3"/>
      <c r="W7" s="3"/>
      <c r="X7" s="3"/>
      <c r="Y7" s="3"/>
      <c r="Z7" s="3"/>
    </row>
    <row r="8" spans="1:26" ht="12" customHeight="1" x14ac:dyDescent="0.25">
      <c r="A8" s="1"/>
      <c r="B8" s="1"/>
      <c r="C8" s="1"/>
      <c r="D8" s="1"/>
      <c r="E8" s="1"/>
      <c r="F8" s="1"/>
      <c r="G8" s="1"/>
      <c r="H8" s="1"/>
      <c r="I8" s="3"/>
      <c r="J8" s="5"/>
      <c r="K8" s="5"/>
      <c r="L8" s="5"/>
      <c r="M8" s="3"/>
      <c r="N8" s="3"/>
      <c r="O8" s="3"/>
      <c r="P8" s="3"/>
      <c r="Q8" s="3"/>
      <c r="R8" s="3"/>
      <c r="S8" s="3"/>
      <c r="T8" s="3"/>
      <c r="U8" s="3"/>
      <c r="V8" s="3"/>
      <c r="W8" s="3"/>
      <c r="X8" s="3"/>
      <c r="Y8" s="3"/>
      <c r="Z8" s="3"/>
    </row>
    <row r="9" spans="1:26" ht="12" customHeight="1" x14ac:dyDescent="0.25">
      <c r="A9" s="1"/>
      <c r="B9" s="1"/>
      <c r="C9" s="1"/>
      <c r="D9" s="1"/>
      <c r="E9" s="1"/>
      <c r="F9" s="1"/>
      <c r="G9" s="1"/>
      <c r="H9" s="1"/>
      <c r="I9" s="3"/>
      <c r="J9" s="7"/>
      <c r="K9" s="7"/>
      <c r="L9" s="7"/>
      <c r="M9" s="3"/>
      <c r="N9" s="3"/>
      <c r="O9" s="3"/>
      <c r="P9" s="3"/>
      <c r="Q9" s="3"/>
      <c r="R9" s="3"/>
      <c r="S9" s="3"/>
      <c r="T9" s="3"/>
      <c r="U9" s="3"/>
      <c r="V9" s="3"/>
      <c r="W9" s="3"/>
      <c r="X9" s="3"/>
      <c r="Y9" s="3"/>
      <c r="Z9" s="3"/>
    </row>
    <row r="10" spans="1:26" ht="12" customHeight="1" x14ac:dyDescent="0.25">
      <c r="A10" s="1" t="s">
        <v>6</v>
      </c>
      <c r="B10" s="4" t="s">
        <v>7</v>
      </c>
      <c r="C10" s="3"/>
      <c r="D10" s="3"/>
      <c r="E10" s="1"/>
      <c r="F10" s="1"/>
      <c r="G10" s="1"/>
      <c r="H10" s="1"/>
      <c r="I10" s="3"/>
      <c r="J10" s="7"/>
      <c r="K10" s="7"/>
      <c r="L10" s="7"/>
      <c r="M10" s="3"/>
      <c r="N10" s="3"/>
      <c r="O10" s="3"/>
      <c r="P10" s="3"/>
      <c r="Q10" s="3"/>
      <c r="R10" s="3"/>
      <c r="S10" s="3"/>
      <c r="T10" s="3"/>
      <c r="U10" s="3"/>
      <c r="V10" s="3"/>
      <c r="W10" s="3"/>
      <c r="X10" s="3"/>
      <c r="Y10" s="3"/>
      <c r="Z10" s="3"/>
    </row>
    <row r="11" spans="1:26" ht="12" customHeight="1" x14ac:dyDescent="0.25">
      <c r="A11" s="1"/>
      <c r="B11" s="4" t="s">
        <v>8</v>
      </c>
      <c r="C11" s="3"/>
      <c r="D11" s="3"/>
      <c r="E11" s="1"/>
      <c r="F11" s="1"/>
      <c r="G11" s="1"/>
      <c r="H11" s="1"/>
      <c r="I11" s="3"/>
      <c r="J11" s="7"/>
      <c r="K11" s="7"/>
      <c r="L11" s="7"/>
      <c r="M11" s="3"/>
      <c r="N11" s="3"/>
      <c r="O11" s="3"/>
      <c r="P11" s="3"/>
      <c r="Q11" s="3"/>
      <c r="R11" s="3"/>
      <c r="S11" s="3"/>
      <c r="T11" s="3"/>
      <c r="U11" s="3"/>
      <c r="V11" s="3"/>
      <c r="W11" s="3"/>
      <c r="X11" s="3"/>
      <c r="Y11" s="3"/>
      <c r="Z11" s="3"/>
    </row>
    <row r="12" spans="1:26" ht="12" customHeight="1" x14ac:dyDescent="0.25">
      <c r="A12" s="1"/>
      <c r="B12" s="121" t="s">
        <v>81</v>
      </c>
      <c r="C12" s="119"/>
      <c r="D12" s="119"/>
      <c r="E12" s="119"/>
      <c r="F12" s="119"/>
      <c r="G12" s="119"/>
      <c r="H12" s="119"/>
      <c r="I12" s="120"/>
      <c r="J12" s="5"/>
      <c r="K12" s="5"/>
      <c r="L12" s="5"/>
      <c r="M12" s="3"/>
      <c r="N12" s="3"/>
      <c r="O12" s="3"/>
      <c r="P12" s="3"/>
      <c r="Q12" s="3"/>
      <c r="R12" s="3"/>
      <c r="S12" s="3"/>
      <c r="T12" s="3"/>
      <c r="U12" s="3"/>
      <c r="V12" s="3"/>
      <c r="W12" s="3"/>
      <c r="X12" s="3"/>
      <c r="Y12" s="3"/>
      <c r="Z12" s="3"/>
    </row>
    <row r="13" spans="1:26" ht="31.5" customHeight="1" x14ac:dyDescent="0.25">
      <c r="A13" s="8"/>
      <c r="B13" s="122" t="s">
        <v>79</v>
      </c>
      <c r="C13" s="119"/>
      <c r="D13" s="119"/>
      <c r="E13" s="119"/>
      <c r="F13" s="119"/>
      <c r="G13" s="119"/>
      <c r="H13" s="119"/>
      <c r="I13" s="120"/>
      <c r="J13" s="9"/>
      <c r="K13" s="9"/>
      <c r="L13" s="9"/>
      <c r="M13" s="10"/>
      <c r="N13" s="10"/>
      <c r="O13" s="10"/>
      <c r="P13" s="10"/>
      <c r="Q13" s="10"/>
      <c r="R13" s="10"/>
      <c r="S13" s="10"/>
      <c r="T13" s="10"/>
      <c r="U13" s="10"/>
      <c r="V13" s="10"/>
      <c r="W13" s="10"/>
      <c r="X13" s="10"/>
      <c r="Y13" s="10"/>
      <c r="Z13" s="10"/>
    </row>
    <row r="14" spans="1:26" ht="11.25" customHeight="1" x14ac:dyDescent="0.25">
      <c r="A14" s="8"/>
      <c r="B14" s="11" t="s">
        <v>9</v>
      </c>
      <c r="C14" s="11"/>
      <c r="D14" s="11"/>
      <c r="E14" s="11"/>
      <c r="F14" s="11"/>
      <c r="G14" s="11"/>
      <c r="H14" s="11"/>
      <c r="I14" s="11"/>
      <c r="J14" s="9"/>
      <c r="K14" s="9"/>
      <c r="L14" s="9"/>
      <c r="M14" s="10"/>
      <c r="N14" s="10"/>
      <c r="O14" s="10"/>
      <c r="P14" s="10"/>
      <c r="Q14" s="10"/>
      <c r="R14" s="10"/>
      <c r="S14" s="10"/>
      <c r="T14" s="10"/>
      <c r="U14" s="10"/>
      <c r="V14" s="10"/>
      <c r="W14" s="10"/>
      <c r="X14" s="10"/>
      <c r="Y14" s="10"/>
      <c r="Z14" s="10"/>
    </row>
    <row r="15" spans="1:26" ht="12" customHeight="1" x14ac:dyDescent="0.25">
      <c r="A15" s="1"/>
      <c r="B15" s="1"/>
      <c r="C15" s="1"/>
      <c r="D15" s="1"/>
      <c r="E15" s="1"/>
      <c r="F15" s="1"/>
      <c r="G15" s="1"/>
      <c r="H15" s="1"/>
      <c r="I15" s="3"/>
      <c r="J15" s="5"/>
      <c r="K15" s="5"/>
      <c r="L15" s="5"/>
      <c r="M15" s="3"/>
      <c r="N15" s="3"/>
      <c r="O15" s="3"/>
      <c r="P15" s="3"/>
      <c r="Q15" s="3"/>
      <c r="R15" s="3"/>
      <c r="S15" s="3"/>
      <c r="T15" s="3"/>
      <c r="U15" s="3"/>
      <c r="V15" s="3"/>
      <c r="W15" s="3"/>
      <c r="X15" s="3"/>
      <c r="Y15" s="3"/>
      <c r="Z15" s="3"/>
    </row>
    <row r="16" spans="1:26" ht="12" customHeight="1" x14ac:dyDescent="0.25">
      <c r="A16" s="1" t="s">
        <v>10</v>
      </c>
      <c r="B16" s="4" t="s">
        <v>11</v>
      </c>
      <c r="C16" s="3"/>
      <c r="D16" s="1"/>
      <c r="E16" s="1"/>
      <c r="F16" s="1"/>
      <c r="G16" s="1"/>
      <c r="H16" s="1"/>
      <c r="I16" s="3"/>
      <c r="J16" s="3"/>
      <c r="K16" s="3"/>
      <c r="L16" s="3"/>
      <c r="M16" s="3"/>
      <c r="N16" s="3"/>
      <c r="O16" s="3"/>
      <c r="P16" s="3"/>
      <c r="Q16" s="3"/>
      <c r="R16" s="3"/>
      <c r="S16" s="3"/>
      <c r="T16" s="3"/>
      <c r="U16" s="3"/>
      <c r="V16" s="3"/>
      <c r="W16" s="3"/>
      <c r="X16" s="3"/>
      <c r="Y16" s="3"/>
      <c r="Z16" s="3"/>
    </row>
    <row r="17" spans="1:26" ht="24.6" customHeight="1" x14ac:dyDescent="0.25">
      <c r="A17" s="103"/>
      <c r="B17" s="176" t="s">
        <v>83</v>
      </c>
      <c r="C17" s="119"/>
      <c r="D17" s="119"/>
      <c r="E17" s="119"/>
      <c r="F17" s="119"/>
      <c r="G17" s="119"/>
      <c r="H17" s="119"/>
      <c r="I17" s="120"/>
      <c r="J17" s="104"/>
      <c r="K17" s="104"/>
      <c r="L17" s="104"/>
      <c r="M17" s="104"/>
      <c r="N17" s="104"/>
      <c r="O17" s="104"/>
      <c r="P17" s="104"/>
      <c r="Q17" s="104"/>
      <c r="R17" s="104"/>
      <c r="S17" s="104"/>
      <c r="T17" s="104"/>
      <c r="U17" s="104"/>
      <c r="V17" s="104"/>
      <c r="W17" s="104"/>
      <c r="X17" s="104"/>
      <c r="Y17" s="104"/>
      <c r="Z17" s="104"/>
    </row>
    <row r="18" spans="1:26" ht="30.6" customHeight="1" x14ac:dyDescent="0.25">
      <c r="A18" s="1"/>
      <c r="B18" s="177" t="s">
        <v>90</v>
      </c>
      <c r="C18" s="178"/>
      <c r="D18" s="178"/>
      <c r="E18" s="178"/>
      <c r="F18" s="178"/>
      <c r="G18" s="178"/>
      <c r="H18" s="178"/>
      <c r="I18" s="179"/>
      <c r="J18" s="3"/>
      <c r="K18" s="3"/>
      <c r="L18" s="3"/>
      <c r="M18" s="3"/>
      <c r="N18" s="3"/>
      <c r="O18" s="3"/>
      <c r="P18" s="3"/>
      <c r="Q18" s="3"/>
      <c r="R18" s="3"/>
      <c r="S18" s="3"/>
      <c r="T18" s="3"/>
      <c r="U18" s="3"/>
      <c r="V18" s="3"/>
      <c r="W18" s="3"/>
      <c r="X18" s="3"/>
      <c r="Y18" s="3"/>
      <c r="Z18" s="3"/>
    </row>
    <row r="19" spans="1:26" ht="108" customHeight="1" x14ac:dyDescent="0.25">
      <c r="A19" s="1"/>
      <c r="B19" s="123" t="s">
        <v>82</v>
      </c>
      <c r="C19" s="119"/>
      <c r="D19" s="119"/>
      <c r="E19" s="119"/>
      <c r="F19" s="119"/>
      <c r="G19" s="119"/>
      <c r="H19" s="119"/>
      <c r="I19" s="120"/>
      <c r="J19" s="3"/>
      <c r="K19" s="3"/>
      <c r="L19" s="3"/>
      <c r="M19" s="3"/>
      <c r="N19" s="3"/>
      <c r="O19" s="3"/>
      <c r="P19" s="3"/>
      <c r="Q19" s="3"/>
      <c r="R19" s="3"/>
      <c r="S19" s="3"/>
      <c r="T19" s="3"/>
      <c r="U19" s="3"/>
      <c r="V19" s="3"/>
      <c r="W19" s="3"/>
      <c r="X19" s="3"/>
      <c r="Y19" s="3"/>
      <c r="Z19" s="3"/>
    </row>
    <row r="20" spans="1:26" ht="27" customHeight="1" x14ac:dyDescent="0.25">
      <c r="A20" s="1"/>
      <c r="B20" s="102"/>
      <c r="C20" s="1"/>
      <c r="D20" s="1"/>
      <c r="E20" s="1"/>
      <c r="F20" s="1"/>
      <c r="G20" s="1"/>
      <c r="H20" s="1"/>
      <c r="I20" s="3"/>
      <c r="J20" s="3"/>
      <c r="K20" s="3"/>
      <c r="L20" s="3"/>
      <c r="M20" s="3"/>
      <c r="N20" s="3"/>
      <c r="O20" s="3"/>
      <c r="P20" s="3"/>
      <c r="Q20" s="3"/>
      <c r="R20" s="3"/>
      <c r="S20" s="3"/>
      <c r="T20" s="3"/>
      <c r="U20" s="3"/>
      <c r="V20" s="3"/>
      <c r="W20" s="3"/>
      <c r="X20" s="3"/>
      <c r="Y20" s="3"/>
      <c r="Z20" s="3"/>
    </row>
    <row r="21" spans="1:26" ht="12" customHeight="1" x14ac:dyDescent="0.25">
      <c r="A21" s="1" t="s">
        <v>12</v>
      </c>
      <c r="B21" s="4" t="s">
        <v>13</v>
      </c>
      <c r="C21" s="1"/>
      <c r="D21" s="1"/>
      <c r="E21" s="1"/>
      <c r="F21" s="1"/>
      <c r="G21" s="1"/>
      <c r="H21" s="1"/>
      <c r="I21" s="3"/>
      <c r="J21" s="3"/>
      <c r="K21" s="3"/>
      <c r="L21" s="3"/>
      <c r="M21" s="3"/>
      <c r="N21" s="3"/>
      <c r="O21" s="3"/>
      <c r="P21" s="3"/>
      <c r="Q21" s="3"/>
      <c r="R21" s="3"/>
      <c r="S21" s="3"/>
      <c r="T21" s="3"/>
      <c r="U21" s="3"/>
      <c r="V21" s="3"/>
      <c r="W21" s="3"/>
      <c r="X21" s="3"/>
      <c r="Y21" s="3"/>
      <c r="Z21" s="3"/>
    </row>
    <row r="22" spans="1:26" ht="22.5" customHeight="1" x14ac:dyDescent="0.25">
      <c r="A22" s="12"/>
      <c r="B22" s="124" t="s">
        <v>78</v>
      </c>
      <c r="C22" s="119"/>
      <c r="D22" s="119"/>
      <c r="E22" s="119"/>
      <c r="F22" s="119"/>
      <c r="G22" s="119"/>
      <c r="H22" s="119"/>
      <c r="I22" s="120"/>
      <c r="J22" s="13"/>
      <c r="K22" s="13"/>
      <c r="L22" s="13"/>
      <c r="M22" s="13"/>
      <c r="N22" s="13"/>
      <c r="O22" s="13"/>
      <c r="P22" s="13"/>
      <c r="Q22" s="13"/>
      <c r="R22" s="13"/>
      <c r="S22" s="13"/>
      <c r="T22" s="13"/>
      <c r="U22" s="13"/>
      <c r="V22" s="13"/>
      <c r="W22" s="13"/>
      <c r="X22" s="13"/>
      <c r="Y22" s="13"/>
      <c r="Z22" s="13"/>
    </row>
    <row r="23" spans="1:26" ht="14.25" customHeight="1" x14ac:dyDescent="0.25">
      <c r="A23" s="1"/>
      <c r="B23" s="118"/>
      <c r="C23" s="119"/>
      <c r="D23" s="119"/>
      <c r="E23" s="119"/>
      <c r="F23" s="119"/>
      <c r="G23" s="119"/>
      <c r="H23" s="119"/>
      <c r="I23" s="120"/>
      <c r="J23" s="3"/>
      <c r="K23" s="3"/>
      <c r="L23" s="3"/>
      <c r="M23" s="3"/>
      <c r="N23" s="3"/>
      <c r="O23" s="3"/>
      <c r="P23" s="3"/>
      <c r="Q23" s="3"/>
      <c r="R23" s="3"/>
      <c r="S23" s="3"/>
      <c r="T23" s="3"/>
      <c r="U23" s="3"/>
      <c r="V23" s="3"/>
      <c r="W23" s="3"/>
      <c r="X23" s="3"/>
      <c r="Y23" s="3"/>
      <c r="Z23" s="3"/>
    </row>
    <row r="24" spans="1:26" ht="12" customHeight="1" x14ac:dyDescent="0.25">
      <c r="A24" s="1"/>
      <c r="B24" s="14"/>
      <c r="C24" s="15"/>
      <c r="D24" s="15"/>
      <c r="E24" s="15"/>
      <c r="F24" s="15"/>
      <c r="G24" s="15"/>
      <c r="H24" s="15"/>
      <c r="I24" s="16"/>
      <c r="J24" s="3"/>
      <c r="K24" s="3"/>
      <c r="L24" s="3"/>
      <c r="M24" s="3"/>
      <c r="N24" s="3"/>
      <c r="O24" s="3"/>
      <c r="P24" s="3"/>
      <c r="Q24" s="3"/>
      <c r="R24" s="3"/>
      <c r="S24" s="3"/>
      <c r="T24" s="3"/>
      <c r="U24" s="3"/>
      <c r="V24" s="3"/>
      <c r="W24" s="3"/>
      <c r="X24" s="3"/>
      <c r="Y24" s="3"/>
      <c r="Z24" s="3"/>
    </row>
    <row r="25" spans="1:26" ht="12.75" customHeight="1" x14ac:dyDescent="0.25">
      <c r="A25" s="1" t="s">
        <v>14</v>
      </c>
      <c r="B25" s="4" t="s">
        <v>15</v>
      </c>
      <c r="C25" s="17"/>
      <c r="D25" s="17"/>
      <c r="E25" s="17"/>
      <c r="F25" s="17"/>
      <c r="G25" s="17"/>
      <c r="H25" s="17"/>
      <c r="I25" s="17"/>
      <c r="J25" s="3"/>
      <c r="K25" s="3"/>
      <c r="L25" s="3"/>
      <c r="M25" s="3"/>
      <c r="N25" s="3"/>
      <c r="O25" s="3"/>
      <c r="P25" s="3"/>
      <c r="Q25" s="3"/>
      <c r="R25" s="3"/>
      <c r="S25" s="3"/>
      <c r="T25" s="3"/>
      <c r="U25" s="3"/>
      <c r="V25" s="3"/>
      <c r="W25" s="3"/>
      <c r="X25" s="3"/>
      <c r="Y25" s="3"/>
      <c r="Z25" s="3"/>
    </row>
    <row r="26" spans="1:26" ht="12" customHeight="1" x14ac:dyDescent="0.25">
      <c r="A26" s="1"/>
      <c r="B26" s="18" t="s">
        <v>16</v>
      </c>
      <c r="C26" s="17"/>
      <c r="D26" s="17"/>
      <c r="E26" s="17"/>
      <c r="F26" s="17"/>
      <c r="G26" s="17"/>
      <c r="H26" s="17"/>
      <c r="I26" s="17"/>
      <c r="J26" s="3"/>
      <c r="K26" s="3"/>
      <c r="L26" s="3"/>
      <c r="M26" s="3"/>
      <c r="N26" s="3"/>
      <c r="O26" s="3"/>
      <c r="P26" s="3"/>
      <c r="Q26" s="3"/>
      <c r="R26" s="3"/>
      <c r="S26" s="3"/>
      <c r="T26" s="3"/>
      <c r="U26" s="3"/>
      <c r="V26" s="3"/>
      <c r="W26" s="3"/>
      <c r="X26" s="3"/>
      <c r="Y26" s="3"/>
      <c r="Z26" s="3"/>
    </row>
    <row r="27" spans="1:26" ht="12" customHeight="1" x14ac:dyDescent="0.25">
      <c r="A27" s="1"/>
      <c r="B27" s="15" t="s">
        <v>17</v>
      </c>
      <c r="C27" s="15"/>
      <c r="D27" s="15"/>
      <c r="E27" s="15"/>
      <c r="F27" s="15"/>
      <c r="G27" s="15"/>
      <c r="H27" s="15"/>
      <c r="I27" s="16"/>
      <c r="J27" s="3"/>
      <c r="K27" s="3"/>
      <c r="L27" s="3"/>
      <c r="M27" s="3"/>
      <c r="N27" s="3"/>
      <c r="O27" s="3"/>
      <c r="P27" s="3"/>
      <c r="Q27" s="3"/>
      <c r="R27" s="3"/>
      <c r="S27" s="3"/>
      <c r="T27" s="3"/>
      <c r="U27" s="3"/>
      <c r="V27" s="3"/>
      <c r="W27" s="3"/>
      <c r="X27" s="3"/>
      <c r="Y27" s="3"/>
      <c r="Z27" s="3"/>
    </row>
    <row r="28" spans="1:26" ht="12" customHeight="1" x14ac:dyDescent="0.25">
      <c r="A28" s="1"/>
      <c r="B28" s="1" t="s">
        <v>18</v>
      </c>
      <c r="C28" s="19"/>
      <c r="D28" s="19"/>
      <c r="E28" s="19"/>
      <c r="F28" s="19"/>
      <c r="G28" s="19"/>
      <c r="H28" s="19"/>
      <c r="I28" s="19"/>
      <c r="J28" s="3"/>
      <c r="K28" s="3"/>
      <c r="L28" s="3"/>
      <c r="M28" s="3"/>
      <c r="N28" s="3"/>
      <c r="O28" s="3"/>
      <c r="P28" s="3"/>
      <c r="Q28" s="3"/>
      <c r="R28" s="3"/>
      <c r="S28" s="3"/>
      <c r="T28" s="3"/>
      <c r="U28" s="3"/>
      <c r="V28" s="3"/>
      <c r="W28" s="3"/>
      <c r="X28" s="3"/>
      <c r="Y28" s="3"/>
      <c r="Z28" s="3"/>
    </row>
    <row r="29" spans="1:26" ht="12" customHeight="1" x14ac:dyDescent="0.25">
      <c r="A29" s="1"/>
      <c r="B29" s="20" t="s">
        <v>19</v>
      </c>
      <c r="C29" s="19"/>
      <c r="D29" s="19"/>
      <c r="E29" s="19"/>
      <c r="F29" s="19"/>
      <c r="G29" s="19"/>
      <c r="H29" s="19"/>
      <c r="I29" s="19"/>
      <c r="J29" s="3"/>
      <c r="K29" s="3"/>
      <c r="L29" s="3"/>
      <c r="M29" s="3"/>
      <c r="N29" s="3"/>
      <c r="O29" s="3"/>
      <c r="P29" s="3"/>
      <c r="Q29" s="3"/>
      <c r="R29" s="3"/>
      <c r="S29" s="3"/>
      <c r="T29" s="3"/>
      <c r="U29" s="3"/>
      <c r="V29" s="3"/>
      <c r="W29" s="3"/>
      <c r="X29" s="3"/>
      <c r="Y29" s="3"/>
      <c r="Z29" s="3"/>
    </row>
    <row r="30" spans="1:26" ht="12" customHeight="1" x14ac:dyDescent="0.25">
      <c r="A30" s="1"/>
      <c r="B30" s="18" t="s">
        <v>20</v>
      </c>
      <c r="C30" s="17"/>
      <c r="D30" s="17"/>
      <c r="E30" s="17"/>
      <c r="F30" s="17"/>
      <c r="G30" s="17"/>
      <c r="H30" s="17"/>
      <c r="I30" s="17"/>
      <c r="J30" s="3"/>
      <c r="K30" s="3"/>
      <c r="L30" s="3"/>
      <c r="M30" s="3"/>
      <c r="N30" s="3"/>
      <c r="O30" s="3"/>
      <c r="P30" s="3"/>
      <c r="Q30" s="3"/>
      <c r="R30" s="3"/>
      <c r="S30" s="3"/>
      <c r="T30" s="3"/>
      <c r="U30" s="3"/>
      <c r="V30" s="3"/>
      <c r="W30" s="3"/>
      <c r="X30" s="3"/>
      <c r="Y30" s="3"/>
      <c r="Z30" s="3"/>
    </row>
    <row r="31" spans="1:26" ht="12" customHeight="1" x14ac:dyDescent="0.25">
      <c r="A31" s="1"/>
      <c r="B31" s="20" t="s">
        <v>21</v>
      </c>
      <c r="C31" s="1"/>
      <c r="D31" s="1"/>
      <c r="E31" s="1"/>
      <c r="F31" s="1"/>
      <c r="G31" s="1"/>
      <c r="H31" s="1"/>
      <c r="I31" s="3"/>
      <c r="J31" s="3"/>
      <c r="K31" s="3"/>
      <c r="L31" s="3"/>
      <c r="M31" s="3"/>
      <c r="N31" s="3"/>
      <c r="O31" s="3"/>
      <c r="P31" s="3"/>
      <c r="Q31" s="3"/>
      <c r="R31" s="3"/>
      <c r="S31" s="3"/>
      <c r="T31" s="3"/>
      <c r="U31" s="3"/>
      <c r="V31" s="3"/>
      <c r="W31" s="3"/>
      <c r="X31" s="3"/>
      <c r="Y31" s="3"/>
      <c r="Z31" s="3"/>
    </row>
    <row r="32" spans="1:26" ht="12" customHeight="1" x14ac:dyDescent="0.25">
      <c r="A32" s="1"/>
      <c r="B32" s="1" t="s">
        <v>22</v>
      </c>
      <c r="C32" s="1"/>
      <c r="D32" s="1"/>
      <c r="E32" s="1"/>
      <c r="F32" s="1"/>
      <c r="G32" s="1"/>
      <c r="H32" s="1"/>
      <c r="I32" s="3"/>
      <c r="J32" s="3"/>
      <c r="K32" s="3"/>
      <c r="L32" s="3"/>
      <c r="M32" s="3"/>
      <c r="N32" s="3"/>
      <c r="O32" s="3"/>
      <c r="P32" s="3"/>
      <c r="Q32" s="3"/>
      <c r="R32" s="3"/>
      <c r="S32" s="3"/>
      <c r="T32" s="3"/>
      <c r="U32" s="3"/>
      <c r="V32" s="3"/>
      <c r="W32" s="3"/>
      <c r="X32" s="3"/>
      <c r="Y32" s="3"/>
      <c r="Z32" s="3"/>
    </row>
    <row r="33" spans="1:26" ht="12" customHeight="1" x14ac:dyDescent="0.25">
      <c r="A33" s="1"/>
      <c r="B33" s="1"/>
      <c r="C33" s="1"/>
      <c r="D33" s="1"/>
      <c r="E33" s="1"/>
      <c r="F33" s="1"/>
      <c r="G33" s="1"/>
      <c r="H33" s="1"/>
      <c r="I33" s="3"/>
      <c r="J33" s="3"/>
      <c r="K33" s="3"/>
      <c r="L33" s="3"/>
      <c r="M33" s="3"/>
      <c r="N33" s="3"/>
      <c r="O33" s="3"/>
      <c r="P33" s="3"/>
      <c r="Q33" s="3"/>
      <c r="R33" s="3"/>
      <c r="S33" s="3"/>
      <c r="T33" s="3"/>
      <c r="U33" s="3"/>
      <c r="V33" s="3"/>
      <c r="W33" s="3"/>
      <c r="X33" s="3"/>
      <c r="Y33" s="3"/>
      <c r="Z33" s="3"/>
    </row>
    <row r="34" spans="1:26" ht="12" customHeight="1" x14ac:dyDescent="0.25">
      <c r="A34" s="1"/>
      <c r="B34" s="1"/>
      <c r="C34" s="1"/>
      <c r="D34" s="1"/>
      <c r="E34" s="1"/>
      <c r="F34" s="1"/>
      <c r="G34" s="1"/>
      <c r="H34" s="1"/>
      <c r="I34" s="3"/>
      <c r="J34" s="3"/>
      <c r="K34" s="3"/>
      <c r="L34" s="3"/>
      <c r="M34" s="3"/>
      <c r="N34" s="3"/>
      <c r="O34" s="3"/>
      <c r="P34" s="3"/>
      <c r="Q34" s="3"/>
      <c r="R34" s="3"/>
      <c r="S34" s="3"/>
      <c r="T34" s="3"/>
      <c r="U34" s="3"/>
      <c r="V34" s="3"/>
      <c r="W34" s="3"/>
      <c r="X34" s="3"/>
      <c r="Y34" s="3"/>
      <c r="Z34" s="3"/>
    </row>
    <row r="35" spans="1:26" ht="12" customHeight="1" x14ac:dyDescent="0.25">
      <c r="B35" s="116" t="s">
        <v>87</v>
      </c>
      <c r="C35" s="117"/>
      <c r="D35" s="117"/>
      <c r="E35" s="117"/>
      <c r="F35" s="117"/>
      <c r="G35" s="117"/>
      <c r="H35" s="117"/>
      <c r="I35" s="117"/>
      <c r="J35" s="3"/>
      <c r="K35" s="3"/>
      <c r="L35" s="3"/>
      <c r="M35" s="3"/>
      <c r="N35" s="3"/>
      <c r="O35" s="3"/>
      <c r="P35" s="3"/>
      <c r="Q35" s="3"/>
      <c r="R35" s="3"/>
      <c r="S35" s="3"/>
      <c r="T35" s="3"/>
      <c r="U35" s="3"/>
      <c r="V35" s="3"/>
      <c r="W35" s="3"/>
      <c r="X35" s="3"/>
      <c r="Y35" s="3"/>
      <c r="Z35" s="3"/>
    </row>
    <row r="36" spans="1:26" ht="12" customHeight="1" x14ac:dyDescent="0.25">
      <c r="B36" s="117"/>
      <c r="C36" s="117"/>
      <c r="D36" s="117"/>
      <c r="E36" s="117"/>
      <c r="F36" s="117"/>
      <c r="G36" s="117"/>
      <c r="H36" s="117"/>
      <c r="I36" s="117"/>
      <c r="J36" s="3"/>
      <c r="K36" s="3"/>
      <c r="L36" s="3"/>
      <c r="M36" s="3"/>
      <c r="N36" s="3"/>
      <c r="O36" s="3"/>
      <c r="P36" s="3"/>
      <c r="Q36" s="3"/>
      <c r="R36" s="3"/>
      <c r="S36" s="3"/>
      <c r="T36" s="3"/>
      <c r="U36" s="3"/>
      <c r="V36" s="3"/>
      <c r="W36" s="3"/>
      <c r="X36" s="3"/>
      <c r="Y36" s="3"/>
      <c r="Z36" s="3"/>
    </row>
    <row r="37" spans="1:26" ht="12" customHeight="1" x14ac:dyDescent="0.25">
      <c r="A37" s="1"/>
      <c r="B37" s="117"/>
      <c r="C37" s="117"/>
      <c r="D37" s="117"/>
      <c r="E37" s="117"/>
      <c r="F37" s="117"/>
      <c r="G37" s="117"/>
      <c r="H37" s="117"/>
      <c r="I37" s="117"/>
      <c r="J37" s="3"/>
      <c r="K37" s="3"/>
      <c r="L37" s="3"/>
      <c r="M37" s="3"/>
      <c r="N37" s="3"/>
      <c r="O37" s="3"/>
      <c r="P37" s="3"/>
      <c r="Q37" s="3"/>
      <c r="R37" s="3"/>
      <c r="S37" s="3"/>
      <c r="T37" s="3"/>
      <c r="U37" s="3"/>
      <c r="V37" s="3"/>
      <c r="W37" s="3"/>
      <c r="X37" s="3"/>
      <c r="Y37" s="3"/>
      <c r="Z37" s="3"/>
    </row>
    <row r="38" spans="1:26" ht="27.6" customHeight="1" x14ac:dyDescent="0.25">
      <c r="A38" s="1"/>
      <c r="B38" s="117"/>
      <c r="C38" s="117"/>
      <c r="D38" s="117"/>
      <c r="E38" s="117"/>
      <c r="F38" s="117"/>
      <c r="G38" s="117"/>
      <c r="H38" s="117"/>
      <c r="I38" s="117"/>
      <c r="J38" s="3"/>
      <c r="K38" s="3"/>
      <c r="L38" s="3"/>
      <c r="M38" s="3"/>
      <c r="N38" s="3"/>
      <c r="O38" s="3"/>
      <c r="P38" s="3"/>
      <c r="Q38" s="3"/>
      <c r="R38" s="3"/>
      <c r="S38" s="3"/>
      <c r="T38" s="3"/>
      <c r="U38" s="3"/>
      <c r="V38" s="3"/>
      <c r="W38" s="3"/>
      <c r="X38" s="3"/>
      <c r="Y38" s="3"/>
      <c r="Z38" s="3"/>
    </row>
    <row r="39" spans="1:26" ht="12" customHeight="1" x14ac:dyDescent="0.25">
      <c r="A39" s="1"/>
      <c r="B39" s="115"/>
      <c r="C39" s="115"/>
      <c r="D39" s="115"/>
      <c r="E39" s="115"/>
      <c r="F39" s="115"/>
      <c r="G39" s="115"/>
      <c r="H39" s="115"/>
      <c r="I39" s="115"/>
      <c r="J39" s="3"/>
      <c r="K39" s="3"/>
      <c r="L39" s="3"/>
      <c r="M39" s="3"/>
      <c r="N39" s="3"/>
      <c r="O39" s="3"/>
      <c r="P39" s="3"/>
      <c r="Q39" s="3"/>
      <c r="R39" s="3"/>
      <c r="S39" s="3"/>
      <c r="T39" s="3"/>
      <c r="U39" s="3"/>
      <c r="V39" s="3"/>
      <c r="W39" s="3"/>
      <c r="X39" s="3"/>
      <c r="Y39" s="3"/>
      <c r="Z39" s="3"/>
    </row>
    <row r="40" spans="1:26" ht="12" customHeight="1" x14ac:dyDescent="0.25">
      <c r="A40" s="1"/>
      <c r="B40" s="115"/>
      <c r="C40" s="115"/>
      <c r="D40" s="115"/>
      <c r="E40" s="115"/>
      <c r="F40" s="115"/>
      <c r="G40" s="115"/>
      <c r="H40" s="115"/>
      <c r="I40" s="115"/>
      <c r="J40" s="3"/>
      <c r="K40" s="3"/>
      <c r="L40" s="3"/>
      <c r="M40" s="3"/>
      <c r="N40" s="3"/>
      <c r="O40" s="3"/>
      <c r="P40" s="3"/>
      <c r="Q40" s="3"/>
      <c r="R40" s="3"/>
      <c r="S40" s="3"/>
      <c r="T40" s="3"/>
      <c r="U40" s="3"/>
      <c r="V40" s="3"/>
      <c r="W40" s="3"/>
      <c r="X40" s="3"/>
      <c r="Y40" s="3"/>
      <c r="Z40" s="3"/>
    </row>
    <row r="41" spans="1:26" ht="12" customHeight="1" x14ac:dyDescent="0.25">
      <c r="A41" s="1"/>
      <c r="B41" s="1"/>
      <c r="C41" s="1"/>
      <c r="D41" s="1"/>
      <c r="E41" s="1"/>
      <c r="F41" s="1"/>
      <c r="G41" s="1"/>
      <c r="H41" s="1"/>
      <c r="I41" s="3"/>
      <c r="J41" s="3"/>
      <c r="K41" s="3"/>
      <c r="L41" s="3"/>
      <c r="M41" s="3"/>
      <c r="N41" s="3"/>
      <c r="O41" s="3"/>
      <c r="P41" s="3"/>
      <c r="Q41" s="3"/>
      <c r="R41" s="3"/>
      <c r="S41" s="3"/>
      <c r="T41" s="3"/>
      <c r="U41" s="3"/>
      <c r="V41" s="3"/>
      <c r="W41" s="3"/>
      <c r="X41" s="3"/>
      <c r="Y41" s="3"/>
      <c r="Z41" s="3"/>
    </row>
    <row r="42" spans="1:26" ht="12" customHeight="1" x14ac:dyDescent="0.25">
      <c r="A42" s="1"/>
      <c r="B42" s="1"/>
      <c r="C42" s="1"/>
      <c r="D42" s="1"/>
      <c r="E42" s="1"/>
      <c r="F42" s="1"/>
      <c r="G42" s="1"/>
      <c r="H42" s="1"/>
      <c r="I42" s="3"/>
      <c r="J42" s="3"/>
      <c r="K42" s="3"/>
      <c r="L42" s="3"/>
      <c r="M42" s="3"/>
      <c r="N42" s="3"/>
      <c r="O42" s="3"/>
      <c r="P42" s="3"/>
      <c r="Q42" s="3"/>
      <c r="R42" s="3"/>
      <c r="S42" s="3"/>
      <c r="T42" s="3"/>
      <c r="U42" s="3"/>
      <c r="V42" s="3"/>
      <c r="W42" s="3"/>
      <c r="X42" s="3"/>
      <c r="Y42" s="3"/>
      <c r="Z42" s="3"/>
    </row>
    <row r="43" spans="1:26" ht="12" customHeight="1" x14ac:dyDescent="0.25">
      <c r="A43" s="1"/>
      <c r="B43" s="1"/>
      <c r="C43" s="1"/>
      <c r="D43" s="1"/>
      <c r="E43" s="1"/>
      <c r="F43" s="1"/>
      <c r="G43" s="1"/>
      <c r="H43" s="1"/>
      <c r="I43" s="3"/>
      <c r="J43" s="3"/>
      <c r="K43" s="3"/>
      <c r="L43" s="3"/>
      <c r="M43" s="3"/>
      <c r="N43" s="3"/>
      <c r="O43" s="3"/>
      <c r="P43" s="3"/>
      <c r="Q43" s="3"/>
      <c r="R43" s="3"/>
      <c r="S43" s="3"/>
      <c r="T43" s="3"/>
      <c r="U43" s="3"/>
      <c r="V43" s="3"/>
      <c r="W43" s="3"/>
      <c r="X43" s="3"/>
      <c r="Y43" s="3"/>
      <c r="Z43" s="3"/>
    </row>
    <row r="44" spans="1:26" ht="12" customHeight="1" x14ac:dyDescent="0.25">
      <c r="A44" s="1"/>
      <c r="B44" s="1"/>
      <c r="C44" s="1"/>
      <c r="D44" s="1"/>
      <c r="E44" s="1"/>
      <c r="F44" s="1"/>
      <c r="G44" s="1"/>
      <c r="H44" s="1"/>
      <c r="I44" s="3"/>
      <c r="J44" s="3"/>
      <c r="K44" s="3"/>
      <c r="L44" s="3"/>
      <c r="M44" s="3"/>
      <c r="N44" s="3"/>
      <c r="O44" s="3"/>
      <c r="P44" s="3"/>
      <c r="Q44" s="3"/>
      <c r="R44" s="3"/>
      <c r="S44" s="3"/>
      <c r="T44" s="3"/>
      <c r="U44" s="3"/>
      <c r="V44" s="3"/>
      <c r="W44" s="3"/>
      <c r="X44" s="3"/>
      <c r="Y44" s="3"/>
      <c r="Z44" s="3"/>
    </row>
    <row r="45" spans="1:26" ht="12" customHeight="1" x14ac:dyDescent="0.25">
      <c r="A45" s="1"/>
      <c r="B45" s="1"/>
      <c r="C45" s="1"/>
      <c r="D45" s="1"/>
      <c r="E45" s="1"/>
      <c r="F45" s="1"/>
      <c r="G45" s="1"/>
      <c r="H45" s="1"/>
      <c r="I45" s="3"/>
      <c r="J45" s="3"/>
      <c r="K45" s="3"/>
      <c r="L45" s="3"/>
      <c r="M45" s="3"/>
      <c r="N45" s="3"/>
      <c r="O45" s="3"/>
      <c r="P45" s="3"/>
      <c r="Q45" s="3"/>
      <c r="R45" s="3"/>
      <c r="S45" s="3"/>
      <c r="T45" s="3"/>
      <c r="U45" s="3"/>
      <c r="V45" s="3"/>
      <c r="W45" s="3"/>
      <c r="X45" s="3"/>
      <c r="Y45" s="3"/>
      <c r="Z45" s="3"/>
    </row>
    <row r="46" spans="1:26" ht="12" customHeight="1" x14ac:dyDescent="0.25">
      <c r="A46" s="1"/>
      <c r="B46" s="1"/>
      <c r="C46" s="1"/>
      <c r="D46" s="1"/>
      <c r="E46" s="1"/>
      <c r="F46" s="1"/>
      <c r="G46" s="1"/>
      <c r="H46" s="1"/>
      <c r="I46" s="3"/>
      <c r="J46" s="3"/>
      <c r="K46" s="3"/>
      <c r="L46" s="3"/>
      <c r="M46" s="3"/>
      <c r="N46" s="3"/>
      <c r="O46" s="3"/>
      <c r="P46" s="3"/>
      <c r="Q46" s="3"/>
      <c r="R46" s="3"/>
      <c r="S46" s="3"/>
      <c r="T46" s="3"/>
      <c r="U46" s="3"/>
      <c r="V46" s="3"/>
      <c r="W46" s="3"/>
      <c r="X46" s="3"/>
      <c r="Y46" s="3"/>
      <c r="Z46" s="3"/>
    </row>
    <row r="47" spans="1:26" ht="12" customHeight="1" x14ac:dyDescent="0.25">
      <c r="A47" s="1"/>
      <c r="B47" s="1"/>
      <c r="C47" s="1"/>
      <c r="D47" s="1"/>
      <c r="E47" s="1"/>
      <c r="F47" s="1"/>
      <c r="G47" s="1"/>
      <c r="H47" s="1"/>
      <c r="I47" s="3"/>
      <c r="J47" s="3"/>
      <c r="K47" s="3"/>
      <c r="L47" s="3"/>
      <c r="M47" s="3"/>
      <c r="N47" s="3"/>
      <c r="O47" s="3"/>
      <c r="P47" s="3"/>
      <c r="Q47" s="3"/>
      <c r="R47" s="3"/>
      <c r="S47" s="3"/>
      <c r="T47" s="3"/>
      <c r="U47" s="3"/>
      <c r="V47" s="3"/>
      <c r="W47" s="3"/>
      <c r="X47" s="3"/>
      <c r="Y47" s="3"/>
      <c r="Z47" s="3"/>
    </row>
    <row r="48" spans="1:26" ht="12" customHeight="1" x14ac:dyDescent="0.25">
      <c r="A48" s="1"/>
      <c r="B48" s="1"/>
      <c r="C48" s="1"/>
      <c r="D48" s="1"/>
      <c r="E48" s="1"/>
      <c r="F48" s="1"/>
      <c r="G48" s="1"/>
      <c r="H48" s="1"/>
      <c r="I48" s="3"/>
      <c r="J48" s="3"/>
      <c r="K48" s="3"/>
      <c r="L48" s="3"/>
      <c r="M48" s="3"/>
      <c r="N48" s="3"/>
      <c r="O48" s="3"/>
      <c r="P48" s="3"/>
      <c r="Q48" s="3"/>
      <c r="R48" s="3"/>
      <c r="S48" s="3"/>
      <c r="T48" s="3"/>
      <c r="U48" s="3"/>
      <c r="V48" s="3"/>
      <c r="W48" s="3"/>
      <c r="X48" s="3"/>
      <c r="Y48" s="3"/>
      <c r="Z48" s="3"/>
    </row>
    <row r="49" spans="1:26" ht="12" customHeight="1" x14ac:dyDescent="0.25">
      <c r="A49" s="1"/>
      <c r="B49" s="1"/>
      <c r="C49" s="1"/>
      <c r="D49" s="1"/>
      <c r="E49" s="1"/>
      <c r="F49" s="1"/>
      <c r="G49" s="1"/>
      <c r="H49" s="1"/>
      <c r="I49" s="3"/>
      <c r="J49" s="3"/>
      <c r="K49" s="3"/>
      <c r="L49" s="3"/>
      <c r="M49" s="3"/>
      <c r="N49" s="3"/>
      <c r="O49" s="3"/>
      <c r="P49" s="3"/>
      <c r="Q49" s="3"/>
      <c r="R49" s="3"/>
      <c r="S49" s="3"/>
      <c r="T49" s="3"/>
      <c r="U49" s="3"/>
      <c r="V49" s="3"/>
      <c r="W49" s="3"/>
      <c r="X49" s="3"/>
      <c r="Y49" s="3"/>
      <c r="Z49" s="3"/>
    </row>
    <row r="50" spans="1:26" ht="12" customHeight="1" x14ac:dyDescent="0.25">
      <c r="A50" s="1"/>
      <c r="B50" s="1"/>
      <c r="C50" s="1"/>
      <c r="D50" s="1"/>
      <c r="E50" s="1"/>
      <c r="F50" s="1"/>
      <c r="G50" s="1"/>
      <c r="H50" s="1"/>
      <c r="I50" s="3"/>
      <c r="J50" s="3"/>
      <c r="K50" s="3"/>
      <c r="L50" s="3"/>
      <c r="M50" s="3"/>
      <c r="N50" s="3"/>
      <c r="O50" s="3"/>
      <c r="P50" s="3"/>
      <c r="Q50" s="3"/>
      <c r="R50" s="3"/>
      <c r="S50" s="3"/>
      <c r="T50" s="3"/>
      <c r="U50" s="3"/>
      <c r="V50" s="3"/>
      <c r="W50" s="3"/>
      <c r="X50" s="3"/>
      <c r="Y50" s="3"/>
      <c r="Z50" s="3"/>
    </row>
    <row r="51" spans="1:26" ht="12" customHeight="1" x14ac:dyDescent="0.25">
      <c r="A51" s="1"/>
      <c r="B51" s="1"/>
      <c r="C51" s="1"/>
      <c r="D51" s="1"/>
      <c r="E51" s="1"/>
      <c r="F51" s="1"/>
      <c r="G51" s="1"/>
      <c r="H51" s="1"/>
      <c r="I51" s="3"/>
      <c r="J51" s="3"/>
      <c r="K51" s="3"/>
      <c r="L51" s="3"/>
      <c r="M51" s="3"/>
      <c r="N51" s="3"/>
      <c r="O51" s="3"/>
      <c r="P51" s="3"/>
      <c r="Q51" s="3"/>
      <c r="R51" s="3"/>
      <c r="S51" s="3"/>
      <c r="T51" s="3"/>
      <c r="U51" s="3"/>
      <c r="V51" s="3"/>
      <c r="W51" s="3"/>
      <c r="X51" s="3"/>
      <c r="Y51" s="3"/>
      <c r="Z51" s="3"/>
    </row>
    <row r="52" spans="1:26" ht="12" customHeight="1" x14ac:dyDescent="0.25">
      <c r="A52" s="1"/>
      <c r="B52" s="1"/>
      <c r="C52" s="1"/>
      <c r="D52" s="1"/>
      <c r="E52" s="1"/>
      <c r="F52" s="1"/>
      <c r="G52" s="1"/>
      <c r="H52" s="1"/>
      <c r="I52" s="3"/>
      <c r="J52" s="3"/>
      <c r="K52" s="3"/>
      <c r="L52" s="3"/>
      <c r="M52" s="3"/>
      <c r="N52" s="3"/>
      <c r="O52" s="3"/>
      <c r="P52" s="3"/>
      <c r="Q52" s="3"/>
      <c r="R52" s="3"/>
      <c r="S52" s="3"/>
      <c r="T52" s="3"/>
      <c r="U52" s="3"/>
      <c r="V52" s="3"/>
      <c r="W52" s="3"/>
      <c r="X52" s="3"/>
      <c r="Y52" s="3"/>
      <c r="Z52" s="3"/>
    </row>
    <row r="53" spans="1:26" ht="12" customHeight="1" x14ac:dyDescent="0.25">
      <c r="A53" s="1"/>
      <c r="B53" s="1"/>
      <c r="C53" s="1"/>
      <c r="D53" s="1"/>
      <c r="E53" s="1"/>
      <c r="F53" s="1"/>
      <c r="G53" s="1"/>
      <c r="H53" s="1"/>
      <c r="I53" s="3"/>
      <c r="J53" s="3"/>
      <c r="K53" s="3"/>
      <c r="L53" s="3"/>
      <c r="M53" s="3"/>
      <c r="N53" s="3"/>
      <c r="O53" s="3"/>
      <c r="P53" s="3"/>
      <c r="Q53" s="3"/>
      <c r="R53" s="3"/>
      <c r="S53" s="3"/>
      <c r="T53" s="3"/>
      <c r="U53" s="3"/>
      <c r="V53" s="3"/>
      <c r="W53" s="3"/>
      <c r="X53" s="3"/>
      <c r="Y53" s="3"/>
      <c r="Z53" s="3"/>
    </row>
    <row r="54" spans="1:26" ht="12" customHeight="1" x14ac:dyDescent="0.25">
      <c r="A54" s="1"/>
      <c r="B54" s="1"/>
      <c r="C54" s="1"/>
      <c r="D54" s="1"/>
      <c r="E54" s="1"/>
      <c r="F54" s="1"/>
      <c r="G54" s="1"/>
      <c r="H54" s="1"/>
      <c r="I54" s="3"/>
      <c r="J54" s="3"/>
      <c r="K54" s="3"/>
      <c r="L54" s="3"/>
      <c r="M54" s="3"/>
      <c r="N54" s="3"/>
      <c r="O54" s="3"/>
      <c r="P54" s="3"/>
      <c r="Q54" s="3"/>
      <c r="R54" s="3"/>
      <c r="S54" s="3"/>
      <c r="T54" s="3"/>
      <c r="U54" s="3"/>
      <c r="V54" s="3"/>
      <c r="W54" s="3"/>
      <c r="X54" s="3"/>
      <c r="Y54" s="3"/>
      <c r="Z54" s="3"/>
    </row>
    <row r="55" spans="1:26" ht="12" customHeight="1" x14ac:dyDescent="0.25">
      <c r="A55" s="1"/>
      <c r="B55" s="1"/>
      <c r="C55" s="1"/>
      <c r="D55" s="1"/>
      <c r="E55" s="1"/>
      <c r="F55" s="1"/>
      <c r="G55" s="1"/>
      <c r="H55" s="1"/>
      <c r="I55" s="3"/>
      <c r="J55" s="3"/>
      <c r="K55" s="3"/>
      <c r="L55" s="3"/>
      <c r="M55" s="3"/>
      <c r="N55" s="3"/>
      <c r="O55" s="3"/>
      <c r="P55" s="3"/>
      <c r="Q55" s="3"/>
      <c r="R55" s="3"/>
      <c r="S55" s="3"/>
      <c r="T55" s="3"/>
      <c r="U55" s="3"/>
      <c r="V55" s="3"/>
      <c r="W55" s="3"/>
      <c r="X55" s="3"/>
      <c r="Y55" s="3"/>
      <c r="Z55" s="3"/>
    </row>
    <row r="56" spans="1:26" ht="12" customHeight="1" x14ac:dyDescent="0.25">
      <c r="A56" s="1"/>
      <c r="B56" s="1"/>
      <c r="C56" s="1"/>
      <c r="D56" s="1"/>
      <c r="E56" s="1"/>
      <c r="F56" s="1"/>
      <c r="G56" s="1"/>
      <c r="H56" s="1"/>
      <c r="I56" s="3"/>
      <c r="J56" s="3"/>
      <c r="K56" s="3"/>
      <c r="L56" s="3"/>
      <c r="M56" s="3"/>
      <c r="N56" s="3"/>
      <c r="O56" s="3"/>
      <c r="P56" s="3"/>
      <c r="Q56" s="3"/>
      <c r="R56" s="3"/>
      <c r="S56" s="3"/>
      <c r="T56" s="3"/>
      <c r="U56" s="3"/>
      <c r="V56" s="3"/>
      <c r="W56" s="3"/>
      <c r="X56" s="3"/>
      <c r="Y56" s="3"/>
      <c r="Z56" s="3"/>
    </row>
    <row r="57" spans="1:26" ht="12" customHeight="1" x14ac:dyDescent="0.25">
      <c r="A57" s="1"/>
      <c r="B57" s="1"/>
      <c r="C57" s="1"/>
      <c r="D57" s="1"/>
      <c r="E57" s="1"/>
      <c r="F57" s="1"/>
      <c r="G57" s="1"/>
      <c r="H57" s="1"/>
      <c r="I57" s="3"/>
      <c r="J57" s="3"/>
      <c r="K57" s="3"/>
      <c r="L57" s="3"/>
      <c r="M57" s="3"/>
      <c r="N57" s="3"/>
      <c r="O57" s="3"/>
      <c r="P57" s="3"/>
      <c r="Q57" s="3"/>
      <c r="R57" s="3"/>
      <c r="S57" s="3"/>
      <c r="T57" s="3"/>
      <c r="U57" s="3"/>
      <c r="V57" s="3"/>
      <c r="W57" s="3"/>
      <c r="X57" s="3"/>
      <c r="Y57" s="3"/>
      <c r="Z57" s="3"/>
    </row>
    <row r="58" spans="1:26" ht="12" customHeight="1" x14ac:dyDescent="0.25">
      <c r="A58" s="1"/>
      <c r="B58" s="1"/>
      <c r="C58" s="1"/>
      <c r="D58" s="1"/>
      <c r="E58" s="1"/>
      <c r="F58" s="1"/>
      <c r="G58" s="1"/>
      <c r="H58" s="1"/>
      <c r="I58" s="3"/>
      <c r="J58" s="3"/>
      <c r="K58" s="3"/>
      <c r="L58" s="3"/>
      <c r="M58" s="3"/>
      <c r="N58" s="3"/>
      <c r="O58" s="3"/>
      <c r="P58" s="3"/>
      <c r="Q58" s="3"/>
      <c r="R58" s="3"/>
      <c r="S58" s="3"/>
      <c r="T58" s="3"/>
      <c r="U58" s="3"/>
      <c r="V58" s="3"/>
      <c r="W58" s="3"/>
      <c r="X58" s="3"/>
      <c r="Y58" s="3"/>
      <c r="Z58" s="3"/>
    </row>
    <row r="59" spans="1:26" ht="12" customHeight="1" x14ac:dyDescent="0.25">
      <c r="A59" s="1"/>
      <c r="B59" s="1"/>
      <c r="C59" s="1"/>
      <c r="D59" s="1"/>
      <c r="E59" s="1"/>
      <c r="F59" s="1"/>
      <c r="G59" s="1"/>
      <c r="H59" s="1"/>
      <c r="I59" s="3"/>
      <c r="J59" s="3"/>
      <c r="K59" s="3"/>
      <c r="L59" s="3"/>
      <c r="M59" s="3"/>
      <c r="N59" s="3"/>
      <c r="O59" s="3"/>
      <c r="P59" s="3"/>
      <c r="Q59" s="3"/>
      <c r="R59" s="3"/>
      <c r="S59" s="3"/>
      <c r="T59" s="3"/>
      <c r="U59" s="3"/>
      <c r="V59" s="3"/>
      <c r="W59" s="3"/>
      <c r="X59" s="3"/>
      <c r="Y59" s="3"/>
      <c r="Z59" s="3"/>
    </row>
    <row r="60" spans="1:26" ht="12" customHeight="1" x14ac:dyDescent="0.25">
      <c r="A60" s="1"/>
      <c r="B60" s="1"/>
      <c r="C60" s="1"/>
      <c r="D60" s="1"/>
      <c r="E60" s="1"/>
      <c r="F60" s="1"/>
      <c r="G60" s="1"/>
      <c r="H60" s="1"/>
      <c r="I60" s="3"/>
      <c r="J60" s="3"/>
      <c r="K60" s="3"/>
      <c r="L60" s="3"/>
      <c r="M60" s="3"/>
      <c r="N60" s="3"/>
      <c r="O60" s="3"/>
      <c r="P60" s="3"/>
      <c r="Q60" s="3"/>
      <c r="R60" s="3"/>
      <c r="S60" s="3"/>
      <c r="T60" s="3"/>
      <c r="U60" s="3"/>
      <c r="V60" s="3"/>
      <c r="W60" s="3"/>
      <c r="X60" s="3"/>
      <c r="Y60" s="3"/>
      <c r="Z60" s="3"/>
    </row>
    <row r="61" spans="1:26" ht="12" customHeight="1" x14ac:dyDescent="0.25">
      <c r="A61" s="1"/>
      <c r="B61" s="1"/>
      <c r="C61" s="1"/>
      <c r="D61" s="1"/>
      <c r="E61" s="1"/>
      <c r="F61" s="1"/>
      <c r="G61" s="1"/>
      <c r="H61" s="1"/>
      <c r="I61" s="3"/>
      <c r="J61" s="3"/>
      <c r="K61" s="3"/>
      <c r="L61" s="3"/>
      <c r="M61" s="3"/>
      <c r="N61" s="3"/>
      <c r="O61" s="3"/>
      <c r="P61" s="3"/>
      <c r="Q61" s="3"/>
      <c r="R61" s="3"/>
      <c r="S61" s="3"/>
      <c r="T61" s="3"/>
      <c r="U61" s="3"/>
      <c r="V61" s="3"/>
      <c r="W61" s="3"/>
      <c r="X61" s="3"/>
      <c r="Y61" s="3"/>
      <c r="Z61" s="3"/>
    </row>
    <row r="62" spans="1:26" ht="12" customHeight="1" x14ac:dyDescent="0.25">
      <c r="A62" s="1"/>
      <c r="B62" s="1"/>
      <c r="C62" s="1"/>
      <c r="D62" s="1"/>
      <c r="E62" s="1"/>
      <c r="F62" s="1"/>
      <c r="G62" s="1"/>
      <c r="H62" s="1"/>
      <c r="I62" s="3"/>
      <c r="J62" s="3"/>
      <c r="K62" s="3"/>
      <c r="L62" s="3"/>
      <c r="M62" s="3"/>
      <c r="N62" s="3"/>
      <c r="O62" s="3"/>
      <c r="P62" s="3"/>
      <c r="Q62" s="3"/>
      <c r="R62" s="3"/>
      <c r="S62" s="3"/>
      <c r="T62" s="3"/>
      <c r="U62" s="3"/>
      <c r="V62" s="3"/>
      <c r="W62" s="3"/>
      <c r="X62" s="3"/>
      <c r="Y62" s="3"/>
      <c r="Z62" s="3"/>
    </row>
    <row r="63" spans="1:26" ht="12" customHeight="1" x14ac:dyDescent="0.25">
      <c r="A63" s="1"/>
      <c r="B63" s="1"/>
      <c r="C63" s="1"/>
      <c r="D63" s="1"/>
      <c r="E63" s="1"/>
      <c r="F63" s="1"/>
      <c r="G63" s="1"/>
      <c r="H63" s="1"/>
      <c r="I63" s="3"/>
      <c r="J63" s="3"/>
      <c r="K63" s="3"/>
      <c r="L63" s="3"/>
      <c r="M63" s="3"/>
      <c r="N63" s="3"/>
      <c r="O63" s="3"/>
      <c r="P63" s="3"/>
      <c r="Q63" s="3"/>
      <c r="R63" s="3"/>
      <c r="S63" s="3"/>
      <c r="T63" s="3"/>
      <c r="U63" s="3"/>
      <c r="V63" s="3"/>
      <c r="W63" s="3"/>
      <c r="X63" s="3"/>
      <c r="Y63" s="3"/>
      <c r="Z63" s="3"/>
    </row>
    <row r="64" spans="1:26" ht="12" customHeight="1" x14ac:dyDescent="0.25">
      <c r="A64" s="1"/>
      <c r="B64" s="1"/>
      <c r="C64" s="1"/>
      <c r="D64" s="1"/>
      <c r="E64" s="1"/>
      <c r="F64" s="1"/>
      <c r="G64" s="1"/>
      <c r="H64" s="1"/>
      <c r="I64" s="3"/>
      <c r="J64" s="3"/>
      <c r="K64" s="3"/>
      <c r="L64" s="3"/>
      <c r="M64" s="3"/>
      <c r="N64" s="3"/>
      <c r="O64" s="3"/>
      <c r="P64" s="3"/>
      <c r="Q64" s="3"/>
      <c r="R64" s="3"/>
      <c r="S64" s="3"/>
      <c r="T64" s="3"/>
      <c r="U64" s="3"/>
      <c r="V64" s="3"/>
      <c r="W64" s="3"/>
      <c r="X64" s="3"/>
      <c r="Y64" s="3"/>
      <c r="Z64" s="3"/>
    </row>
    <row r="65" spans="1:26" ht="12" customHeight="1" x14ac:dyDescent="0.25">
      <c r="A65" s="1"/>
      <c r="B65" s="1"/>
      <c r="C65" s="1"/>
      <c r="D65" s="1"/>
      <c r="E65" s="1"/>
      <c r="F65" s="1"/>
      <c r="G65" s="1"/>
      <c r="H65" s="1"/>
      <c r="I65" s="3"/>
      <c r="J65" s="3"/>
      <c r="K65" s="3"/>
      <c r="L65" s="3"/>
      <c r="M65" s="3"/>
      <c r="N65" s="3"/>
      <c r="O65" s="3"/>
      <c r="P65" s="3"/>
      <c r="Q65" s="3"/>
      <c r="R65" s="3"/>
      <c r="S65" s="3"/>
      <c r="T65" s="3"/>
      <c r="U65" s="3"/>
      <c r="V65" s="3"/>
      <c r="W65" s="3"/>
      <c r="X65" s="3"/>
      <c r="Y65" s="3"/>
      <c r="Z65" s="3"/>
    </row>
    <row r="66" spans="1:26" ht="12"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10">
    <mergeCell ref="B40:I40"/>
    <mergeCell ref="B35:I38"/>
    <mergeCell ref="B39:I39"/>
    <mergeCell ref="B23:I23"/>
    <mergeCell ref="B12:I12"/>
    <mergeCell ref="B13:I13"/>
    <mergeCell ref="B17:I17"/>
    <mergeCell ref="B19:I19"/>
    <mergeCell ref="B22:I22"/>
    <mergeCell ref="B18:I18"/>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96"/>
  <sheetViews>
    <sheetView showGridLines="0" tabSelected="1" zoomScale="70" zoomScaleNormal="70" workbookViewId="0">
      <selection activeCell="F24" sqref="F24"/>
    </sheetView>
  </sheetViews>
  <sheetFormatPr baseColWidth="10" defaultColWidth="12.6640625" defaultRowHeight="15" customHeight="1" outlineLevelCol="1" x14ac:dyDescent="0.25"/>
  <cols>
    <col min="1" max="1" width="2.44140625" customWidth="1"/>
    <col min="2" max="2" width="64.88671875" customWidth="1"/>
    <col min="3" max="3" width="13" customWidth="1"/>
    <col min="4" max="4" width="5.109375" customWidth="1"/>
    <col min="5" max="5" width="10.44140625" customWidth="1"/>
    <col min="6" max="6" width="8.44140625" customWidth="1" outlineLevel="1"/>
    <col min="7" max="7" width="16.33203125" customWidth="1"/>
    <col min="8" max="8" width="11.44140625" customWidth="1"/>
    <col min="9" max="9" width="16.88671875" customWidth="1"/>
    <col min="10" max="10" width="3.88671875" customWidth="1"/>
    <col min="11" max="11" width="8.5546875" customWidth="1"/>
    <col min="12" max="26" width="11.44140625" customWidth="1"/>
  </cols>
  <sheetData>
    <row r="1" spans="1:26" ht="30" x14ac:dyDescent="0.5">
      <c r="A1" s="21"/>
      <c r="B1" s="22" t="s">
        <v>23</v>
      </c>
      <c r="C1" s="21"/>
      <c r="D1" s="23"/>
      <c r="E1" s="23"/>
      <c r="F1" s="23"/>
      <c r="G1" s="23"/>
      <c r="H1" s="24"/>
      <c r="I1" s="21"/>
      <c r="J1" s="21"/>
      <c r="K1" s="21"/>
      <c r="L1" s="21"/>
      <c r="M1" s="21"/>
      <c r="N1" s="21"/>
      <c r="O1" s="21"/>
      <c r="P1" s="21"/>
      <c r="Q1" s="21"/>
      <c r="R1" s="21"/>
      <c r="S1" s="21"/>
      <c r="T1" s="21"/>
      <c r="U1" s="21"/>
      <c r="V1" s="21"/>
      <c r="W1" s="21"/>
      <c r="X1" s="21"/>
      <c r="Y1" s="21"/>
      <c r="Z1" s="21"/>
    </row>
    <row r="2" spans="1:26" ht="12" customHeight="1" x14ac:dyDescent="0.25">
      <c r="A2" s="21"/>
      <c r="B2" s="25" t="s">
        <v>24</v>
      </c>
      <c r="C2" s="21"/>
      <c r="D2" s="26" t="s">
        <v>25</v>
      </c>
      <c r="E2" s="21"/>
      <c r="F2" s="21"/>
      <c r="G2" s="21"/>
      <c r="H2" s="21"/>
      <c r="I2" s="21"/>
      <c r="J2" s="21"/>
      <c r="K2" s="21"/>
      <c r="L2" s="21"/>
      <c r="M2" s="21"/>
      <c r="N2" s="21"/>
      <c r="O2" s="21"/>
      <c r="P2" s="21"/>
      <c r="Q2" s="21"/>
      <c r="R2" s="21"/>
      <c r="S2" s="21"/>
      <c r="T2" s="21"/>
      <c r="U2" s="21"/>
      <c r="V2" s="21"/>
      <c r="W2" s="21"/>
      <c r="X2" s="21"/>
      <c r="Y2" s="21"/>
      <c r="Z2" s="21"/>
    </row>
    <row r="3" spans="1:26" ht="12" customHeight="1" x14ac:dyDescent="0.25">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2" customHeight="1" x14ac:dyDescent="0.25">
      <c r="A4" s="21"/>
      <c r="B4" s="27" t="s">
        <v>26</v>
      </c>
      <c r="C4" s="28"/>
      <c r="D4" s="29"/>
      <c r="E4" s="29"/>
      <c r="F4" s="21"/>
      <c r="G4" s="21"/>
      <c r="H4" s="21"/>
      <c r="I4" s="21"/>
      <c r="J4" s="21"/>
      <c r="K4" s="21"/>
      <c r="L4" s="21"/>
      <c r="M4" s="21"/>
      <c r="N4" s="21"/>
      <c r="O4" s="21"/>
      <c r="P4" s="21"/>
      <c r="Q4" s="21"/>
      <c r="R4" s="21"/>
      <c r="S4" s="21"/>
      <c r="T4" s="21"/>
      <c r="U4" s="21"/>
      <c r="V4" s="21"/>
      <c r="W4" s="21"/>
      <c r="X4" s="21"/>
      <c r="Y4" s="21"/>
      <c r="Z4" s="21"/>
    </row>
    <row r="5" spans="1:26" ht="12" customHeight="1" x14ac:dyDescent="0.25">
      <c r="A5" s="21"/>
      <c r="B5" s="30" t="s">
        <v>27</v>
      </c>
      <c r="C5" s="31"/>
      <c r="D5" s="29"/>
      <c r="E5" s="29"/>
      <c r="F5" s="21"/>
      <c r="G5" s="32" t="s">
        <v>28</v>
      </c>
      <c r="H5" s="125"/>
      <c r="I5" s="126"/>
      <c r="J5" s="21"/>
      <c r="K5" s="21"/>
      <c r="L5" s="21"/>
      <c r="M5" s="21"/>
      <c r="N5" s="21"/>
      <c r="O5" s="21"/>
      <c r="P5" s="21"/>
      <c r="Q5" s="21"/>
      <c r="R5" s="21"/>
      <c r="S5" s="21"/>
      <c r="T5" s="21"/>
      <c r="U5" s="21"/>
      <c r="V5" s="21"/>
      <c r="W5" s="21"/>
      <c r="X5" s="21"/>
      <c r="Y5" s="21"/>
      <c r="Z5" s="21"/>
    </row>
    <row r="6" spans="1:26" ht="12" customHeight="1" x14ac:dyDescent="0.25">
      <c r="A6" s="21"/>
      <c r="B6" s="30" t="s">
        <v>29</v>
      </c>
      <c r="C6" s="31"/>
      <c r="D6" s="29"/>
      <c r="E6" s="29"/>
      <c r="F6" s="21"/>
      <c r="G6" s="33" t="s">
        <v>30</v>
      </c>
      <c r="H6" s="127"/>
      <c r="I6" s="128"/>
      <c r="J6" s="21"/>
      <c r="K6" s="21"/>
      <c r="L6" s="21"/>
      <c r="M6" s="21"/>
      <c r="N6" s="21"/>
      <c r="O6" s="21"/>
      <c r="P6" s="21"/>
      <c r="Q6" s="21"/>
      <c r="R6" s="21"/>
      <c r="S6" s="21"/>
      <c r="T6" s="21"/>
      <c r="U6" s="21"/>
      <c r="V6" s="21"/>
      <c r="W6" s="21"/>
      <c r="X6" s="21"/>
      <c r="Y6" s="21"/>
      <c r="Z6" s="21"/>
    </row>
    <row r="7" spans="1:26" ht="12" customHeight="1" x14ac:dyDescent="0.25">
      <c r="A7" s="21"/>
      <c r="B7" s="30" t="s">
        <v>31</v>
      </c>
      <c r="C7" s="31"/>
      <c r="D7" s="29"/>
      <c r="E7" s="29"/>
      <c r="F7" s="21"/>
      <c r="G7" s="33" t="s">
        <v>32</v>
      </c>
      <c r="H7" s="127"/>
      <c r="I7" s="128"/>
      <c r="J7" s="21"/>
      <c r="K7" s="21"/>
      <c r="L7" s="21"/>
      <c r="M7" s="21"/>
      <c r="N7" s="21"/>
      <c r="O7" s="21"/>
      <c r="P7" s="21"/>
      <c r="Q7" s="21"/>
      <c r="R7" s="21"/>
      <c r="S7" s="21"/>
      <c r="T7" s="21"/>
      <c r="U7" s="21"/>
      <c r="V7" s="21"/>
      <c r="W7" s="21"/>
      <c r="X7" s="21"/>
      <c r="Y7" s="21"/>
      <c r="Z7" s="21"/>
    </row>
    <row r="8" spans="1:26" ht="12" customHeight="1" x14ac:dyDescent="0.25">
      <c r="A8" s="21"/>
      <c r="B8" s="30" t="s">
        <v>33</v>
      </c>
      <c r="C8" s="31"/>
      <c r="D8" s="29"/>
      <c r="E8" s="29"/>
      <c r="F8" s="21"/>
      <c r="G8" s="34" t="s">
        <v>34</v>
      </c>
      <c r="H8" s="35"/>
      <c r="I8" s="36"/>
      <c r="J8" s="21"/>
      <c r="K8" s="21"/>
      <c r="L8" s="21"/>
      <c r="M8" s="21"/>
      <c r="N8" s="21"/>
      <c r="O8" s="21"/>
      <c r="P8" s="21"/>
      <c r="Q8" s="21"/>
      <c r="R8" s="21"/>
      <c r="S8" s="21"/>
      <c r="T8" s="21"/>
      <c r="U8" s="21"/>
      <c r="V8" s="21"/>
      <c r="W8" s="21"/>
      <c r="X8" s="21"/>
      <c r="Y8" s="21"/>
      <c r="Z8" s="21"/>
    </row>
    <row r="9" spans="1:26" ht="12" customHeight="1" x14ac:dyDescent="0.25">
      <c r="A9" s="21"/>
      <c r="B9" s="30"/>
      <c r="C9" s="31"/>
      <c r="D9" s="29"/>
      <c r="E9" s="29"/>
      <c r="F9" s="21"/>
      <c r="G9" s="33" t="s">
        <v>35</v>
      </c>
      <c r="H9" s="127"/>
      <c r="I9" s="128"/>
      <c r="J9" s="21"/>
      <c r="K9" s="21"/>
      <c r="L9" s="21"/>
      <c r="M9" s="21"/>
      <c r="N9" s="21"/>
      <c r="O9" s="21"/>
      <c r="P9" s="21"/>
      <c r="Q9" s="21"/>
      <c r="R9" s="21"/>
      <c r="S9" s="21"/>
      <c r="T9" s="21"/>
      <c r="U9" s="21"/>
      <c r="V9" s="21"/>
      <c r="W9" s="21"/>
      <c r="X9" s="21"/>
      <c r="Y9" s="21"/>
      <c r="Z9" s="21"/>
    </row>
    <row r="10" spans="1:26" ht="27" customHeight="1" x14ac:dyDescent="0.25">
      <c r="A10" s="21"/>
      <c r="B10" s="37" t="s">
        <v>36</v>
      </c>
      <c r="C10" s="38"/>
      <c r="D10" s="39"/>
      <c r="E10" s="39"/>
      <c r="F10" s="21"/>
      <c r="G10" s="40" t="s">
        <v>37</v>
      </c>
      <c r="H10" s="129" t="s">
        <v>38</v>
      </c>
      <c r="I10" s="128"/>
      <c r="J10" s="21"/>
      <c r="K10" s="21"/>
      <c r="L10" s="21"/>
      <c r="M10" s="21"/>
      <c r="N10" s="21"/>
      <c r="O10" s="21"/>
      <c r="P10" s="21"/>
      <c r="Q10" s="21"/>
      <c r="R10" s="21"/>
      <c r="S10" s="21"/>
      <c r="T10" s="21"/>
      <c r="U10" s="21"/>
      <c r="V10" s="21"/>
      <c r="W10" s="21"/>
      <c r="X10" s="21"/>
      <c r="Y10" s="21"/>
      <c r="Z10" s="21"/>
    </row>
    <row r="11" spans="1:26" ht="12" customHeight="1" x14ac:dyDescent="0.25">
      <c r="A11" s="21"/>
      <c r="B11" s="41" t="s">
        <v>39</v>
      </c>
      <c r="C11" s="42"/>
      <c r="D11" s="39"/>
      <c r="E11" s="39"/>
      <c r="F11" s="21"/>
      <c r="G11" s="43" t="s">
        <v>40</v>
      </c>
      <c r="H11" s="130"/>
      <c r="I11" s="131"/>
      <c r="J11" s="21"/>
      <c r="K11" s="21"/>
      <c r="L11" s="21"/>
      <c r="M11" s="21"/>
      <c r="N11" s="21"/>
      <c r="O11" s="21"/>
      <c r="P11" s="21"/>
      <c r="Q11" s="21"/>
      <c r="R11" s="21"/>
      <c r="S11" s="21"/>
      <c r="T11" s="21"/>
      <c r="U11" s="21"/>
      <c r="V11" s="21"/>
      <c r="W11" s="21"/>
      <c r="X11" s="21"/>
      <c r="Y11" s="21"/>
      <c r="Z11" s="21"/>
    </row>
    <row r="12" spans="1:26" ht="12" customHeight="1"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ht="12" customHeight="1"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ht="12" customHeight="1" x14ac:dyDescent="0.25">
      <c r="A14" s="21"/>
      <c r="B14" s="132" t="s">
        <v>41</v>
      </c>
      <c r="C14" s="133"/>
      <c r="D14" s="133"/>
      <c r="E14" s="44">
        <v>300</v>
      </c>
      <c r="F14" s="45"/>
      <c r="G14" s="21"/>
      <c r="H14" s="21"/>
      <c r="I14" s="21"/>
      <c r="J14" s="21"/>
      <c r="K14" s="21"/>
      <c r="L14" s="21"/>
      <c r="M14" s="21"/>
      <c r="N14" s="21"/>
      <c r="O14" s="21"/>
      <c r="P14" s="21"/>
      <c r="Q14" s="21"/>
      <c r="R14" s="21"/>
      <c r="S14" s="21"/>
      <c r="T14" s="21"/>
      <c r="U14" s="21"/>
      <c r="V14" s="21"/>
      <c r="W14" s="21"/>
      <c r="X14" s="21"/>
      <c r="Y14" s="21"/>
      <c r="Z14" s="21"/>
    </row>
    <row r="15" spans="1:26" ht="12" customHeight="1" x14ac:dyDescent="0.25">
      <c r="A15" s="21"/>
      <c r="B15" s="134" t="s">
        <v>42</v>
      </c>
      <c r="C15" s="135"/>
      <c r="D15" s="135"/>
      <c r="E15" s="47">
        <v>1</v>
      </c>
      <c r="F15" s="21"/>
      <c r="G15" s="21"/>
      <c r="H15" s="21"/>
      <c r="I15" s="21"/>
      <c r="J15" s="21"/>
      <c r="K15" s="21"/>
      <c r="L15" s="21"/>
      <c r="M15" s="21"/>
      <c r="N15" s="21"/>
      <c r="O15" s="21"/>
      <c r="P15" s="21"/>
      <c r="Q15" s="21"/>
      <c r="R15" s="21"/>
      <c r="S15" s="21"/>
      <c r="T15" s="21"/>
      <c r="U15" s="21"/>
      <c r="V15" s="21"/>
      <c r="W15" s="21"/>
      <c r="X15" s="21"/>
      <c r="Y15" s="21"/>
      <c r="Z15" s="21"/>
    </row>
    <row r="16" spans="1:26" ht="12" customHeight="1" x14ac:dyDescent="0.25">
      <c r="A16" s="21"/>
      <c r="B16" s="46" t="s">
        <v>43</v>
      </c>
      <c r="C16" s="29"/>
      <c r="D16" s="29"/>
      <c r="E16" s="48">
        <f>E14/E15</f>
        <v>300</v>
      </c>
      <c r="F16" s="21"/>
      <c r="G16" s="21"/>
      <c r="H16" s="21"/>
      <c r="I16" s="21"/>
      <c r="J16" s="21"/>
      <c r="K16" s="112" t="s">
        <v>3</v>
      </c>
      <c r="L16" s="21"/>
      <c r="M16" s="21"/>
      <c r="N16" s="21"/>
      <c r="O16" s="21"/>
      <c r="P16" s="21"/>
      <c r="Q16" s="21"/>
      <c r="R16" s="21"/>
      <c r="S16" s="21"/>
      <c r="T16" s="21"/>
      <c r="U16" s="21"/>
      <c r="V16" s="21"/>
      <c r="W16" s="21"/>
      <c r="X16" s="21"/>
      <c r="Y16" s="21"/>
      <c r="Z16" s="21"/>
    </row>
    <row r="17" spans="1:26" ht="12" customHeight="1" x14ac:dyDescent="0.25">
      <c r="A17" s="21"/>
      <c r="B17" s="134" t="s">
        <v>44</v>
      </c>
      <c r="C17" s="135"/>
      <c r="D17" s="135"/>
      <c r="E17" s="49">
        <v>47.52</v>
      </c>
      <c r="F17" s="21"/>
      <c r="G17" s="21"/>
      <c r="H17" s="21"/>
      <c r="I17" s="21"/>
      <c r="J17" s="21"/>
      <c r="K17" s="21"/>
      <c r="L17" s="21"/>
      <c r="M17" s="21"/>
      <c r="N17" s="21"/>
      <c r="O17" s="21"/>
      <c r="P17" s="21"/>
      <c r="Q17" s="21"/>
      <c r="R17" s="21"/>
      <c r="S17" s="21"/>
      <c r="T17" s="21"/>
      <c r="U17" s="21"/>
      <c r="V17" s="21"/>
      <c r="W17" s="21"/>
      <c r="X17" s="21"/>
      <c r="Y17" s="21"/>
      <c r="Z17" s="21"/>
    </row>
    <row r="18" spans="1:26" ht="12" customHeight="1" x14ac:dyDescent="0.25">
      <c r="A18" s="21"/>
      <c r="B18" s="136" t="s">
        <v>45</v>
      </c>
      <c r="C18" s="137"/>
      <c r="D18" s="137"/>
      <c r="E18" s="50">
        <f>E15*E17</f>
        <v>47.52</v>
      </c>
      <c r="F18" s="21"/>
      <c r="G18" s="21"/>
      <c r="H18" s="21"/>
      <c r="I18" s="21"/>
      <c r="J18" s="21"/>
      <c r="K18" s="21"/>
      <c r="L18" s="21"/>
      <c r="M18" s="21"/>
      <c r="N18" s="21"/>
      <c r="O18" s="21"/>
      <c r="P18" s="21"/>
      <c r="Q18" s="21"/>
      <c r="R18" s="21"/>
      <c r="S18" s="21"/>
      <c r="T18" s="21"/>
      <c r="U18" s="21"/>
      <c r="V18" s="21"/>
      <c r="W18" s="21"/>
      <c r="X18" s="21"/>
      <c r="Y18" s="21"/>
      <c r="Z18" s="21"/>
    </row>
    <row r="19" spans="1:26" ht="12" customHeight="1"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 customHeight="1" x14ac:dyDescent="0.25">
      <c r="A20" s="21"/>
      <c r="B20" s="138" t="s">
        <v>46</v>
      </c>
      <c r="C20" s="139"/>
      <c r="D20" s="140"/>
      <c r="E20" s="51" t="s">
        <v>47</v>
      </c>
      <c r="F20" s="141" t="s">
        <v>48</v>
      </c>
      <c r="G20" s="142"/>
      <c r="H20" s="141" t="s">
        <v>49</v>
      </c>
      <c r="I20" s="142"/>
      <c r="J20" s="21"/>
      <c r="K20" s="21"/>
      <c r="L20" s="21"/>
      <c r="M20" s="21"/>
      <c r="N20" s="21"/>
      <c r="O20" s="21"/>
      <c r="P20" s="21"/>
      <c r="Q20" s="21"/>
      <c r="R20" s="21"/>
      <c r="S20" s="21"/>
      <c r="T20" s="21"/>
      <c r="U20" s="21"/>
      <c r="V20" s="21"/>
      <c r="W20" s="21"/>
      <c r="X20" s="21"/>
      <c r="Y20" s="21"/>
      <c r="Z20" s="21"/>
    </row>
    <row r="21" spans="1:26" ht="12" customHeight="1" x14ac:dyDescent="0.25">
      <c r="A21" s="21"/>
      <c r="B21" s="138" t="s">
        <v>50</v>
      </c>
      <c r="C21" s="139"/>
      <c r="D21" s="140"/>
      <c r="E21" s="52"/>
      <c r="F21" s="51" t="s">
        <v>51</v>
      </c>
      <c r="G21" s="51" t="s">
        <v>52</v>
      </c>
      <c r="H21" s="51" t="s">
        <v>51</v>
      </c>
      <c r="I21" s="51" t="s">
        <v>52</v>
      </c>
      <c r="J21" s="21"/>
      <c r="K21" s="21"/>
      <c r="L21" s="21"/>
      <c r="M21" s="21"/>
      <c r="N21" s="21"/>
      <c r="O21" s="21"/>
      <c r="P21" s="21"/>
      <c r="Q21" s="21"/>
      <c r="R21" s="21"/>
      <c r="S21" s="21"/>
      <c r="T21" s="21"/>
      <c r="U21" s="21"/>
      <c r="V21" s="21"/>
      <c r="W21" s="21"/>
      <c r="X21" s="21"/>
      <c r="Y21" s="21"/>
      <c r="Z21" s="21"/>
    </row>
    <row r="22" spans="1:26" ht="12" customHeight="1" x14ac:dyDescent="0.25">
      <c r="A22" s="21"/>
      <c r="B22" s="143" t="s">
        <v>53</v>
      </c>
      <c r="C22" s="144"/>
      <c r="D22" s="126"/>
      <c r="E22" s="53"/>
      <c r="F22" s="53"/>
      <c r="G22" s="53"/>
      <c r="H22" s="54"/>
      <c r="I22" s="55"/>
      <c r="J22" s="21"/>
      <c r="K22" s="21"/>
      <c r="L22" s="21"/>
      <c r="M22" s="21"/>
      <c r="N22" s="21"/>
      <c r="O22" s="21"/>
      <c r="P22" s="21"/>
      <c r="Q22" s="21"/>
      <c r="R22" s="21"/>
      <c r="S22" s="21"/>
      <c r="T22" s="21"/>
      <c r="U22" s="21"/>
      <c r="V22" s="21"/>
      <c r="W22" s="21"/>
      <c r="X22" s="21"/>
      <c r="Y22" s="21"/>
      <c r="Z22" s="21"/>
    </row>
    <row r="23" spans="1:26" ht="12" customHeight="1" x14ac:dyDescent="0.25">
      <c r="A23" s="21"/>
      <c r="B23" s="145" t="s">
        <v>7</v>
      </c>
      <c r="C23" s="137"/>
      <c r="D23" s="146"/>
      <c r="E23" s="56">
        <f t="shared" ref="E23:E24" si="0">$E$18</f>
        <v>47.52</v>
      </c>
      <c r="F23" s="57">
        <v>0.13</v>
      </c>
      <c r="G23" s="56">
        <f t="shared" ref="G23:G24" si="1">ROUND(F23*E23,2)</f>
        <v>6.18</v>
      </c>
      <c r="H23" s="58">
        <v>0</v>
      </c>
      <c r="I23" s="56">
        <f>ROUND(H23*E23,2)</f>
        <v>0</v>
      </c>
      <c r="J23" s="21"/>
      <c r="K23" s="113" t="s">
        <v>6</v>
      </c>
      <c r="L23" s="21"/>
      <c r="M23" s="21"/>
      <c r="N23" s="21"/>
      <c r="O23" s="21"/>
      <c r="P23" s="21"/>
      <c r="Q23" s="21"/>
      <c r="R23" s="21"/>
      <c r="S23" s="21"/>
      <c r="T23" s="21"/>
      <c r="U23" s="21"/>
      <c r="V23" s="21"/>
      <c r="W23" s="21"/>
      <c r="X23" s="21"/>
      <c r="Y23" s="21"/>
      <c r="Z23" s="21"/>
    </row>
    <row r="24" spans="1:26" ht="12" customHeight="1" x14ac:dyDescent="0.25">
      <c r="A24" s="21"/>
      <c r="B24" s="147" t="s">
        <v>54</v>
      </c>
      <c r="C24" s="148"/>
      <c r="D24" s="149"/>
      <c r="E24" s="60">
        <f t="shared" si="0"/>
        <v>47.52</v>
      </c>
      <c r="F24" s="61">
        <v>0.01</v>
      </c>
      <c r="G24" s="60">
        <f t="shared" si="1"/>
        <v>0.48</v>
      </c>
      <c r="H24" s="62"/>
      <c r="I24" s="63"/>
      <c r="J24" s="21"/>
      <c r="K24" s="113" t="s">
        <v>10</v>
      </c>
      <c r="L24" s="21"/>
      <c r="M24" s="21"/>
      <c r="N24" s="21"/>
      <c r="O24" s="21"/>
      <c r="P24" s="21"/>
      <c r="Q24" s="21"/>
      <c r="R24" s="21"/>
      <c r="S24" s="21"/>
      <c r="T24" s="21"/>
      <c r="U24" s="21"/>
      <c r="V24" s="21"/>
      <c r="W24" s="21"/>
      <c r="X24" s="21"/>
      <c r="Y24" s="21"/>
      <c r="Z24" s="21"/>
    </row>
    <row r="25" spans="1:26" ht="12" customHeight="1" x14ac:dyDescent="0.25">
      <c r="A25" s="21"/>
      <c r="B25" s="143" t="s">
        <v>55</v>
      </c>
      <c r="C25" s="144"/>
      <c r="D25" s="126"/>
      <c r="E25" s="53"/>
      <c r="F25" s="64"/>
      <c r="G25" s="55"/>
      <c r="H25" s="54"/>
      <c r="I25" s="53"/>
      <c r="J25" s="21"/>
      <c r="K25" s="59"/>
      <c r="L25" s="21"/>
      <c r="M25" s="21"/>
      <c r="N25" s="21"/>
      <c r="O25" s="21"/>
      <c r="P25" s="21"/>
      <c r="Q25" s="21"/>
      <c r="R25" s="21"/>
      <c r="S25" s="21"/>
      <c r="T25" s="21"/>
      <c r="U25" s="21"/>
      <c r="V25" s="21"/>
      <c r="W25" s="21"/>
      <c r="X25" s="21"/>
      <c r="Y25" s="21"/>
      <c r="Z25" s="21"/>
    </row>
    <row r="26" spans="1:26" ht="12" customHeight="1" x14ac:dyDescent="0.25">
      <c r="A26" s="21"/>
      <c r="B26" s="150" t="s">
        <v>56</v>
      </c>
      <c r="C26" s="137"/>
      <c r="D26" s="146"/>
      <c r="E26" s="56">
        <f t="shared" ref="E26:E28" si="2">$E$18</f>
        <v>47.52</v>
      </c>
      <c r="F26" s="57">
        <v>8.5500000000000007E-2</v>
      </c>
      <c r="G26" s="56">
        <f t="shared" ref="G26:G28" si="3">ROUND(F26*E26,2)</f>
        <v>4.0599999999999996</v>
      </c>
      <c r="H26" s="57">
        <v>6.9000000000000006E-2</v>
      </c>
      <c r="I26" s="56">
        <f t="shared" ref="I26:I27" si="4">ROUND(H26*E26,2)</f>
        <v>3.28</v>
      </c>
      <c r="J26" s="21"/>
      <c r="K26" s="21"/>
      <c r="L26" s="21"/>
      <c r="M26" s="21"/>
      <c r="N26" s="21"/>
      <c r="O26" s="21"/>
      <c r="P26" s="21"/>
      <c r="Q26" s="21"/>
      <c r="R26" s="21"/>
      <c r="S26" s="21"/>
      <c r="T26" s="21"/>
      <c r="U26" s="21"/>
      <c r="V26" s="21"/>
      <c r="W26" s="21"/>
      <c r="X26" s="21"/>
      <c r="Y26" s="21"/>
      <c r="Z26" s="21"/>
    </row>
    <row r="27" spans="1:26" ht="12" customHeight="1" x14ac:dyDescent="0.25">
      <c r="A27" s="21"/>
      <c r="B27" s="151" t="s">
        <v>57</v>
      </c>
      <c r="C27" s="135"/>
      <c r="D27" s="152"/>
      <c r="E27" s="65">
        <f t="shared" si="2"/>
        <v>47.52</v>
      </c>
      <c r="F27" s="114">
        <v>2.0199999999999999E-2</v>
      </c>
      <c r="G27" s="65">
        <f t="shared" si="3"/>
        <v>0.96</v>
      </c>
      <c r="H27" s="66">
        <v>4.0000000000000001E-3</v>
      </c>
      <c r="I27" s="65">
        <f t="shared" si="4"/>
        <v>0.19</v>
      </c>
      <c r="J27" s="21"/>
      <c r="K27" s="21"/>
      <c r="L27" s="21"/>
      <c r="M27" s="21"/>
      <c r="N27" s="21"/>
      <c r="O27" s="21"/>
      <c r="P27" s="21"/>
      <c r="Q27" s="21"/>
      <c r="R27" s="21"/>
      <c r="S27" s="21"/>
      <c r="T27" s="21"/>
      <c r="U27" s="21"/>
      <c r="V27" s="21"/>
      <c r="W27" s="21"/>
      <c r="X27" s="21"/>
      <c r="Y27" s="21"/>
      <c r="Z27" s="21"/>
    </row>
    <row r="28" spans="1:26" ht="12" customHeight="1" x14ac:dyDescent="0.25">
      <c r="A28" s="21"/>
      <c r="B28" s="147" t="s">
        <v>58</v>
      </c>
      <c r="C28" s="148"/>
      <c r="D28" s="149"/>
      <c r="E28" s="60">
        <f t="shared" si="2"/>
        <v>47.52</v>
      </c>
      <c r="F28" s="62">
        <v>5.2499999999999998E-2</v>
      </c>
      <c r="G28" s="60">
        <f t="shared" si="3"/>
        <v>2.4900000000000002</v>
      </c>
      <c r="H28" s="67"/>
      <c r="I28" s="63"/>
      <c r="J28" s="21"/>
      <c r="K28" s="21"/>
      <c r="L28" s="21"/>
      <c r="M28" s="21"/>
      <c r="N28" s="21"/>
      <c r="O28" s="21"/>
      <c r="P28" s="21"/>
      <c r="Q28" s="21"/>
      <c r="R28" s="21"/>
      <c r="S28" s="21"/>
      <c r="T28" s="21"/>
      <c r="U28" s="21"/>
      <c r="V28" s="21"/>
      <c r="W28" s="21"/>
      <c r="X28" s="21"/>
      <c r="Y28" s="21"/>
      <c r="Z28" s="21"/>
    </row>
    <row r="29" spans="1:26" ht="12" customHeight="1" x14ac:dyDescent="0.25">
      <c r="A29" s="21"/>
      <c r="B29" s="157" t="s">
        <v>59</v>
      </c>
      <c r="C29" s="148"/>
      <c r="D29" s="149"/>
      <c r="E29" s="60">
        <f t="shared" ref="E29:E31" si="5">$E$18</f>
        <v>47.52</v>
      </c>
      <c r="F29" s="68">
        <f>0.3%+0.016%+0.1%</f>
        <v>4.1600000000000005E-3</v>
      </c>
      <c r="G29" s="69">
        <f t="shared" ref="G29" si="6">ROUND(E29*F29,2)</f>
        <v>0.2</v>
      </c>
      <c r="H29" s="70"/>
      <c r="I29" s="71"/>
      <c r="J29" s="21"/>
      <c r="K29" s="113" t="s">
        <v>12</v>
      </c>
      <c r="L29" s="113" t="s">
        <v>14</v>
      </c>
      <c r="M29" s="21"/>
      <c r="N29" s="106"/>
      <c r="O29" s="21"/>
      <c r="P29" s="21"/>
      <c r="Q29" s="21"/>
      <c r="R29" s="21"/>
      <c r="S29" s="21"/>
      <c r="T29" s="21"/>
      <c r="U29" s="21"/>
      <c r="V29" s="21"/>
      <c r="W29" s="21"/>
      <c r="X29" s="21"/>
      <c r="Y29" s="21"/>
      <c r="Z29" s="21"/>
    </row>
    <row r="30" spans="1:26" ht="12" customHeight="1" x14ac:dyDescent="0.25">
      <c r="A30" s="21"/>
      <c r="B30" s="158" t="s">
        <v>60</v>
      </c>
      <c r="C30" s="119"/>
      <c r="D30" s="128"/>
      <c r="E30" s="56">
        <f t="shared" si="5"/>
        <v>47.52</v>
      </c>
      <c r="F30" s="72"/>
      <c r="G30" s="73"/>
      <c r="H30" s="57">
        <v>6.8000000000000005E-2</v>
      </c>
      <c r="I30" s="56">
        <f>ROUND(H30*E30,2)</f>
        <v>3.23</v>
      </c>
      <c r="J30" s="21"/>
      <c r="K30" s="59"/>
      <c r="L30" s="21"/>
      <c r="M30" s="21"/>
      <c r="N30" s="106"/>
      <c r="O30" s="21"/>
      <c r="P30" s="21"/>
      <c r="Q30" s="21"/>
      <c r="R30" s="21"/>
      <c r="S30" s="21"/>
      <c r="T30" s="21"/>
      <c r="U30" s="21"/>
      <c r="V30" s="21"/>
      <c r="W30" s="21"/>
      <c r="X30" s="21"/>
      <c r="Y30" s="21"/>
      <c r="Z30" s="21"/>
    </row>
    <row r="31" spans="1:26" ht="12" customHeight="1" x14ac:dyDescent="0.25">
      <c r="A31" s="21"/>
      <c r="B31" s="147" t="s">
        <v>61</v>
      </c>
      <c r="C31" s="148"/>
      <c r="D31" s="149"/>
      <c r="E31" s="60">
        <f t="shared" si="5"/>
        <v>47.52</v>
      </c>
      <c r="F31" s="74"/>
      <c r="G31" s="63"/>
      <c r="H31" s="62">
        <v>2.9000000000000001E-2</v>
      </c>
      <c r="I31" s="60">
        <f>ROUND(E31*H31,2)</f>
        <v>1.38</v>
      </c>
      <c r="J31" s="21"/>
      <c r="L31" s="21"/>
      <c r="M31" s="21"/>
      <c r="N31" s="21"/>
      <c r="O31" s="21"/>
      <c r="P31" s="21"/>
      <c r="Q31" s="21"/>
      <c r="R31" s="21"/>
      <c r="S31" s="21"/>
      <c r="T31" s="21"/>
      <c r="U31" s="21"/>
      <c r="V31" s="21"/>
      <c r="W31" s="21"/>
      <c r="X31" s="21"/>
      <c r="Y31" s="21"/>
      <c r="Z31" s="21"/>
    </row>
    <row r="32" spans="1:26" ht="12" customHeight="1" x14ac:dyDescent="0.25">
      <c r="A32" s="21"/>
      <c r="B32" s="147" t="s">
        <v>62</v>
      </c>
      <c r="C32" s="148"/>
      <c r="D32" s="149"/>
      <c r="E32" s="153"/>
      <c r="F32" s="148"/>
      <c r="G32" s="148"/>
      <c r="H32" s="149"/>
      <c r="I32" s="60">
        <v>0</v>
      </c>
      <c r="J32" s="21"/>
      <c r="K32" s="59"/>
      <c r="L32" s="59"/>
      <c r="M32" s="21"/>
      <c r="N32" s="21"/>
      <c r="O32" s="21"/>
      <c r="P32" s="21"/>
      <c r="Q32" s="21"/>
      <c r="R32" s="21"/>
      <c r="S32" s="21"/>
      <c r="T32" s="21"/>
      <c r="U32" s="21"/>
      <c r="V32" s="21"/>
      <c r="W32" s="21"/>
      <c r="X32" s="21"/>
      <c r="Y32" s="21"/>
      <c r="Z32" s="21"/>
    </row>
    <row r="33" spans="1:26" ht="12"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28.5" customHeight="1" x14ac:dyDescent="0.25">
      <c r="A34" s="21"/>
      <c r="B34" s="154" t="s">
        <v>63</v>
      </c>
      <c r="C34" s="148"/>
      <c r="D34" s="149"/>
      <c r="E34" s="75">
        <f>$E$18</f>
        <v>47.52</v>
      </c>
      <c r="F34" s="76">
        <f>SUM(F29:F31,F22:F28)</f>
        <v>0.30236000000000002</v>
      </c>
      <c r="G34" s="77">
        <f>SUM(G29:G31,G22:G28)</f>
        <v>14.37</v>
      </c>
      <c r="H34" s="78">
        <f>SUM(H30:H31,H22:H28)</f>
        <v>0.17</v>
      </c>
      <c r="I34" s="79">
        <f>SUM(I30:I31,I22:I28)</f>
        <v>8.0799999999999983</v>
      </c>
      <c r="J34" s="21"/>
      <c r="K34" s="21"/>
      <c r="L34" s="21"/>
      <c r="M34" s="21"/>
      <c r="N34" s="21"/>
      <c r="O34" s="21"/>
      <c r="P34" s="21"/>
      <c r="Q34" s="21"/>
      <c r="R34" s="21"/>
      <c r="S34" s="21"/>
      <c r="T34" s="21"/>
      <c r="U34" s="21"/>
      <c r="V34" s="21"/>
      <c r="W34" s="21"/>
      <c r="X34" s="21"/>
      <c r="Y34" s="21"/>
      <c r="Z34" s="21"/>
    </row>
    <row r="35" spans="1:26" ht="12.75" customHeight="1" x14ac:dyDescent="0.25">
      <c r="A35" s="21"/>
      <c r="B35" s="80"/>
      <c r="C35" s="80"/>
      <c r="D35" s="80"/>
      <c r="E35" s="81"/>
      <c r="F35" s="82"/>
      <c r="G35" s="83"/>
      <c r="H35" s="82"/>
      <c r="I35" s="83"/>
      <c r="J35" s="21"/>
      <c r="K35" s="21"/>
      <c r="L35" s="21"/>
      <c r="M35" s="21"/>
      <c r="N35" s="21"/>
      <c r="O35" s="21"/>
      <c r="P35" s="21"/>
      <c r="Q35" s="21"/>
      <c r="R35" s="21"/>
      <c r="S35" s="21"/>
      <c r="T35" s="21"/>
      <c r="U35" s="21"/>
      <c r="V35" s="21"/>
      <c r="W35" s="21"/>
      <c r="X35" s="21"/>
      <c r="Y35" s="21"/>
      <c r="Z35" s="21"/>
    </row>
    <row r="36" spans="1:26" ht="12" customHeight="1" x14ac:dyDescent="0.25">
      <c r="A36" s="39"/>
      <c r="B36" s="155" t="s">
        <v>64</v>
      </c>
      <c r="C36" s="148"/>
      <c r="D36" s="148"/>
      <c r="E36" s="148"/>
      <c r="F36" s="156"/>
      <c r="G36" s="84">
        <f>G34</f>
        <v>14.37</v>
      </c>
      <c r="H36" s="21"/>
      <c r="I36" s="21"/>
      <c r="J36" s="39"/>
      <c r="K36" s="39"/>
      <c r="L36" s="39"/>
      <c r="M36" s="39"/>
      <c r="N36" s="39"/>
      <c r="O36" s="39"/>
      <c r="P36" s="39"/>
      <c r="Q36" s="39"/>
      <c r="R36" s="39"/>
      <c r="S36" s="39"/>
      <c r="T36" s="39"/>
      <c r="U36" s="39"/>
      <c r="V36" s="39"/>
      <c r="W36" s="39"/>
      <c r="X36" s="39"/>
      <c r="Y36" s="39"/>
      <c r="Z36" s="39"/>
    </row>
    <row r="37" spans="1:26" ht="12" customHeight="1" x14ac:dyDescent="0.25">
      <c r="A37" s="39"/>
      <c r="B37" s="155" t="s">
        <v>65</v>
      </c>
      <c r="C37" s="148"/>
      <c r="D37" s="148"/>
      <c r="E37" s="148"/>
      <c r="F37" s="156"/>
      <c r="G37" s="84">
        <f>I34</f>
        <v>8.0799999999999983</v>
      </c>
      <c r="H37" s="21"/>
      <c r="I37" s="21"/>
      <c r="J37" s="39"/>
      <c r="K37" s="39"/>
      <c r="L37" s="39"/>
      <c r="M37" s="39"/>
      <c r="N37" s="39"/>
      <c r="O37" s="39"/>
      <c r="P37" s="39"/>
      <c r="Q37" s="39"/>
      <c r="R37" s="39"/>
      <c r="S37" s="39"/>
      <c r="T37" s="39"/>
      <c r="U37" s="39"/>
      <c r="V37" s="39"/>
      <c r="W37" s="39"/>
      <c r="X37" s="39"/>
      <c r="Y37" s="39"/>
      <c r="Z37" s="39"/>
    </row>
    <row r="38" spans="1:26" ht="12" customHeight="1" x14ac:dyDescent="0.25">
      <c r="A38" s="21"/>
      <c r="B38" s="159" t="s">
        <v>66</v>
      </c>
      <c r="C38" s="148"/>
      <c r="D38" s="148"/>
      <c r="E38" s="148"/>
      <c r="F38" s="149"/>
      <c r="G38" s="85">
        <f>ROUND(G34+I34,2)</f>
        <v>22.45</v>
      </c>
      <c r="H38" s="160" t="s">
        <v>67</v>
      </c>
      <c r="I38" s="135"/>
      <c r="J38" s="21"/>
      <c r="K38" s="21"/>
      <c r="L38" s="21"/>
      <c r="M38" s="21"/>
      <c r="N38" s="21"/>
      <c r="O38" s="21"/>
      <c r="P38" s="21"/>
      <c r="Q38" s="21"/>
      <c r="R38" s="21"/>
      <c r="S38" s="21"/>
      <c r="T38" s="21"/>
      <c r="U38" s="21"/>
      <c r="V38" s="21"/>
      <c r="W38" s="21"/>
      <c r="X38" s="21"/>
      <c r="Y38" s="21"/>
      <c r="Z38" s="21"/>
    </row>
    <row r="39" spans="1:26" ht="12" customHeight="1" x14ac:dyDescent="0.25">
      <c r="A39" s="21"/>
      <c r="B39" s="21"/>
      <c r="C39" s="21"/>
      <c r="D39" s="21"/>
      <c r="E39" s="21"/>
      <c r="F39" s="21"/>
      <c r="G39" s="21"/>
      <c r="H39" s="161"/>
      <c r="I39" s="120"/>
      <c r="J39" s="21"/>
      <c r="K39" s="21"/>
      <c r="L39" s="21"/>
      <c r="M39" s="21"/>
      <c r="N39" s="21"/>
      <c r="O39" s="21"/>
      <c r="P39" s="21"/>
      <c r="Q39" s="21"/>
      <c r="R39" s="21"/>
      <c r="S39" s="21"/>
      <c r="T39" s="21"/>
      <c r="U39" s="21"/>
      <c r="V39" s="21"/>
      <c r="W39" s="21"/>
      <c r="X39" s="21"/>
      <c r="Y39" s="21"/>
      <c r="Z39" s="21"/>
    </row>
    <row r="40" spans="1:26" ht="12" customHeight="1" x14ac:dyDescent="0.25">
      <c r="A40" s="21"/>
      <c r="B40" s="21"/>
      <c r="C40" s="21"/>
      <c r="D40" s="21"/>
      <c r="E40" s="21"/>
      <c r="F40" s="21"/>
      <c r="G40" s="21"/>
      <c r="H40" s="162" t="s">
        <v>68</v>
      </c>
      <c r="I40" s="163"/>
      <c r="J40" s="21"/>
      <c r="K40" s="59"/>
      <c r="L40" s="21"/>
      <c r="M40" s="21"/>
      <c r="N40" s="21"/>
      <c r="O40" s="21"/>
      <c r="P40" s="21"/>
      <c r="Q40" s="21"/>
      <c r="R40" s="21"/>
      <c r="S40" s="21"/>
      <c r="T40" s="21"/>
      <c r="U40" s="21"/>
      <c r="V40" s="21"/>
      <c r="W40" s="21"/>
      <c r="X40" s="21"/>
      <c r="Y40" s="21"/>
      <c r="Z40" s="21"/>
    </row>
    <row r="41" spans="1:26" ht="12" customHeight="1" x14ac:dyDescent="0.25">
      <c r="A41" s="21"/>
      <c r="B41" s="21"/>
      <c r="C41" s="21"/>
      <c r="D41" s="21"/>
      <c r="E41" s="21"/>
      <c r="F41" s="21"/>
      <c r="G41" s="21"/>
      <c r="H41" s="164"/>
      <c r="I41" s="165"/>
      <c r="J41" s="21"/>
      <c r="K41" s="21"/>
      <c r="L41" s="21"/>
      <c r="M41" s="21"/>
      <c r="N41" s="21"/>
      <c r="O41" s="21"/>
      <c r="P41" s="21"/>
      <c r="Q41" s="21"/>
      <c r="R41" s="21"/>
      <c r="S41" s="21"/>
      <c r="T41" s="21"/>
      <c r="U41" s="21"/>
      <c r="V41" s="21"/>
      <c r="W41" s="21"/>
      <c r="X41" s="21"/>
      <c r="Y41" s="21"/>
      <c r="Z41" s="21"/>
    </row>
    <row r="42" spans="1:26" ht="15" customHeight="1" x14ac:dyDescent="0.25">
      <c r="A42" s="21"/>
      <c r="B42" s="132" t="s">
        <v>69</v>
      </c>
      <c r="C42" s="133"/>
      <c r="D42" s="133"/>
      <c r="E42" s="133"/>
      <c r="F42" s="172"/>
      <c r="G42" s="86">
        <f>$E$14</f>
        <v>300</v>
      </c>
      <c r="H42" s="21"/>
      <c r="I42" s="21"/>
      <c r="J42" s="21"/>
      <c r="K42" s="21"/>
      <c r="L42" s="21"/>
      <c r="M42" s="21"/>
      <c r="N42" s="21"/>
      <c r="O42" s="21"/>
      <c r="P42" s="21"/>
      <c r="Q42" s="21"/>
      <c r="R42" s="21"/>
      <c r="S42" s="21"/>
      <c r="T42" s="21"/>
      <c r="U42" s="21"/>
      <c r="V42" s="21"/>
      <c r="W42" s="21"/>
      <c r="X42" s="21"/>
      <c r="Y42" s="21"/>
      <c r="Z42" s="21"/>
    </row>
    <row r="43" spans="1:26" ht="15" customHeight="1" x14ac:dyDescent="0.25">
      <c r="A43" s="21"/>
      <c r="B43" s="134" t="s">
        <v>70</v>
      </c>
      <c r="C43" s="135"/>
      <c r="D43" s="135"/>
      <c r="E43" s="135"/>
      <c r="F43" s="152"/>
      <c r="G43" s="87">
        <f>SUM(I34:I34)</f>
        <v>8.0799999999999983</v>
      </c>
      <c r="H43" s="21"/>
      <c r="I43" s="21"/>
      <c r="J43" s="21"/>
      <c r="K43" s="21"/>
      <c r="L43" s="21"/>
      <c r="M43" s="21"/>
      <c r="N43" s="21"/>
      <c r="O43" s="21"/>
      <c r="P43" s="21"/>
      <c r="Q43" s="21"/>
      <c r="R43" s="21"/>
      <c r="S43" s="21"/>
      <c r="T43" s="21"/>
      <c r="U43" s="21"/>
      <c r="V43" s="21"/>
      <c r="W43" s="21"/>
      <c r="X43" s="21"/>
      <c r="Y43" s="21"/>
      <c r="Z43" s="21"/>
    </row>
    <row r="44" spans="1:26" ht="15" customHeight="1" x14ac:dyDescent="0.25">
      <c r="A44" s="21"/>
      <c r="B44" s="107" t="s">
        <v>85</v>
      </c>
      <c r="F44" s="105"/>
      <c r="G44" s="108">
        <f>G42-G43</f>
        <v>291.92</v>
      </c>
      <c r="H44" s="21"/>
      <c r="I44" s="21"/>
      <c r="J44" s="21"/>
      <c r="K44" s="21"/>
      <c r="L44" s="21"/>
      <c r="M44" s="21"/>
      <c r="N44" s="21"/>
      <c r="O44" s="21"/>
      <c r="P44" s="21"/>
      <c r="Q44" s="21"/>
      <c r="R44" s="21"/>
      <c r="S44" s="21"/>
      <c r="T44" s="21"/>
      <c r="U44" s="21"/>
      <c r="V44" s="21"/>
      <c r="W44" s="21"/>
      <c r="X44" s="21"/>
      <c r="Y44" s="21"/>
      <c r="Z44" s="21"/>
    </row>
    <row r="45" spans="1:26" ht="15" customHeight="1" x14ac:dyDescent="0.25">
      <c r="A45" s="21"/>
      <c r="B45" s="173" t="s">
        <v>71</v>
      </c>
      <c r="C45" s="119"/>
      <c r="D45" s="119"/>
      <c r="E45" s="119"/>
      <c r="F45" s="128"/>
      <c r="G45" s="88">
        <f>G42-G43</f>
        <v>291.92</v>
      </c>
      <c r="H45" s="160"/>
      <c r="I45" s="135"/>
      <c r="J45" s="21"/>
      <c r="K45" s="21"/>
      <c r="L45" s="21"/>
      <c r="M45" s="21"/>
      <c r="N45" s="21"/>
      <c r="O45" s="21"/>
      <c r="P45" s="21"/>
      <c r="Q45" s="21"/>
      <c r="R45" s="21"/>
      <c r="S45" s="21"/>
      <c r="T45" s="21"/>
      <c r="U45" s="21"/>
      <c r="V45" s="21"/>
      <c r="W45" s="21"/>
      <c r="X45" s="21"/>
      <c r="Y45" s="21"/>
      <c r="Z45" s="21"/>
    </row>
    <row r="46" spans="1:26" ht="15" customHeight="1" x14ac:dyDescent="0.25">
      <c r="A46" s="21"/>
      <c r="B46" s="136" t="s">
        <v>72</v>
      </c>
      <c r="C46" s="137"/>
      <c r="D46" s="137"/>
      <c r="E46" s="137"/>
      <c r="F46" s="146"/>
      <c r="G46" s="89">
        <f>G45+I31</f>
        <v>293.3</v>
      </c>
      <c r="H46" s="174"/>
      <c r="I46" s="135"/>
      <c r="J46" s="21"/>
      <c r="K46" s="21"/>
      <c r="L46" s="21"/>
      <c r="M46" s="21"/>
      <c r="N46" s="21"/>
      <c r="O46" s="21"/>
      <c r="P46" s="21"/>
      <c r="Q46" s="21"/>
      <c r="R46" s="21"/>
      <c r="S46" s="21"/>
      <c r="T46" s="21"/>
      <c r="U46" s="21"/>
      <c r="V46" s="21"/>
      <c r="W46" s="21"/>
      <c r="X46" s="21"/>
      <c r="Y46" s="21"/>
      <c r="Z46" s="21"/>
    </row>
    <row r="47" spans="1:26" ht="12" customHeight="1" x14ac:dyDescent="0.25">
      <c r="A47" s="21"/>
      <c r="B47" s="39"/>
      <c r="C47" s="39"/>
      <c r="D47" s="39"/>
      <c r="E47" s="39"/>
      <c r="F47" s="39"/>
      <c r="G47" s="90"/>
      <c r="H47" s="21"/>
      <c r="I47" s="21"/>
      <c r="J47" s="21"/>
      <c r="K47" s="21"/>
      <c r="L47" s="21"/>
      <c r="M47" s="21"/>
      <c r="N47" s="21"/>
      <c r="O47" s="21"/>
      <c r="P47" s="21"/>
      <c r="Q47" s="21"/>
      <c r="R47" s="21"/>
      <c r="S47" s="21"/>
      <c r="T47" s="21"/>
      <c r="U47" s="21"/>
      <c r="V47" s="21"/>
      <c r="W47" s="21"/>
      <c r="X47" s="21"/>
      <c r="Y47" s="21"/>
      <c r="Z47" s="21"/>
    </row>
    <row r="48" spans="1:26" ht="12"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 customHeight="1" x14ac:dyDescent="0.25">
      <c r="A50" s="21"/>
      <c r="B50" s="91"/>
      <c r="C50" s="92"/>
      <c r="D50" s="92"/>
      <c r="E50" s="92"/>
      <c r="F50" s="92"/>
      <c r="G50" s="92"/>
      <c r="H50" s="92"/>
      <c r="I50" s="93"/>
      <c r="J50" s="21"/>
      <c r="K50" s="21"/>
      <c r="L50" s="21"/>
      <c r="M50" s="21"/>
      <c r="N50" s="21"/>
      <c r="O50" s="21"/>
      <c r="P50" s="21"/>
      <c r="Q50" s="21"/>
      <c r="R50" s="21"/>
      <c r="S50" s="21"/>
      <c r="T50" s="21"/>
      <c r="U50" s="21"/>
      <c r="V50" s="21"/>
      <c r="W50" s="21"/>
      <c r="X50" s="21"/>
      <c r="Y50" s="21"/>
      <c r="Z50" s="21"/>
    </row>
    <row r="51" spans="1:26" ht="12" customHeight="1" x14ac:dyDescent="0.25">
      <c r="A51" s="21"/>
      <c r="B51" s="166" t="s">
        <v>73</v>
      </c>
      <c r="C51" s="135"/>
      <c r="D51" s="135"/>
      <c r="E51" s="135"/>
      <c r="F51" s="135"/>
      <c r="G51" s="135"/>
      <c r="H51" s="135"/>
      <c r="I51" s="167"/>
      <c r="J51" s="21"/>
      <c r="K51" s="21"/>
      <c r="L51" s="21"/>
      <c r="M51" s="21"/>
      <c r="N51" s="21"/>
      <c r="O51" s="21"/>
      <c r="P51" s="21"/>
      <c r="Q51" s="21"/>
      <c r="R51" s="21"/>
      <c r="S51" s="21"/>
      <c r="T51" s="21"/>
      <c r="U51" s="21"/>
      <c r="V51" s="21"/>
      <c r="W51" s="21"/>
      <c r="X51" s="21"/>
      <c r="Y51" s="21"/>
      <c r="Z51" s="21"/>
    </row>
    <row r="52" spans="1:26" ht="12" customHeight="1" x14ac:dyDescent="0.25">
      <c r="A52" s="21"/>
      <c r="B52" s="175" t="s">
        <v>86</v>
      </c>
      <c r="C52" s="135"/>
      <c r="D52" s="135"/>
      <c r="E52" s="135"/>
      <c r="F52" s="135"/>
      <c r="G52" s="135"/>
      <c r="H52" s="135"/>
      <c r="I52" s="167"/>
      <c r="J52" s="21"/>
      <c r="K52" s="21"/>
      <c r="L52" s="21"/>
      <c r="M52" s="21"/>
      <c r="N52" s="21"/>
      <c r="O52" s="21"/>
      <c r="P52" s="21"/>
      <c r="Q52" s="21"/>
      <c r="R52" s="21"/>
      <c r="S52" s="21"/>
      <c r="T52" s="21"/>
      <c r="U52" s="21"/>
      <c r="V52" s="21"/>
      <c r="W52" s="21"/>
      <c r="X52" s="21"/>
      <c r="Y52" s="21"/>
      <c r="Z52" s="21"/>
    </row>
    <row r="53" spans="1:26" ht="12" customHeight="1" x14ac:dyDescent="0.25">
      <c r="A53" s="21"/>
      <c r="B53" s="166" t="s">
        <v>74</v>
      </c>
      <c r="C53" s="135"/>
      <c r="D53" s="135"/>
      <c r="E53" s="135"/>
      <c r="F53" s="135"/>
      <c r="G53" s="135"/>
      <c r="H53" s="135"/>
      <c r="I53" s="167"/>
      <c r="J53" s="21"/>
      <c r="K53" s="21"/>
      <c r="L53" s="21"/>
      <c r="M53" s="21"/>
      <c r="N53" s="21"/>
      <c r="O53" s="21"/>
      <c r="P53" s="21"/>
      <c r="Q53" s="21"/>
      <c r="R53" s="21"/>
      <c r="S53" s="21"/>
      <c r="T53" s="21"/>
      <c r="U53" s="21"/>
      <c r="V53" s="21"/>
      <c r="W53" s="21"/>
      <c r="X53" s="21"/>
      <c r="Y53" s="21"/>
      <c r="Z53" s="21"/>
    </row>
    <row r="54" spans="1:26" ht="12" customHeight="1" x14ac:dyDescent="0.25">
      <c r="A54" s="21"/>
      <c r="B54" s="166" t="s">
        <v>75</v>
      </c>
      <c r="C54" s="135"/>
      <c r="D54" s="135"/>
      <c r="E54" s="135"/>
      <c r="F54" s="135"/>
      <c r="G54" s="135"/>
      <c r="H54" s="135"/>
      <c r="I54" s="167"/>
      <c r="J54" s="21"/>
      <c r="K54" s="21"/>
      <c r="L54" s="21"/>
      <c r="M54" s="21"/>
      <c r="N54" s="21"/>
      <c r="O54" s="21"/>
      <c r="P54" s="21"/>
      <c r="Q54" s="21"/>
      <c r="R54" s="21"/>
      <c r="S54" s="21"/>
      <c r="T54" s="21"/>
      <c r="U54" s="21"/>
      <c r="V54" s="21"/>
      <c r="W54" s="21"/>
      <c r="X54" s="21"/>
      <c r="Y54" s="21"/>
      <c r="Z54" s="21"/>
    </row>
    <row r="55" spans="1:26" ht="12" customHeight="1" x14ac:dyDescent="0.25">
      <c r="A55" s="21"/>
      <c r="B55" s="94"/>
      <c r="C55" s="97"/>
      <c r="D55" s="97"/>
      <c r="E55" s="97"/>
      <c r="F55" s="97"/>
      <c r="G55" s="97"/>
      <c r="H55" s="97"/>
      <c r="I55" s="98"/>
      <c r="J55" s="21"/>
      <c r="K55" s="21"/>
      <c r="L55" s="21"/>
      <c r="M55" s="21"/>
      <c r="N55" s="21"/>
      <c r="O55" s="21"/>
      <c r="P55" s="21"/>
      <c r="Q55" s="21"/>
      <c r="R55" s="21"/>
      <c r="S55" s="21"/>
      <c r="T55" s="21"/>
      <c r="U55" s="21"/>
      <c r="V55" s="21"/>
      <c r="W55" s="21"/>
      <c r="X55" s="21"/>
      <c r="Y55" s="21"/>
      <c r="Z55" s="21"/>
    </row>
    <row r="56" spans="1:26" ht="12" customHeight="1" x14ac:dyDescent="0.25">
      <c r="A56" s="21"/>
      <c r="B56" s="166" t="s">
        <v>84</v>
      </c>
      <c r="C56" s="135"/>
      <c r="D56" s="135"/>
      <c r="E56" s="135"/>
      <c r="F56" s="135"/>
      <c r="G56" s="135"/>
      <c r="H56" s="135"/>
      <c r="I56" s="167"/>
      <c r="J56" s="21"/>
      <c r="K56" s="21"/>
      <c r="L56" s="21"/>
      <c r="M56" s="21"/>
      <c r="N56" s="21"/>
      <c r="O56" s="21"/>
      <c r="P56" s="21"/>
      <c r="Q56" s="21"/>
      <c r="R56" s="21"/>
      <c r="S56" s="21"/>
      <c r="T56" s="21"/>
      <c r="U56" s="21"/>
      <c r="V56" s="21"/>
      <c r="W56" s="21"/>
      <c r="X56" s="21"/>
      <c r="Y56" s="21"/>
      <c r="Z56" s="21"/>
    </row>
    <row r="57" spans="1:26" ht="12" customHeight="1" x14ac:dyDescent="0.25">
      <c r="A57" s="21"/>
      <c r="B57" s="95"/>
      <c r="C57" s="21"/>
      <c r="D57" s="21"/>
      <c r="E57" s="21"/>
      <c r="F57" s="21"/>
      <c r="G57" s="21"/>
      <c r="H57" s="21"/>
      <c r="I57" s="96"/>
      <c r="J57" s="21"/>
      <c r="K57" s="21"/>
      <c r="L57" s="21"/>
      <c r="M57" s="21"/>
      <c r="N57" s="21"/>
      <c r="O57" s="21"/>
      <c r="P57" s="21"/>
      <c r="Q57" s="21"/>
      <c r="R57" s="21"/>
      <c r="S57" s="21"/>
      <c r="T57" s="21"/>
      <c r="U57" s="21"/>
      <c r="V57" s="21"/>
      <c r="W57" s="21"/>
      <c r="X57" s="21"/>
      <c r="Y57" s="21"/>
      <c r="Z57" s="21"/>
    </row>
    <row r="58" spans="1:26" ht="12" customHeight="1" x14ac:dyDescent="0.25">
      <c r="A58" s="21"/>
      <c r="B58" s="168" t="s">
        <v>76</v>
      </c>
      <c r="C58" s="135"/>
      <c r="D58" s="135"/>
      <c r="E58" s="135"/>
      <c r="F58" s="135"/>
      <c r="G58" s="135"/>
      <c r="H58" s="135"/>
      <c r="I58" s="167"/>
      <c r="J58" s="21"/>
      <c r="K58" s="21"/>
      <c r="L58" s="21"/>
      <c r="M58" s="21"/>
      <c r="N58" s="21"/>
      <c r="O58" s="21"/>
      <c r="P58" s="21"/>
      <c r="Q58" s="21"/>
      <c r="R58" s="21"/>
      <c r="S58" s="21"/>
      <c r="T58" s="21"/>
      <c r="U58" s="21"/>
      <c r="V58" s="21"/>
      <c r="W58" s="21"/>
      <c r="X58" s="21"/>
      <c r="Y58" s="21"/>
      <c r="Z58" s="21"/>
    </row>
    <row r="59" spans="1:26" ht="12" customHeight="1" x14ac:dyDescent="0.25">
      <c r="A59" s="21"/>
      <c r="B59" s="99"/>
      <c r="C59" s="100"/>
      <c r="D59" s="100"/>
      <c r="E59" s="100"/>
      <c r="F59" s="100"/>
      <c r="G59" s="100"/>
      <c r="H59" s="100"/>
      <c r="I59" s="101"/>
      <c r="J59" s="21"/>
      <c r="K59" s="21"/>
      <c r="L59" s="21"/>
      <c r="M59" s="21"/>
      <c r="N59" s="21"/>
      <c r="O59" s="21"/>
      <c r="P59" s="21"/>
      <c r="Q59" s="21"/>
      <c r="R59" s="21"/>
      <c r="S59" s="21"/>
      <c r="T59" s="21"/>
      <c r="U59" s="21"/>
      <c r="V59" s="21"/>
      <c r="W59" s="21"/>
      <c r="X59" s="21"/>
      <c r="Y59" s="21"/>
      <c r="Z59" s="21"/>
    </row>
    <row r="60" spans="1:26" ht="12" customHeight="1" x14ac:dyDescent="0.25">
      <c r="A60" s="21"/>
      <c r="B60" s="169" t="s">
        <v>77</v>
      </c>
      <c r="C60" s="170"/>
      <c r="D60" s="170"/>
      <c r="E60" s="170"/>
      <c r="F60" s="170"/>
      <c r="G60" s="170"/>
      <c r="H60" s="170"/>
      <c r="I60" s="171"/>
      <c r="J60" s="21"/>
      <c r="K60" s="21"/>
      <c r="L60" s="21"/>
      <c r="M60" s="21"/>
      <c r="N60" s="21"/>
      <c r="O60" s="21"/>
      <c r="P60" s="21"/>
      <c r="Q60" s="21"/>
      <c r="R60" s="21"/>
      <c r="S60" s="21"/>
      <c r="T60" s="21"/>
      <c r="U60" s="21"/>
      <c r="V60" s="21"/>
      <c r="W60" s="21"/>
      <c r="X60" s="21"/>
      <c r="Y60" s="21"/>
      <c r="Z60" s="21"/>
    </row>
    <row r="61" spans="1:26" ht="12"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sheetData>
  <mergeCells count="46">
    <mergeCell ref="B56:I56"/>
    <mergeCell ref="B58:I58"/>
    <mergeCell ref="B60:I60"/>
    <mergeCell ref="B42:F42"/>
    <mergeCell ref="B43:F43"/>
    <mergeCell ref="B45:F45"/>
    <mergeCell ref="H45:I45"/>
    <mergeCell ref="H46:I46"/>
    <mergeCell ref="B46:F46"/>
    <mergeCell ref="B51:I51"/>
    <mergeCell ref="B52:I52"/>
    <mergeCell ref="B53:I53"/>
    <mergeCell ref="B54:I54"/>
    <mergeCell ref="B37:F37"/>
    <mergeCell ref="B38:F38"/>
    <mergeCell ref="H38:I38"/>
    <mergeCell ref="H39:I39"/>
    <mergeCell ref="H40:I41"/>
    <mergeCell ref="B32:D32"/>
    <mergeCell ref="E32:H32"/>
    <mergeCell ref="B34:D34"/>
    <mergeCell ref="B36:F36"/>
    <mergeCell ref="B28:D28"/>
    <mergeCell ref="B29:D29"/>
    <mergeCell ref="B30:D30"/>
    <mergeCell ref="B31:D31"/>
    <mergeCell ref="B23:D23"/>
    <mergeCell ref="B24:D24"/>
    <mergeCell ref="B25:D25"/>
    <mergeCell ref="B26:D26"/>
    <mergeCell ref="B27:D27"/>
    <mergeCell ref="B20:D20"/>
    <mergeCell ref="F20:G20"/>
    <mergeCell ref="H20:I20"/>
    <mergeCell ref="B21:D21"/>
    <mergeCell ref="B22:D22"/>
    <mergeCell ref="H11:I11"/>
    <mergeCell ref="B14:D14"/>
    <mergeCell ref="B15:D15"/>
    <mergeCell ref="B17:D17"/>
    <mergeCell ref="B18:D18"/>
    <mergeCell ref="H5:I5"/>
    <mergeCell ref="H6:I6"/>
    <mergeCell ref="H7:I7"/>
    <mergeCell ref="H9:I9"/>
    <mergeCell ref="H10:I10"/>
  </mergeCells>
  <conditionalFormatting sqref="E14">
    <cfRule type="expression" dxfId="0" priority="1">
      <formula>$E$14/$E$15&gt;300</formula>
    </cfRule>
  </conditionalFormatting>
  <dataValidations count="2">
    <dataValidation type="decimal" allowBlank="1" showErrorMessage="1" sqref="E15" xr:uid="{00000000-0002-0000-0100-000000000000}">
      <formula1>1</formula1>
      <formula2>100000</formula2>
    </dataValidation>
    <dataValidation type="list" allowBlank="1" showErrorMessage="1" sqref="H39" xr:uid="{00000000-0002-0000-0100-000001000000}">
      <formula1>"Virement,Chèque"</formula1>
    </dataValidation>
  </dataValidations>
  <hyperlinks>
    <hyperlink ref="K16" location="Notes!L5C1" display="Note (1)" xr:uid="{00000000-0004-0000-0100-000000000000}"/>
    <hyperlink ref="K23" location="Notes!L10C1" display="Note (2)" xr:uid="{00000000-0004-0000-0100-000001000000}"/>
    <hyperlink ref="K24" location="Notes!L16C1" display="Note (3)" xr:uid="{00000000-0004-0000-0100-000002000000}"/>
    <hyperlink ref="K29" location="Notes!L20C1" display="Note (4)" xr:uid="{00000000-0004-0000-0100-000005000000}"/>
    <hyperlink ref="L29" location="Notes!L24C1" display="Note (5)" xr:uid="{4B13DF18-0D99-4C38-B651-2930683F98BF}"/>
  </hyperlinks>
  <pageMargins left="0.39374999999999999" right="0.39374999999999999" top="0.39374999999999999" bottom="0.39374999999999999" header="0" footer="0"/>
  <pageSetup paperSize="9" fitToHeight="0"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Notes</vt:lpstr>
      <vt:lpstr>Fiche BV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CNJE</dc:creator>
  <cp:lastModifiedBy>Alexane Golliot</cp:lastModifiedBy>
  <dcterms:created xsi:type="dcterms:W3CDTF">2009-01-05T19:03:17Z</dcterms:created>
  <dcterms:modified xsi:type="dcterms:W3CDTF">2025-01-08T18:45:36Z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5293d9fc-36ae-4416-8970-d9ee5b6ab2e1</vt:lpwstr>
  </property>
</Properties>
</file>