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11"/>
  <workbookPr defaultThemeVersion="166925"/>
  <xr:revisionPtr revIDLastSave="0" documentId="8_{637FC948-55E4-4122-8A34-497F634B27F9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  <sheet name="Sheet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2" l="1"/>
  <c r="K3" i="2"/>
  <c r="E4" i="2"/>
  <c r="K4" i="2"/>
  <c r="E5" i="2"/>
  <c r="K5" i="2"/>
  <c r="E6" i="2"/>
  <c r="K6" i="2"/>
  <c r="E7" i="2"/>
  <c r="K7" i="2"/>
  <c r="E8" i="2"/>
  <c r="K8" i="2"/>
  <c r="E9" i="2"/>
  <c r="K9" i="2"/>
  <c r="E10" i="2"/>
  <c r="K10" i="2"/>
  <c r="E11" i="2"/>
  <c r="K11" i="2"/>
  <c r="E12" i="2"/>
  <c r="K12" i="2"/>
  <c r="E13" i="2"/>
  <c r="K13" i="2"/>
</calcChain>
</file>

<file path=xl/sharedStrings.xml><?xml version="1.0" encoding="utf-8"?>
<sst xmlns="http://schemas.openxmlformats.org/spreadsheetml/2006/main" count="84" uniqueCount="29">
  <si>
    <t>EPOCH 1</t>
  </si>
  <si>
    <t>MCQStudentBERTCat</t>
  </si>
  <si>
    <t>MCQStudentBERTSum</t>
  </si>
  <si>
    <t>Config</t>
  </si>
  <si>
    <t>Accuracy</t>
  </si>
  <si>
    <t>F1 class '0'</t>
  </si>
  <si>
    <t>F1 class '1'</t>
  </si>
  <si>
    <t>MCC</t>
  </si>
  <si>
    <t>LSTM 10</t>
  </si>
  <si>
    <t>LSTM 20</t>
  </si>
  <si>
    <t>LSTM 30</t>
  </si>
  <si>
    <t>LSTM 40</t>
  </si>
  <si>
    <t>MISTRAL 10</t>
  </si>
  <si>
    <t>MISTRAL 20</t>
  </si>
  <si>
    <t>MISTRAL 30</t>
  </si>
  <si>
    <t>MISTRAL 40</t>
  </si>
  <si>
    <t>BERT 10</t>
  </si>
  <si>
    <t>MLP</t>
  </si>
  <si>
    <t>EPOCH 2</t>
  </si>
  <si>
    <t>EPOCH 3</t>
  </si>
  <si>
    <t>MCQBERT1</t>
  </si>
  <si>
    <t>MCQBERT3</t>
  </si>
  <si>
    <t>config</t>
  </si>
  <si>
    <t>f1 c1</t>
  </si>
  <si>
    <t>f1 c2</t>
  </si>
  <si>
    <t>LSTM</t>
  </si>
  <si>
    <t>MISTRAL</t>
  </si>
  <si>
    <t>BERT</t>
  </si>
  <si>
    <t>DUMMY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</si>
</sst>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8">
    <font>
      <sz val="11"/>
      <color theme="1"/>
      <name val="Calibri"/>
      <family val="2"/>
      <scheme val="minor"/>
    </font>
    <font>
      <sz val="11"/>
      <color rgb="FFCCCCCC"/>
      <name val="Consolas"/>
      <charset val="1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onsolas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64" fontId="0" fillId="0" borderId="0" xfId="0" applyNumberFormat="1"/>
    <xf numFmtId="164" fontId="0" fillId="2" borderId="0" xfId="0" applyNumberFormat="1" applyFill="1"/>
    <xf numFmtId="0" fontId="0" fillId="2" borderId="0" xfId="0" applyFill="1"/>
    <xf numFmtId="0" fontId="1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/>
    <xf numFmtId="164" fontId="7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1"/>
  <sheetViews>
    <sheetView tabSelected="1" topLeftCell="A16" workbookViewId="0">
      <selection activeCell="F25" sqref="F25"/>
    </sheetView>
  </sheetViews>
  <sheetFormatPr defaultRowHeight="15"/>
  <cols>
    <col min="1" max="1" width="11.5703125" bestFit="1" customWidth="1"/>
    <col min="3" max="11" width="10.7109375" customWidth="1"/>
  </cols>
  <sheetData>
    <row r="1" spans="1:11" ht="18.75">
      <c r="A1" s="9" t="s">
        <v>0</v>
      </c>
      <c r="B1" s="9"/>
      <c r="C1" s="9"/>
      <c r="D1" s="9"/>
      <c r="E1" s="9"/>
      <c r="F1" s="9"/>
      <c r="G1" s="9"/>
      <c r="H1" s="9"/>
      <c r="I1" s="9"/>
      <c r="J1" s="9"/>
      <c r="K1" s="9"/>
    </row>
    <row r="2" spans="1:11" ht="18.75">
      <c r="A2" s="10"/>
      <c r="B2" s="10"/>
      <c r="C2" s="11" t="s">
        <v>1</v>
      </c>
      <c r="D2" s="11"/>
      <c r="E2" s="11"/>
      <c r="F2" s="11"/>
      <c r="G2" s="10"/>
      <c r="H2" s="11" t="s">
        <v>2</v>
      </c>
      <c r="I2" s="11"/>
      <c r="J2" s="11"/>
      <c r="K2" s="11"/>
    </row>
    <row r="3" spans="1:11">
      <c r="A3" s="12" t="s">
        <v>3</v>
      </c>
      <c r="B3" s="12"/>
      <c r="C3" s="12" t="s">
        <v>4</v>
      </c>
      <c r="D3" s="12" t="s">
        <v>5</v>
      </c>
      <c r="E3" s="12" t="s">
        <v>6</v>
      </c>
      <c r="F3" s="12" t="s">
        <v>7</v>
      </c>
      <c r="G3" s="12"/>
      <c r="H3" s="12" t="s">
        <v>4</v>
      </c>
      <c r="I3" s="12" t="s">
        <v>5</v>
      </c>
      <c r="J3" s="12" t="s">
        <v>6</v>
      </c>
      <c r="K3" s="12" t="s">
        <v>7</v>
      </c>
    </row>
    <row r="4" spans="1:11">
      <c r="A4" s="12" t="s">
        <v>8</v>
      </c>
      <c r="B4" s="12"/>
      <c r="C4" s="13">
        <v>0.79</v>
      </c>
      <c r="D4" s="13">
        <v>0.82699999999999996</v>
      </c>
      <c r="E4" s="13">
        <v>0.73499999999999999</v>
      </c>
      <c r="F4" s="13">
        <v>0.56299999999999994</v>
      </c>
      <c r="G4" s="12"/>
      <c r="H4" s="13">
        <v>0.78200000000000003</v>
      </c>
      <c r="I4" s="13">
        <v>0.81599999999999995</v>
      </c>
      <c r="J4" s="13">
        <v>0.73299999999999998</v>
      </c>
      <c r="K4" s="13">
        <v>0.54900000000000004</v>
      </c>
    </row>
    <row r="5" spans="1:11">
      <c r="A5" s="12" t="s">
        <v>9</v>
      </c>
      <c r="B5" s="12"/>
      <c r="C5" s="13">
        <v>0.78500000000000003</v>
      </c>
      <c r="D5" s="13">
        <v>0.81499999999999995</v>
      </c>
      <c r="E5" s="13">
        <v>0.74199999999999999</v>
      </c>
      <c r="F5" s="13">
        <v>0.55800000000000005</v>
      </c>
      <c r="G5" s="12"/>
      <c r="H5" s="13">
        <v>0.77700000000000002</v>
      </c>
      <c r="I5" s="13">
        <v>0.81200000000000006</v>
      </c>
      <c r="J5" s="13">
        <v>0.72699999999999998</v>
      </c>
      <c r="K5" s="13">
        <v>0.53900000000000003</v>
      </c>
    </row>
    <row r="6" spans="1:11">
      <c r="A6" s="12" t="s">
        <v>10</v>
      </c>
      <c r="B6" s="12"/>
      <c r="C6" s="13">
        <v>0.78900000000000003</v>
      </c>
      <c r="D6" s="13">
        <v>0.82699999999999996</v>
      </c>
      <c r="E6" s="13">
        <v>0.73</v>
      </c>
      <c r="F6" s="13">
        <v>0.55900000000000005</v>
      </c>
      <c r="G6" s="12"/>
      <c r="H6" s="13">
        <v>0.78700000000000003</v>
      </c>
      <c r="I6" s="13">
        <v>0.82499999999999996</v>
      </c>
      <c r="J6" s="13">
        <v>0.72599999999999998</v>
      </c>
      <c r="K6" s="13">
        <v>0.55400000000000005</v>
      </c>
    </row>
    <row r="7" spans="1:11">
      <c r="A7" s="12" t="s">
        <v>11</v>
      </c>
      <c r="B7" s="12"/>
      <c r="C7" s="13">
        <v>0.79</v>
      </c>
      <c r="D7" s="13">
        <v>0.82799999999999996</v>
      </c>
      <c r="E7" s="13">
        <v>0.72899999999999998</v>
      </c>
      <c r="F7" s="13">
        <v>0.56000000000000005</v>
      </c>
      <c r="G7" s="12"/>
      <c r="H7" s="13"/>
      <c r="I7" s="13"/>
      <c r="J7" s="13"/>
      <c r="K7" s="13"/>
    </row>
    <row r="8" spans="1:11">
      <c r="A8" s="12" t="s">
        <v>12</v>
      </c>
      <c r="B8" s="12"/>
      <c r="C8" s="13">
        <v>0.78500000000000003</v>
      </c>
      <c r="D8" s="13">
        <v>0.82199999999999995</v>
      </c>
      <c r="E8" s="13">
        <v>0.72699999999999998</v>
      </c>
      <c r="F8" s="13">
        <v>0.55100000000000005</v>
      </c>
      <c r="G8" s="12"/>
      <c r="H8" s="13">
        <v>0.78100000000000003</v>
      </c>
      <c r="I8" s="13">
        <v>0.82199999999999995</v>
      </c>
      <c r="J8" s="13">
        <v>0.71499999999999997</v>
      </c>
      <c r="K8" s="13">
        <v>0.54100000000000004</v>
      </c>
    </row>
    <row r="9" spans="1:11">
      <c r="A9" s="12" t="s">
        <v>13</v>
      </c>
      <c r="B9" s="12"/>
      <c r="C9" s="13">
        <v>0.78700000000000003</v>
      </c>
      <c r="D9" s="13">
        <v>0.82799999999999996</v>
      </c>
      <c r="E9" s="13">
        <v>0.72099999999999997</v>
      </c>
      <c r="F9" s="13">
        <v>0.55400000000000005</v>
      </c>
      <c r="G9" s="12"/>
      <c r="H9" s="13">
        <v>0.77800000000000002</v>
      </c>
      <c r="I9" s="13">
        <v>0.81699999999999995</v>
      </c>
      <c r="J9" s="13">
        <v>0.71699999999999997</v>
      </c>
      <c r="K9" s="13">
        <v>0.53500000000000003</v>
      </c>
    </row>
    <row r="10" spans="1:11">
      <c r="A10" s="12" t="s">
        <v>14</v>
      </c>
      <c r="B10" s="12"/>
      <c r="C10" s="13">
        <v>0.78700000000000003</v>
      </c>
      <c r="D10" s="13">
        <v>0.82199999999999995</v>
      </c>
      <c r="E10" s="13">
        <v>0.73299999999999998</v>
      </c>
      <c r="F10" s="13">
        <v>0.55600000000000005</v>
      </c>
      <c r="G10" s="12"/>
      <c r="H10" s="13">
        <v>0.64500000000000002</v>
      </c>
      <c r="I10" s="13">
        <v>0.74099999999999999</v>
      </c>
      <c r="J10" s="13">
        <v>0.436</v>
      </c>
      <c r="K10" s="13">
        <v>0.23100000000000001</v>
      </c>
    </row>
    <row r="11" spans="1:11">
      <c r="A11" s="12" t="s">
        <v>15</v>
      </c>
      <c r="B11" s="12"/>
      <c r="C11" s="13">
        <v>0.78</v>
      </c>
      <c r="D11" s="13">
        <v>0.82399999999999995</v>
      </c>
      <c r="E11" s="13">
        <v>0.70799999999999996</v>
      </c>
      <c r="F11" s="13">
        <v>0.53900000000000003</v>
      </c>
      <c r="G11" s="12"/>
      <c r="H11" s="13"/>
      <c r="I11" s="13"/>
      <c r="J11" s="13"/>
      <c r="K11" s="13"/>
    </row>
    <row r="12" spans="1:11">
      <c r="A12" s="12" t="s">
        <v>16</v>
      </c>
      <c r="B12" s="12"/>
      <c r="C12" s="13">
        <v>0.78900000000000003</v>
      </c>
      <c r="D12" s="13">
        <v>0.82599999999999996</v>
      </c>
      <c r="E12" s="13">
        <v>0.73199999999999998</v>
      </c>
      <c r="F12" s="13">
        <v>0.56000000000000005</v>
      </c>
      <c r="G12" s="12"/>
      <c r="H12" s="13">
        <v>0.78400000000000003</v>
      </c>
      <c r="I12" s="13">
        <v>0.82399999999999995</v>
      </c>
      <c r="J12" s="13">
        <v>0.71899999999999997</v>
      </c>
      <c r="K12" s="13">
        <v>0.54700000000000004</v>
      </c>
    </row>
    <row r="13" spans="1:11">
      <c r="A13" s="12" t="s">
        <v>17</v>
      </c>
      <c r="B13" s="12"/>
      <c r="C13" s="13">
        <v>0.78200000000000003</v>
      </c>
      <c r="D13" s="13">
        <v>0.82399999999999995</v>
      </c>
      <c r="E13" s="13">
        <v>0.71099999999999997</v>
      </c>
      <c r="F13" s="13">
        <v>0.54100000000000004</v>
      </c>
      <c r="G13" s="12"/>
      <c r="H13" s="13">
        <v>0.78</v>
      </c>
      <c r="I13" s="13">
        <v>0.82499999999999996</v>
      </c>
      <c r="J13" s="13">
        <v>0.70699999999999996</v>
      </c>
      <c r="K13" s="13">
        <v>0.53900000000000003</v>
      </c>
    </row>
    <row r="14" spans="1:11">
      <c r="C14" s="4"/>
      <c r="D14" s="4"/>
      <c r="E14" s="4"/>
      <c r="F14" s="4"/>
    </row>
    <row r="15" spans="1:11" ht="18.75">
      <c r="A15" s="6" t="s">
        <v>18</v>
      </c>
      <c r="B15" s="6"/>
      <c r="C15" s="6"/>
      <c r="D15" s="6"/>
      <c r="E15" s="6"/>
      <c r="F15" s="6"/>
      <c r="G15" s="6"/>
      <c r="H15" s="6"/>
      <c r="I15" s="6"/>
      <c r="J15" s="6"/>
      <c r="K15" s="6"/>
    </row>
    <row r="16" spans="1:11" ht="18.75">
      <c r="A16" s="7"/>
      <c r="B16" s="7"/>
      <c r="C16" s="8" t="s">
        <v>1</v>
      </c>
      <c r="D16" s="8"/>
      <c r="E16" s="8"/>
      <c r="F16" s="8"/>
      <c r="G16" s="7"/>
      <c r="H16" s="8" t="s">
        <v>2</v>
      </c>
      <c r="I16" s="8"/>
      <c r="J16" s="8"/>
      <c r="K16" s="8"/>
    </row>
    <row r="17" spans="1:11">
      <c r="A17" t="s">
        <v>3</v>
      </c>
      <c r="C17" t="s">
        <v>4</v>
      </c>
      <c r="D17" t="s">
        <v>5</v>
      </c>
      <c r="E17" t="s">
        <v>6</v>
      </c>
      <c r="F17" t="s">
        <v>7</v>
      </c>
      <c r="H17" t="s">
        <v>4</v>
      </c>
      <c r="I17" t="s">
        <v>5</v>
      </c>
      <c r="J17" t="s">
        <v>6</v>
      </c>
      <c r="K17" t="s">
        <v>7</v>
      </c>
    </row>
    <row r="18" spans="1:11">
      <c r="A18" t="s">
        <v>8</v>
      </c>
      <c r="C18" s="13">
        <v>0.79300000000000004</v>
      </c>
      <c r="D18" s="13">
        <v>0.83</v>
      </c>
      <c r="E18" s="13">
        <v>0.73499999999999999</v>
      </c>
      <c r="F18" s="13">
        <v>0.56699999999999995</v>
      </c>
      <c r="H18" s="13">
        <v>0.78900000000000003</v>
      </c>
      <c r="I18" s="13">
        <v>0.82599999999999996</v>
      </c>
      <c r="J18" s="13">
        <v>0.73199999999999998</v>
      </c>
      <c r="K18" s="13">
        <v>0.56000000000000005</v>
      </c>
    </row>
    <row r="19" spans="1:11">
      <c r="A19" t="s">
        <v>9</v>
      </c>
      <c r="C19" s="13">
        <v>0.79500000000000004</v>
      </c>
      <c r="D19" s="13">
        <v>0.82899999999999996</v>
      </c>
      <c r="E19" s="13">
        <v>0.74399999999999999</v>
      </c>
      <c r="F19" s="13">
        <v>0.57299999999999995</v>
      </c>
      <c r="H19" s="13">
        <v>0.78100000000000003</v>
      </c>
      <c r="I19" s="13">
        <v>0.80900000000000005</v>
      </c>
      <c r="J19" s="13">
        <v>0.74399999999999999</v>
      </c>
      <c r="K19" s="13">
        <v>0.55500000000000005</v>
      </c>
    </row>
    <row r="20" spans="1:11">
      <c r="A20" t="s">
        <v>10</v>
      </c>
      <c r="C20" s="13">
        <v>0.78800000000000003</v>
      </c>
      <c r="D20" s="13">
        <v>0.82499999999999996</v>
      </c>
      <c r="E20" s="13">
        <v>0.73199999999999998</v>
      </c>
      <c r="F20" s="13">
        <v>0.55800000000000005</v>
      </c>
      <c r="H20" s="13">
        <v>0.79400000000000004</v>
      </c>
      <c r="I20" s="13">
        <v>0.83</v>
      </c>
      <c r="J20" s="13">
        <v>0.73799999999999999</v>
      </c>
      <c r="K20" s="13">
        <v>0.56999999999999995</v>
      </c>
    </row>
    <row r="21" spans="1:11">
      <c r="A21" t="s">
        <v>11</v>
      </c>
      <c r="C21" s="13">
        <v>0.78300000000000003</v>
      </c>
      <c r="D21" s="13">
        <v>0.81100000000000005</v>
      </c>
      <c r="E21" s="13">
        <v>0.745</v>
      </c>
      <c r="F21" s="13">
        <v>0.55800000000000005</v>
      </c>
      <c r="H21" s="13"/>
      <c r="I21" s="13"/>
      <c r="J21" s="13"/>
      <c r="K21" s="13"/>
    </row>
    <row r="22" spans="1:11">
      <c r="A22" t="s">
        <v>12</v>
      </c>
      <c r="C22" s="13">
        <v>0.79200000000000004</v>
      </c>
      <c r="D22" s="13">
        <v>0.82499999999999996</v>
      </c>
      <c r="E22" s="13">
        <v>0.74399999999999999</v>
      </c>
      <c r="F22" s="13">
        <v>0.56899999999999995</v>
      </c>
      <c r="H22" s="13">
        <v>0.78800000000000003</v>
      </c>
      <c r="I22" s="13">
        <v>0.81699999999999995</v>
      </c>
      <c r="J22" s="13">
        <v>0.746</v>
      </c>
      <c r="K22" s="13">
        <v>0.56399999999999995</v>
      </c>
    </row>
    <row r="23" spans="1:11">
      <c r="A23" t="s">
        <v>13</v>
      </c>
      <c r="C23" s="13">
        <v>0.79100000000000004</v>
      </c>
      <c r="D23" s="13">
        <v>0.82099999999999995</v>
      </c>
      <c r="E23" s="13">
        <v>0.75</v>
      </c>
      <c r="F23" s="13">
        <v>0.57199999999999995</v>
      </c>
      <c r="H23" s="13">
        <v>0.78800000000000003</v>
      </c>
      <c r="I23" s="13">
        <v>0.82499999999999996</v>
      </c>
      <c r="J23" s="13">
        <v>0.73199999999999998</v>
      </c>
      <c r="K23" s="13">
        <v>0.55800000000000005</v>
      </c>
    </row>
    <row r="24" spans="1:11">
      <c r="A24" t="s">
        <v>14</v>
      </c>
      <c r="C24" s="13">
        <v>0.79200000000000004</v>
      </c>
      <c r="D24" s="13">
        <v>0.82299999999999995</v>
      </c>
      <c r="E24" s="13">
        <v>0.748</v>
      </c>
      <c r="F24" s="13">
        <v>0.57099999999999995</v>
      </c>
      <c r="H24" s="13">
        <v>0.77300000000000002</v>
      </c>
      <c r="I24" s="13">
        <v>0.81699999999999995</v>
      </c>
      <c r="J24" s="13">
        <v>0.69899999999999995</v>
      </c>
      <c r="K24" s="13">
        <v>0.52300000000000002</v>
      </c>
    </row>
    <row r="25" spans="1:11">
      <c r="A25" t="s">
        <v>15</v>
      </c>
      <c r="C25" s="13">
        <v>0.79400000000000004</v>
      </c>
      <c r="D25" s="13">
        <v>0.82599999999999996</v>
      </c>
      <c r="E25" s="13">
        <v>0.746</v>
      </c>
      <c r="F25" s="13">
        <v>0.57299999999999995</v>
      </c>
      <c r="H25" s="13"/>
      <c r="I25" s="13"/>
      <c r="J25" s="13"/>
      <c r="K25" s="13"/>
    </row>
    <row r="26" spans="1:11">
      <c r="A26" t="s">
        <v>16</v>
      </c>
      <c r="C26" s="13">
        <v>0.79200000000000004</v>
      </c>
      <c r="D26" s="13">
        <v>0.83</v>
      </c>
      <c r="E26" s="13">
        <v>0.73299999999999998</v>
      </c>
      <c r="F26" s="13">
        <v>0.56599999999999995</v>
      </c>
      <c r="H26" s="13">
        <v>0.79200000000000004</v>
      </c>
      <c r="I26" s="13">
        <v>0.83</v>
      </c>
      <c r="J26" s="13">
        <v>0.73299999999999998</v>
      </c>
      <c r="K26" s="13">
        <v>0.56599999999999995</v>
      </c>
    </row>
    <row r="27" spans="1:11">
      <c r="A27" t="s">
        <v>17</v>
      </c>
      <c r="C27" s="13">
        <v>0.77100000000000002</v>
      </c>
      <c r="D27" s="13">
        <v>0.80900000000000005</v>
      </c>
      <c r="E27" s="13">
        <v>0.71599999999999997</v>
      </c>
      <c r="F27" s="13">
        <v>0.52500000000000002</v>
      </c>
      <c r="H27" s="13">
        <v>0.78300000000000003</v>
      </c>
      <c r="I27" s="13">
        <v>0.81200000000000006</v>
      </c>
      <c r="J27" s="13">
        <v>0.74399999999999999</v>
      </c>
      <c r="K27" s="13">
        <v>0.55700000000000005</v>
      </c>
    </row>
    <row r="29" spans="1:11" ht="18.75">
      <c r="A29" s="6" t="s">
        <v>19</v>
      </c>
      <c r="B29" s="6"/>
      <c r="C29" s="6"/>
      <c r="D29" s="6"/>
      <c r="E29" s="6"/>
      <c r="F29" s="6"/>
      <c r="G29" s="6"/>
      <c r="H29" s="6"/>
      <c r="I29" s="6"/>
      <c r="J29" s="6"/>
      <c r="K29" s="6"/>
    </row>
    <row r="30" spans="1:11" ht="18.75">
      <c r="A30" s="7"/>
      <c r="B30" s="7"/>
      <c r="C30" s="8" t="s">
        <v>1</v>
      </c>
      <c r="D30" s="8"/>
      <c r="E30" s="8"/>
      <c r="F30" s="8"/>
      <c r="G30" s="7"/>
      <c r="H30" s="8" t="s">
        <v>2</v>
      </c>
      <c r="I30" s="8"/>
      <c r="J30" s="8"/>
      <c r="K30" s="8"/>
    </row>
    <row r="31" spans="1:11">
      <c r="A31" t="s">
        <v>3</v>
      </c>
      <c r="C31" t="s">
        <v>4</v>
      </c>
      <c r="D31" t="s">
        <v>5</v>
      </c>
      <c r="E31" t="s">
        <v>6</v>
      </c>
      <c r="F31" t="s">
        <v>7</v>
      </c>
      <c r="H31" t="s">
        <v>4</v>
      </c>
      <c r="I31" t="s">
        <v>5</v>
      </c>
      <c r="J31" t="s">
        <v>6</v>
      </c>
      <c r="K31" t="s">
        <v>7</v>
      </c>
    </row>
    <row r="32" spans="1:11">
      <c r="A32" t="s">
        <v>8</v>
      </c>
      <c r="C32" s="13">
        <v>0.78400000000000003</v>
      </c>
      <c r="D32" s="13">
        <v>0.82199999999999995</v>
      </c>
      <c r="E32" s="13">
        <v>0.72499999999999998</v>
      </c>
      <c r="F32" s="13">
        <v>0.54900000000000004</v>
      </c>
      <c r="H32" s="13">
        <v>0.753</v>
      </c>
      <c r="I32" s="13">
        <v>0.77900000000000003</v>
      </c>
      <c r="J32" s="13">
        <v>0.72099999999999997</v>
      </c>
      <c r="K32" s="13">
        <v>0.50700000000000001</v>
      </c>
    </row>
    <row r="33" spans="1:11">
      <c r="A33" t="s">
        <v>9</v>
      </c>
      <c r="C33" s="13">
        <v>0.78700000000000003</v>
      </c>
      <c r="D33" s="13">
        <v>0.82699999999999996</v>
      </c>
      <c r="E33" s="13">
        <v>0.72199999999999998</v>
      </c>
      <c r="F33" s="13">
        <v>0.55400000000000005</v>
      </c>
      <c r="H33" s="13">
        <v>0.77</v>
      </c>
      <c r="I33" s="13">
        <v>0.79400000000000004</v>
      </c>
      <c r="J33" s="13">
        <v>0.74</v>
      </c>
      <c r="K33" s="13">
        <v>0.54100000000000004</v>
      </c>
    </row>
    <row r="34" spans="1:11">
      <c r="A34" t="s">
        <v>10</v>
      </c>
      <c r="C34" s="13">
        <v>0.79</v>
      </c>
      <c r="D34" s="13">
        <v>0.82099999999999995</v>
      </c>
      <c r="E34" s="13">
        <v>0.746</v>
      </c>
      <c r="F34" s="13">
        <v>0.56699999999999995</v>
      </c>
      <c r="H34" s="13">
        <v>0.79</v>
      </c>
      <c r="I34" s="13">
        <v>0.82599999999999996</v>
      </c>
      <c r="J34" s="13">
        <v>0.73699999999999999</v>
      </c>
      <c r="K34" s="13">
        <v>0.56399999999999995</v>
      </c>
    </row>
    <row r="35" spans="1:11">
      <c r="A35" t="s">
        <v>11</v>
      </c>
      <c r="C35" s="13"/>
      <c r="D35" s="13"/>
      <c r="E35" s="13"/>
      <c r="F35" s="13"/>
      <c r="H35" s="13"/>
      <c r="I35" s="13"/>
      <c r="J35" s="13"/>
      <c r="K35" s="13"/>
    </row>
    <row r="36" spans="1:11">
      <c r="A36" t="s">
        <v>12</v>
      </c>
      <c r="C36" s="13">
        <v>0.77300000000000002</v>
      </c>
      <c r="D36" s="13">
        <v>0.80200000000000005</v>
      </c>
      <c r="E36" s="13">
        <v>0.73399999999999999</v>
      </c>
      <c r="F36" s="13">
        <v>0.53800000000000003</v>
      </c>
      <c r="H36" s="13">
        <v>0.79</v>
      </c>
      <c r="I36" s="13">
        <v>0.81899999999999995</v>
      </c>
      <c r="J36" s="13">
        <v>0.752</v>
      </c>
      <c r="K36" s="13">
        <v>0.57099999999999995</v>
      </c>
    </row>
    <row r="37" spans="1:11">
      <c r="A37" t="s">
        <v>13</v>
      </c>
      <c r="C37" s="13">
        <v>0.79700000000000004</v>
      </c>
      <c r="D37" s="13">
        <v>0.83</v>
      </c>
      <c r="E37" s="13">
        <v>0.749</v>
      </c>
      <c r="F37" s="13">
        <v>0.57899999999999996</v>
      </c>
      <c r="H37" s="13">
        <v>0.78900000000000003</v>
      </c>
      <c r="I37" s="13">
        <v>0.81799999999999995</v>
      </c>
      <c r="J37" s="13">
        <v>0.75</v>
      </c>
      <c r="K37" s="13">
        <v>0.56899999999999995</v>
      </c>
    </row>
    <row r="38" spans="1:11">
      <c r="A38" t="s">
        <v>14</v>
      </c>
      <c r="C38" s="13">
        <v>0.77900000000000003</v>
      </c>
      <c r="D38" s="13">
        <v>0.80800000000000005</v>
      </c>
      <c r="E38" s="13">
        <v>0.74</v>
      </c>
      <c r="F38" s="13">
        <v>0.55000000000000004</v>
      </c>
      <c r="H38" s="13">
        <v>0.79200000000000004</v>
      </c>
      <c r="I38" s="13">
        <v>0.82799999999999996</v>
      </c>
      <c r="J38" s="13">
        <v>0.73599999999999999</v>
      </c>
      <c r="K38" s="13">
        <v>0.56499999999999995</v>
      </c>
    </row>
    <row r="39" spans="1:11">
      <c r="A39" t="s">
        <v>15</v>
      </c>
      <c r="C39" s="13"/>
      <c r="D39" s="13"/>
      <c r="E39" s="13"/>
      <c r="F39" s="13"/>
      <c r="H39" s="13"/>
      <c r="I39" s="13"/>
      <c r="J39" s="13"/>
      <c r="K39" s="13"/>
    </row>
    <row r="40" spans="1:11">
      <c r="A40" t="s">
        <v>16</v>
      </c>
      <c r="C40" s="13">
        <v>0.79500000000000004</v>
      </c>
      <c r="D40" s="13">
        <v>0.82699999999999996</v>
      </c>
      <c r="E40" s="13">
        <v>0.748</v>
      </c>
      <c r="F40" s="13">
        <v>0.57499999999999996</v>
      </c>
      <c r="H40" s="13">
        <v>0.78900000000000003</v>
      </c>
      <c r="I40" s="13">
        <v>0.81799999999999995</v>
      </c>
      <c r="J40" s="13">
        <v>0.749</v>
      </c>
      <c r="K40" s="13">
        <v>0.56799999999999995</v>
      </c>
    </row>
    <row r="41" spans="1:11">
      <c r="A41" t="s">
        <v>17</v>
      </c>
      <c r="C41" s="13">
        <v>0.78500000000000003</v>
      </c>
      <c r="D41" s="13">
        <v>0.81699999999999995</v>
      </c>
      <c r="E41" s="13">
        <v>0.74</v>
      </c>
      <c r="F41" s="13">
        <v>0.55700000000000005</v>
      </c>
      <c r="H41" s="13">
        <v>0.78500000000000003</v>
      </c>
      <c r="I41" s="13">
        <v>0.82199999999999995</v>
      </c>
      <c r="J41" s="13">
        <v>0.72799999999999998</v>
      </c>
      <c r="K41" s="13">
        <v>0.55200000000000005</v>
      </c>
    </row>
  </sheetData>
  <mergeCells count="9">
    <mergeCell ref="A15:K15"/>
    <mergeCell ref="C16:F16"/>
    <mergeCell ref="H16:K16"/>
    <mergeCell ref="A29:K29"/>
    <mergeCell ref="C30:F30"/>
    <mergeCell ref="H30:K30"/>
    <mergeCell ref="A1:K1"/>
    <mergeCell ref="C2:F2"/>
    <mergeCell ref="H2:K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B9D00-8F9D-4C16-A547-CE674D55F604}">
  <dimension ref="A1:K13"/>
  <sheetViews>
    <sheetView workbookViewId="0">
      <selection sqref="A1:K13"/>
    </sheetView>
  </sheetViews>
  <sheetFormatPr defaultRowHeight="15"/>
  <sheetData>
    <row r="1" spans="1:11">
      <c r="A1" s="5" t="s">
        <v>20</v>
      </c>
      <c r="B1" s="5"/>
      <c r="C1" s="5"/>
      <c r="D1" s="5"/>
      <c r="E1" s="5"/>
      <c r="G1" s="5" t="s">
        <v>21</v>
      </c>
      <c r="H1" s="5"/>
      <c r="I1" s="5"/>
      <c r="J1" s="5"/>
      <c r="K1" s="5"/>
    </row>
    <row r="2" spans="1:11">
      <c r="B2" t="s">
        <v>22</v>
      </c>
      <c r="C2" t="s">
        <v>23</v>
      </c>
      <c r="D2" t="s">
        <v>24</v>
      </c>
      <c r="H2" t="s">
        <v>22</v>
      </c>
      <c r="I2" t="s">
        <v>23</v>
      </c>
      <c r="J2" t="s">
        <v>24</v>
      </c>
    </row>
    <row r="3" spans="1:11">
      <c r="A3" t="s">
        <v>25</v>
      </c>
      <c r="B3">
        <v>10</v>
      </c>
      <c r="C3">
        <v>0.82199999999999995</v>
      </c>
      <c r="D3">
        <v>0.72499999999999998</v>
      </c>
      <c r="E3" s="1">
        <f>(C3*1.696 + D3*2.435)/(1.696+2.435)</f>
        <v>0.76482377148390202</v>
      </c>
      <c r="G3" t="s">
        <v>25</v>
      </c>
      <c r="H3">
        <v>10</v>
      </c>
      <c r="I3">
        <v>0.77900000000000003</v>
      </c>
      <c r="J3">
        <v>0.72099999999999997</v>
      </c>
      <c r="K3" s="1">
        <f>(I3*1.696 + J3*2.435)/(1.696+2.435)</f>
        <v>0.74481215202130235</v>
      </c>
    </row>
    <row r="4" spans="1:11">
      <c r="B4">
        <v>20</v>
      </c>
      <c r="C4" s="4">
        <v>0.82699999999999996</v>
      </c>
      <c r="D4" s="4">
        <v>0.72199999999999998</v>
      </c>
      <c r="E4" s="1">
        <f>(C4*1.696 + D4*2.435)/(1.696+2.435)</f>
        <v>0.76510820624546105</v>
      </c>
      <c r="H4">
        <v>20</v>
      </c>
      <c r="I4" s="4">
        <v>0.79400000000000004</v>
      </c>
      <c r="J4" s="4">
        <v>0.74</v>
      </c>
      <c r="K4" s="1">
        <f>(I4*1.696 + J4*2.435)/(1.696+2.435)</f>
        <v>0.76216993464052285</v>
      </c>
    </row>
    <row r="5" spans="1:11">
      <c r="A5" s="3"/>
      <c r="B5" s="3">
        <v>30</v>
      </c>
      <c r="C5" s="3">
        <v>0.82099999999999995</v>
      </c>
      <c r="D5" s="3">
        <v>0.746</v>
      </c>
      <c r="E5" s="2">
        <f>(C5*1.696 + D5*2.435)/(1.696+2.435)</f>
        <v>0.776791575889615</v>
      </c>
      <c r="F5" s="3"/>
      <c r="G5" s="3"/>
      <c r="H5" s="3">
        <v>30</v>
      </c>
      <c r="I5" s="3">
        <v>0.82599999999999996</v>
      </c>
      <c r="J5" s="3">
        <v>0.73699999999999999</v>
      </c>
      <c r="K5" s="2">
        <f>(I5*1.696 + J5*2.435)/(1.696+2.435)</f>
        <v>0.7735393367223431</v>
      </c>
    </row>
    <row r="6" spans="1:11">
      <c r="B6">
        <v>40</v>
      </c>
      <c r="C6">
        <v>0.82299999999999995</v>
      </c>
      <c r="D6">
        <v>0.71599999999999997</v>
      </c>
      <c r="E6" s="1">
        <f>(C6*1.696 + D6*2.435)/(1.696+2.435)</f>
        <v>0.75992931493585081</v>
      </c>
      <c r="H6">
        <v>40</v>
      </c>
      <c r="K6" s="1">
        <f>(I6*1.696 + J6*2.435)/(1.696+2.435)</f>
        <v>0</v>
      </c>
    </row>
    <row r="7" spans="1:11">
      <c r="A7" t="s">
        <v>26</v>
      </c>
      <c r="B7">
        <v>10</v>
      </c>
      <c r="C7">
        <v>0.80200000000000005</v>
      </c>
      <c r="D7">
        <v>0.73399999999999999</v>
      </c>
      <c r="E7" s="1">
        <f>(C7*1.696 + D7*2.435)/(1.696+2.435)</f>
        <v>0.76191769547325106</v>
      </c>
      <c r="G7" t="s">
        <v>26</v>
      </c>
      <c r="H7">
        <v>10</v>
      </c>
      <c r="I7">
        <v>0.81899999999999995</v>
      </c>
      <c r="J7">
        <v>0.752</v>
      </c>
      <c r="K7" s="1">
        <f>(I7*1.696 + J7*2.435)/(1.696+2.435)</f>
        <v>0.77950714112805608</v>
      </c>
    </row>
    <row r="8" spans="1:11">
      <c r="A8" s="3"/>
      <c r="B8" s="3">
        <v>20</v>
      </c>
      <c r="C8" s="3">
        <v>0.83</v>
      </c>
      <c r="D8" s="3">
        <v>0.749</v>
      </c>
      <c r="E8" s="2">
        <f>(C8*1.696 + D8*2.435)/(1.696+2.435)</f>
        <v>0.78225490196078418</v>
      </c>
      <c r="F8" s="3"/>
      <c r="G8" s="3"/>
      <c r="H8" s="3">
        <v>20</v>
      </c>
      <c r="I8" s="4">
        <v>0.81799999999999995</v>
      </c>
      <c r="J8" s="3">
        <v>0.75</v>
      </c>
      <c r="K8" s="2">
        <f>(I8*1.696 + J8*2.435)/(1.696+2.435)</f>
        <v>0.77791769547325096</v>
      </c>
    </row>
    <row r="9" spans="1:11">
      <c r="B9">
        <v>30</v>
      </c>
      <c r="C9">
        <v>0.80800000000000005</v>
      </c>
      <c r="D9">
        <v>0.74</v>
      </c>
      <c r="E9" s="1">
        <f>(C9*1.696 + D9*2.435)/(1.696+2.435)</f>
        <v>0.76791769547325095</v>
      </c>
      <c r="H9">
        <v>30</v>
      </c>
      <c r="I9">
        <v>0.82799999999999996</v>
      </c>
      <c r="J9">
        <v>0.73599999999999999</v>
      </c>
      <c r="K9" s="1">
        <f>(I9*1.696 + J9*2.435)/(1.696+2.435)</f>
        <v>0.77377099975792785</v>
      </c>
    </row>
    <row r="10" spans="1:11">
      <c r="B10">
        <v>40</v>
      </c>
      <c r="C10">
        <v>0.82</v>
      </c>
      <c r="D10">
        <v>0.746</v>
      </c>
      <c r="E10" s="1">
        <f>(C10*1.696 + D10*2.435)/(1.696+2.435)</f>
        <v>0.77638102154442024</v>
      </c>
      <c r="H10">
        <v>40</v>
      </c>
      <c r="I10">
        <v>0.80700000000000005</v>
      </c>
      <c r="J10">
        <v>0.745</v>
      </c>
      <c r="K10" s="1">
        <f>(I10*1.696 + J10*2.435)/(1.696+2.435)</f>
        <v>0.77045436940208178</v>
      </c>
    </row>
    <row r="11" spans="1:11">
      <c r="A11" s="3" t="s">
        <v>27</v>
      </c>
      <c r="B11" s="3"/>
      <c r="C11" s="3">
        <v>0.82699999999999996</v>
      </c>
      <c r="D11" s="3">
        <v>0.748</v>
      </c>
      <c r="E11" s="2">
        <f>(C11*1.696 + D11*2.435)/(1.696+2.435)</f>
        <v>0.78043379327039453</v>
      </c>
      <c r="F11" s="3"/>
      <c r="G11" s="3" t="s">
        <v>27</v>
      </c>
      <c r="H11" s="3"/>
      <c r="I11" s="3">
        <v>0.81799999999999995</v>
      </c>
      <c r="J11" s="3">
        <v>0.749</v>
      </c>
      <c r="K11" s="2">
        <f>(I11*1.696 + J11*2.435)/(1.696+2.435)</f>
        <v>0.77732824981844584</v>
      </c>
    </row>
    <row r="12" spans="1:11">
      <c r="A12" s="3" t="s">
        <v>17</v>
      </c>
      <c r="B12" s="3"/>
      <c r="C12" s="3">
        <v>0.81699999999999995</v>
      </c>
      <c r="D12" s="3">
        <v>0.74</v>
      </c>
      <c r="E12" s="2">
        <f>(C12*1.696 + D12*2.435)/(1.696+2.435)</f>
        <v>0.77161268458000476</v>
      </c>
      <c r="F12" s="3"/>
      <c r="G12" s="3" t="s">
        <v>17</v>
      </c>
      <c r="H12" s="3"/>
      <c r="I12" s="3">
        <v>0.82199999999999995</v>
      </c>
      <c r="J12" s="3">
        <v>0.72799999999999998</v>
      </c>
      <c r="K12" s="2">
        <f>(I12*1.696 + J12*2.435)/(1.696+2.435)</f>
        <v>0.7665921084483176</v>
      </c>
    </row>
    <row r="13" spans="1:11">
      <c r="A13" s="3" t="s">
        <v>28</v>
      </c>
      <c r="B13" s="3"/>
      <c r="C13" s="4">
        <v>0.81699999999999995</v>
      </c>
      <c r="D13" s="4">
        <v>0.69099999999999995</v>
      </c>
      <c r="E13" s="2">
        <f>(C13*1.633 + D13*2.578)/(1.633+2.578)</f>
        <v>0.73986202802184742</v>
      </c>
      <c r="F13" s="3"/>
      <c r="G13" s="3" t="s">
        <v>17</v>
      </c>
      <c r="H13" s="3"/>
      <c r="I13" s="3">
        <v>0.82199999999999995</v>
      </c>
      <c r="J13" s="3">
        <v>0.72799999999999998</v>
      </c>
      <c r="K13" s="2">
        <f>(I13*1.696 + J13*2.435)/(1.696+2.435)</f>
        <v>0.7665921084483176</v>
      </c>
    </row>
  </sheetData>
  <mergeCells count="2">
    <mergeCell ref="A1:E1"/>
    <mergeCell ref="G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2024-02-15T14:44:20Z</dcterms:created>
  <dcterms:modified xsi:type="dcterms:W3CDTF">2024-02-16T17:25:11Z</dcterms:modified>
  <cp:category/>
  <cp:contentStatus/>
</cp:coreProperties>
</file>