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ethangreig/Repos/nhl-playoff-model/output_csvs/"/>
    </mc:Choice>
  </mc:AlternateContent>
  <bookViews>
    <workbookView xWindow="0" yWindow="720" windowWidth="25600" windowHeight="14460" tabRatio="500"/>
  </bookViews>
  <sheets>
    <sheet name="predictions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7" i="1" l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H17" i="1"/>
  <c r="L17" i="1"/>
  <c r="J17" i="1"/>
  <c r="L2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</calcChain>
</file>

<file path=xl/sharedStrings.xml><?xml version="1.0" encoding="utf-8"?>
<sst xmlns="http://schemas.openxmlformats.org/spreadsheetml/2006/main" count="42" uniqueCount="26">
  <si>
    <t>Season</t>
  </si>
  <si>
    <t>Round</t>
  </si>
  <si>
    <t>Home</t>
  </si>
  <si>
    <t>Away</t>
  </si>
  <si>
    <t>rf_13_pred</t>
  </si>
  <si>
    <t>rf_4_pred</t>
  </si>
  <si>
    <t>en_5_pred</t>
  </si>
  <si>
    <t>ANA</t>
  </si>
  <si>
    <t>S.J</t>
  </si>
  <si>
    <t>BOS</t>
  </si>
  <si>
    <t>TOR</t>
  </si>
  <si>
    <t>NSH</t>
  </si>
  <si>
    <t>COL</t>
  </si>
  <si>
    <t>PIT</t>
  </si>
  <si>
    <t>PHI</t>
  </si>
  <si>
    <t>T.B</t>
  </si>
  <si>
    <t>N.J</t>
  </si>
  <si>
    <t>VGK</t>
  </si>
  <si>
    <t>L.A</t>
  </si>
  <si>
    <t>WPG</t>
  </si>
  <si>
    <t>MIN</t>
  </si>
  <si>
    <t>WSH</t>
  </si>
  <si>
    <t>CBJ</t>
  </si>
  <si>
    <t>Home_Won</t>
  </si>
  <si>
    <t>Log Loss</t>
  </si>
  <si>
    <t>PCA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</si>
</sst>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0" applyNumberFormat="1"/>
    <xf numFmtId="167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abSelected="1" workbookViewId="0">
      <selection activeCell="I2" sqref="I2"/>
    </sheetView>
  </sheetViews>
  <sheetFormatPr baseColWidth="10" defaultRowHeight="16" x14ac:dyDescent="0.2"/>
  <cols>
    <col min="7" max="7" width="10.83203125" style="1"/>
    <col min="8" max="8" width="10.83203125" style="2"/>
    <col min="9" max="9" width="10.83203125" style="1"/>
    <col min="10" max="10" width="10.83203125" style="2"/>
    <col min="11" max="11" width="10.83203125" style="1"/>
    <col min="12" max="12" width="10.83203125" style="2"/>
    <col min="13" max="13" width="10.83203125" style="1"/>
    <col min="14" max="14" width="10.83203125" style="2"/>
  </cols>
  <sheetData>
    <row r="1" spans="1:14" x14ac:dyDescent="0.2">
      <c r="B1" t="s">
        <v>0</v>
      </c>
      <c r="C1" t="s">
        <v>1</v>
      </c>
      <c r="D1" t="s">
        <v>2</v>
      </c>
      <c r="E1" t="s">
        <v>3</v>
      </c>
      <c r="F1" t="s">
        <v>23</v>
      </c>
      <c r="G1" s="1" t="s">
        <v>4</v>
      </c>
      <c r="H1" s="2" t="s">
        <v>24</v>
      </c>
      <c r="I1" s="1" t="s">
        <v>5</v>
      </c>
      <c r="J1" s="2" t="s">
        <v>24</v>
      </c>
      <c r="K1" s="1" t="s">
        <v>6</v>
      </c>
      <c r="L1" s="2" t="s">
        <v>24</v>
      </c>
      <c r="M1" s="1" t="s">
        <v>25</v>
      </c>
    </row>
    <row r="2" spans="1:14" x14ac:dyDescent="0.2">
      <c r="A2">
        <v>151</v>
      </c>
      <c r="B2">
        <v>2018</v>
      </c>
      <c r="C2">
        <v>1</v>
      </c>
      <c r="D2" t="s">
        <v>7</v>
      </c>
      <c r="E2" t="s">
        <v>8</v>
      </c>
      <c r="F2">
        <v>0</v>
      </c>
      <c r="G2" s="1">
        <v>0.36940201756084401</v>
      </c>
      <c r="H2" s="2">
        <f>-LN(ABS(1-$F2-G2))</f>
        <v>0.46108673130674838</v>
      </c>
      <c r="I2" s="1">
        <v>0.28729557135499301</v>
      </c>
      <c r="J2" s="2">
        <f>-LN(ABS(1-$F2-I2))</f>
        <v>0.33868849059575507</v>
      </c>
      <c r="K2" s="1">
        <v>0.38886299451968898</v>
      </c>
      <c r="L2" s="2">
        <f>-LN(ABS(1-$F2-K2))</f>
        <v>0.49243411339134224</v>
      </c>
      <c r="M2" s="1">
        <v>0.54</v>
      </c>
      <c r="N2" s="2">
        <f>-LN(ABS(1-$F2-M2))</f>
        <v>0.7765287894989964</v>
      </c>
    </row>
    <row r="3" spans="1:14" x14ac:dyDescent="0.2">
      <c r="A3">
        <v>152</v>
      </c>
      <c r="B3">
        <v>2018</v>
      </c>
      <c r="C3">
        <v>1</v>
      </c>
      <c r="D3" t="s">
        <v>9</v>
      </c>
      <c r="E3" t="s">
        <v>10</v>
      </c>
      <c r="F3">
        <v>1</v>
      </c>
      <c r="G3" s="1">
        <v>0.56288129961348599</v>
      </c>
      <c r="H3" s="2">
        <f t="shared" ref="H3:J16" si="0">-LN(ABS(1-$F3-G3))</f>
        <v>0.57468650857140013</v>
      </c>
      <c r="I3" s="1">
        <v>0.54770344242823199</v>
      </c>
      <c r="J3" s="2">
        <f t="shared" si="0"/>
        <v>0.60202130196804338</v>
      </c>
      <c r="K3" s="1">
        <v>0.58466090156026596</v>
      </c>
      <c r="L3" s="2">
        <f t="shared" ref="L3:N3" si="1">-LN(ABS(1-$F3-K3))</f>
        <v>0.53672325526798892</v>
      </c>
      <c r="M3" s="1">
        <v>0.69</v>
      </c>
      <c r="N3" s="2">
        <f t="shared" si="1"/>
        <v>0.37106368139083207</v>
      </c>
    </row>
    <row r="4" spans="1:14" x14ac:dyDescent="0.2">
      <c r="A4">
        <v>153</v>
      </c>
      <c r="B4">
        <v>2018</v>
      </c>
      <c r="C4">
        <v>1</v>
      </c>
      <c r="D4" t="s">
        <v>11</v>
      </c>
      <c r="E4" t="s">
        <v>12</v>
      </c>
      <c r="F4">
        <v>1</v>
      </c>
      <c r="G4" s="1">
        <v>0.813980315135021</v>
      </c>
      <c r="H4" s="2">
        <f t="shared" si="0"/>
        <v>0.2058190961528169</v>
      </c>
      <c r="I4" s="1">
        <v>0.74726302266999201</v>
      </c>
      <c r="J4" s="2">
        <f t="shared" si="0"/>
        <v>0.29133805050926775</v>
      </c>
      <c r="K4" s="1">
        <v>0.73470674416492798</v>
      </c>
      <c r="L4" s="2">
        <f t="shared" ref="L4:N4" si="2">-LN(ABS(1-$F4-K4))</f>
        <v>0.30828384691671351</v>
      </c>
      <c r="M4" s="1">
        <v>0.76</v>
      </c>
      <c r="N4" s="2">
        <f t="shared" si="2"/>
        <v>0.2744368457017603</v>
      </c>
    </row>
    <row r="5" spans="1:14" x14ac:dyDescent="0.2">
      <c r="A5">
        <v>154</v>
      </c>
      <c r="B5">
        <v>2018</v>
      </c>
      <c r="C5">
        <v>1</v>
      </c>
      <c r="D5" t="s">
        <v>13</v>
      </c>
      <c r="E5" t="s">
        <v>14</v>
      </c>
      <c r="F5">
        <v>1</v>
      </c>
      <c r="G5" s="1">
        <v>0.55120657509991999</v>
      </c>
      <c r="H5" s="2">
        <f t="shared" si="0"/>
        <v>0.59564563065296383</v>
      </c>
      <c r="I5" s="1">
        <v>0.472589957063072</v>
      </c>
      <c r="J5" s="2">
        <f t="shared" si="0"/>
        <v>0.74952716485065352</v>
      </c>
      <c r="K5" s="1">
        <v>0.55411109800806702</v>
      </c>
      <c r="L5" s="2">
        <f t="shared" ref="L5:N5" si="3">-LN(ABS(1-$F5-K5))</f>
        <v>0.59039007441919567</v>
      </c>
      <c r="M5" s="1">
        <v>0.56000000000000005</v>
      </c>
      <c r="N5" s="2">
        <f t="shared" si="3"/>
        <v>0.57981849525294205</v>
      </c>
    </row>
    <row r="6" spans="1:14" x14ac:dyDescent="0.2">
      <c r="A6">
        <v>155</v>
      </c>
      <c r="B6">
        <v>2018</v>
      </c>
      <c r="C6">
        <v>1</v>
      </c>
      <c r="D6" t="s">
        <v>15</v>
      </c>
      <c r="E6" t="s">
        <v>16</v>
      </c>
      <c r="F6">
        <v>1</v>
      </c>
      <c r="G6" s="1">
        <v>0.72450558586810698</v>
      </c>
      <c r="H6" s="2">
        <f t="shared" si="0"/>
        <v>0.322265807288241</v>
      </c>
      <c r="I6" s="1">
        <v>0.87473082533908397</v>
      </c>
      <c r="J6" s="2">
        <f t="shared" si="0"/>
        <v>0.1338390681356828</v>
      </c>
      <c r="K6" s="1">
        <v>0.68102092576271001</v>
      </c>
      <c r="L6" s="2">
        <f t="shared" ref="L6:N6" si="4">-LN(ABS(1-$F6-K6))</f>
        <v>0.38416224531248777</v>
      </c>
      <c r="M6" s="1">
        <v>0.65</v>
      </c>
      <c r="N6" s="2">
        <f t="shared" si="4"/>
        <v>0.43078291609245423</v>
      </c>
    </row>
    <row r="7" spans="1:14" x14ac:dyDescent="0.2">
      <c r="A7">
        <v>156</v>
      </c>
      <c r="B7">
        <v>2018</v>
      </c>
      <c r="C7">
        <v>1</v>
      </c>
      <c r="D7" t="s">
        <v>17</v>
      </c>
      <c r="E7" t="s">
        <v>18</v>
      </c>
      <c r="F7">
        <v>1</v>
      </c>
      <c r="G7" s="1">
        <v>0.56501674227334198</v>
      </c>
      <c r="H7" s="2">
        <f t="shared" si="0"/>
        <v>0.57089991593252709</v>
      </c>
      <c r="I7" s="1">
        <v>0.54972566888086005</v>
      </c>
      <c r="J7" s="2">
        <f t="shared" si="0"/>
        <v>0.598335909042647</v>
      </c>
      <c r="K7" s="1">
        <v>0.62357351852954201</v>
      </c>
      <c r="L7" s="2">
        <f t="shared" ref="L7:N7" si="5">-LN(ABS(1-$F7-K7))</f>
        <v>0.47228860817559709</v>
      </c>
      <c r="M7" s="1">
        <v>0.43</v>
      </c>
      <c r="N7" s="2">
        <f t="shared" si="5"/>
        <v>0.84397007029452897</v>
      </c>
    </row>
    <row r="8" spans="1:14" x14ac:dyDescent="0.2">
      <c r="A8">
        <v>157</v>
      </c>
      <c r="B8">
        <v>2018</v>
      </c>
      <c r="C8">
        <v>1</v>
      </c>
      <c r="D8" t="s">
        <v>19</v>
      </c>
      <c r="E8" t="s">
        <v>20</v>
      </c>
      <c r="F8">
        <v>1</v>
      </c>
      <c r="G8" s="1">
        <v>0.56449823340628402</v>
      </c>
      <c r="H8" s="2">
        <f t="shared" si="0"/>
        <v>0.57181802488131361</v>
      </c>
      <c r="I8" s="1">
        <v>0.51829059299161495</v>
      </c>
      <c r="J8" s="2">
        <f t="shared" si="0"/>
        <v>0.65721920368760189</v>
      </c>
      <c r="K8" s="1">
        <v>0.491454187930979</v>
      </c>
      <c r="L8" s="2">
        <f t="shared" ref="L8:N8" si="6">-LN(ABS(1-$F8-K8))</f>
        <v>0.71038655242481419</v>
      </c>
      <c r="M8" s="1">
        <v>0.66</v>
      </c>
      <c r="N8" s="2">
        <f t="shared" si="6"/>
        <v>0.41551544396166579</v>
      </c>
    </row>
    <row r="9" spans="1:14" x14ac:dyDescent="0.2">
      <c r="A9">
        <v>158</v>
      </c>
      <c r="B9">
        <v>2018</v>
      </c>
      <c r="C9">
        <v>1</v>
      </c>
      <c r="D9" t="s">
        <v>21</v>
      </c>
      <c r="E9" t="s">
        <v>22</v>
      </c>
      <c r="F9">
        <v>1</v>
      </c>
      <c r="G9" s="1">
        <v>0.28492821640495097</v>
      </c>
      <c r="H9" s="2">
        <f t="shared" si="0"/>
        <v>1.2555180027019621</v>
      </c>
      <c r="I9" s="1">
        <v>0.24069605220367199</v>
      </c>
      <c r="J9" s="2">
        <f t="shared" si="0"/>
        <v>1.4242203356418142</v>
      </c>
      <c r="K9" s="1">
        <v>0.33918586300742798</v>
      </c>
      <c r="L9" s="2">
        <f t="shared" ref="L9:N9" si="7">-LN(ABS(1-$F9-K9))</f>
        <v>1.0812070533874349</v>
      </c>
      <c r="M9" s="1">
        <v>0.4</v>
      </c>
      <c r="N9" s="2">
        <f t="shared" si="7"/>
        <v>0.916290731874155</v>
      </c>
    </row>
    <row r="10" spans="1:14" x14ac:dyDescent="0.2">
      <c r="A10">
        <v>159</v>
      </c>
      <c r="B10">
        <v>2018</v>
      </c>
      <c r="C10">
        <v>2</v>
      </c>
      <c r="D10" t="s">
        <v>11</v>
      </c>
      <c r="E10" t="s">
        <v>19</v>
      </c>
      <c r="F10">
        <v>0</v>
      </c>
      <c r="G10" s="1">
        <v>0.53977715872836995</v>
      </c>
      <c r="H10" s="2">
        <f t="shared" si="0"/>
        <v>0.77604446925396087</v>
      </c>
      <c r="I10" s="1">
        <v>0.59491183564059802</v>
      </c>
      <c r="J10" s="2">
        <f t="shared" si="0"/>
        <v>0.90365054579027793</v>
      </c>
      <c r="K10" s="1">
        <v>0.51207403700102305</v>
      </c>
      <c r="L10" s="2">
        <f t="shared" ref="L10:N10" si="8">-LN(ABS(1-$F10-K10))</f>
        <v>0.7175915998049307</v>
      </c>
      <c r="M10" s="1">
        <v>0.56999999999999995</v>
      </c>
      <c r="N10" s="2">
        <f t="shared" si="8"/>
        <v>0.84397007029452886</v>
      </c>
    </row>
    <row r="11" spans="1:14" x14ac:dyDescent="0.2">
      <c r="A11">
        <v>160</v>
      </c>
      <c r="B11">
        <v>2018</v>
      </c>
      <c r="C11">
        <v>2</v>
      </c>
      <c r="D11" t="s">
        <v>15</v>
      </c>
      <c r="E11" t="s">
        <v>9</v>
      </c>
      <c r="F11">
        <v>1</v>
      </c>
      <c r="G11" s="1">
        <v>0.49553510194849998</v>
      </c>
      <c r="H11" s="2">
        <f t="shared" si="0"/>
        <v>0.70211708625100078</v>
      </c>
      <c r="I11" s="1">
        <v>0.64423397933750004</v>
      </c>
      <c r="J11" s="2">
        <f t="shared" si="0"/>
        <v>0.43969329691058212</v>
      </c>
      <c r="K11" s="1">
        <v>0.44275797666978101</v>
      </c>
      <c r="L11" s="2">
        <f t="shared" ref="L11:N11" si="9">-LN(ABS(1-$F11-K11))</f>
        <v>0.81473198628773791</v>
      </c>
      <c r="M11" s="1">
        <v>0.31</v>
      </c>
      <c r="N11" s="2">
        <f t="shared" si="9"/>
        <v>1.1711829815029451</v>
      </c>
    </row>
    <row r="12" spans="1:14" x14ac:dyDescent="0.2">
      <c r="A12">
        <v>161</v>
      </c>
      <c r="B12">
        <v>2018</v>
      </c>
      <c r="C12">
        <v>2</v>
      </c>
      <c r="D12" t="s">
        <v>17</v>
      </c>
      <c r="E12" t="s">
        <v>8</v>
      </c>
      <c r="F12">
        <v>1</v>
      </c>
      <c r="G12" s="1">
        <v>0.53362240975837105</v>
      </c>
      <c r="H12" s="2">
        <f t="shared" si="0"/>
        <v>0.62806678796428839</v>
      </c>
      <c r="I12" s="1">
        <v>0.37233975598191699</v>
      </c>
      <c r="J12" s="2">
        <f t="shared" si="0"/>
        <v>0.98794851900220138</v>
      </c>
      <c r="K12" s="1">
        <v>0.516618929711955</v>
      </c>
      <c r="L12" s="2">
        <f t="shared" ref="L12:N12" si="10">-LN(ABS(1-$F12-K12))</f>
        <v>0.6604497561114463</v>
      </c>
      <c r="M12" s="1">
        <v>0.5</v>
      </c>
      <c r="N12" s="2">
        <f t="shared" si="10"/>
        <v>0.69314718055994529</v>
      </c>
    </row>
    <row r="13" spans="1:14" x14ac:dyDescent="0.2">
      <c r="A13">
        <v>162</v>
      </c>
      <c r="B13">
        <v>2018</v>
      </c>
      <c r="C13">
        <v>2</v>
      </c>
      <c r="D13" t="s">
        <v>21</v>
      </c>
      <c r="E13" t="s">
        <v>13</v>
      </c>
      <c r="F13">
        <v>1</v>
      </c>
      <c r="G13" s="1">
        <v>0.32216175641775102</v>
      </c>
      <c r="H13" s="2">
        <f t="shared" si="0"/>
        <v>1.1327015104493585</v>
      </c>
      <c r="I13" s="1">
        <v>0.400156984873135</v>
      </c>
      <c r="J13" s="2">
        <f t="shared" si="0"/>
        <v>0.91589834668445613</v>
      </c>
      <c r="K13" s="1">
        <v>0.306081797893482</v>
      </c>
      <c r="L13" s="2">
        <f t="shared" ref="L13:N13" si="11">-LN(ABS(1-$F13-K13))</f>
        <v>1.1839028993742191</v>
      </c>
      <c r="M13" s="1">
        <v>0.47</v>
      </c>
      <c r="N13" s="2">
        <f t="shared" si="11"/>
        <v>0.75502258427803282</v>
      </c>
    </row>
    <row r="14" spans="1:14" x14ac:dyDescent="0.2">
      <c r="A14">
        <v>163</v>
      </c>
      <c r="B14">
        <v>2018</v>
      </c>
      <c r="C14">
        <v>3</v>
      </c>
      <c r="D14" t="s">
        <v>15</v>
      </c>
      <c r="E14" t="s">
        <v>21</v>
      </c>
      <c r="F14">
        <v>0</v>
      </c>
      <c r="G14" s="1">
        <v>0.76566864285276404</v>
      </c>
      <c r="H14" s="2">
        <f t="shared" si="0"/>
        <v>1.4510191091017308</v>
      </c>
      <c r="I14" s="1">
        <v>0.71289939484684195</v>
      </c>
      <c r="J14" s="2">
        <f t="shared" si="0"/>
        <v>1.2479225840441808</v>
      </c>
      <c r="K14" s="1">
        <v>0.75417579149581704</v>
      </c>
      <c r="L14" s="2">
        <f t="shared" ref="L14:N14" si="12">-LN(ABS(1-$F14-K14))</f>
        <v>1.4031385980742461</v>
      </c>
      <c r="M14" s="1">
        <v>0.62</v>
      </c>
      <c r="N14" s="2">
        <f t="shared" si="12"/>
        <v>0.96758402626170559</v>
      </c>
    </row>
    <row r="15" spans="1:14" x14ac:dyDescent="0.2">
      <c r="A15">
        <v>164</v>
      </c>
      <c r="B15">
        <v>2018</v>
      </c>
      <c r="C15">
        <v>3</v>
      </c>
      <c r="D15" t="s">
        <v>19</v>
      </c>
      <c r="E15" t="s">
        <v>17</v>
      </c>
      <c r="F15">
        <v>0</v>
      </c>
      <c r="G15" s="1">
        <v>0.50311932422044803</v>
      </c>
      <c r="H15" s="2">
        <f t="shared" si="0"/>
        <v>0.69940537068622466</v>
      </c>
      <c r="I15" s="1">
        <v>0.43679339420810498</v>
      </c>
      <c r="J15" s="2">
        <f t="shared" si="0"/>
        <v>0.57410874517318455</v>
      </c>
      <c r="K15" s="1">
        <v>0.45391877228815503</v>
      </c>
      <c r="L15" s="2">
        <f t="shared" ref="L15:N15" si="13">-LN(ABS(1-$F15-K15))</f>
        <v>0.60498754559918533</v>
      </c>
      <c r="M15" s="1">
        <v>0.66</v>
      </c>
      <c r="N15" s="2">
        <f t="shared" si="13"/>
        <v>1.07880966137193</v>
      </c>
    </row>
    <row r="16" spans="1:14" x14ac:dyDescent="0.2">
      <c r="A16">
        <v>165</v>
      </c>
      <c r="B16">
        <v>2018</v>
      </c>
      <c r="C16">
        <v>4</v>
      </c>
      <c r="D16" t="s">
        <v>17</v>
      </c>
      <c r="E16" t="s">
        <v>21</v>
      </c>
      <c r="F16">
        <v>0</v>
      </c>
      <c r="G16" s="1">
        <v>0.66042923243586804</v>
      </c>
      <c r="H16" s="2">
        <f t="shared" si="0"/>
        <v>1.080072907271947</v>
      </c>
      <c r="I16" s="1">
        <v>0.56963395765840297</v>
      </c>
      <c r="J16" s="2">
        <f t="shared" si="0"/>
        <v>0.84311917115237722</v>
      </c>
      <c r="K16" s="1">
        <v>0.71614277090088396</v>
      </c>
      <c r="L16" s="2">
        <f t="shared" ref="L16:N16" si="14">-LN(ABS(1-$F16-K16))</f>
        <v>1.2592838816639322</v>
      </c>
      <c r="M16" s="1">
        <v>0.67</v>
      </c>
      <c r="N16" s="2">
        <f t="shared" si="14"/>
        <v>1.1086626245216114</v>
      </c>
    </row>
    <row r="17" spans="8:14" x14ac:dyDescent="0.2">
      <c r="H17" s="2">
        <f>AVERAGE(H2:H16)</f>
        <v>0.73514446389776567</v>
      </c>
      <c r="J17" s="2">
        <f>AVERAGE(J2:J16)</f>
        <v>0.71383538221258169</v>
      </c>
      <c r="L17" s="2">
        <f>AVERAGE(L2:L16)</f>
        <v>0.74799746774741815</v>
      </c>
      <c r="N17" s="2">
        <f>AVERAGE(N2:N16)</f>
        <v>0.74845240685720227</v>
      </c>
    </row>
    <row r="20" spans="8:14" x14ac:dyDescent="0.2">
      <c r="H20" s="3"/>
      <c r="I20" s="2"/>
    </row>
    <row r="21" spans="8:14" x14ac:dyDescent="0.2">
      <c r="H21" s="3"/>
      <c r="I21" s="2"/>
    </row>
    <row r="22" spans="8:14" x14ac:dyDescent="0.2">
      <c r="H22" s="3"/>
      <c r="I22" s="2"/>
    </row>
    <row r="23" spans="8:14" x14ac:dyDescent="0.2">
      <c r="H23" s="3"/>
      <c r="I23" s="2"/>
      <c r="M23" s="2"/>
    </row>
    <row r="24" spans="8:14" x14ac:dyDescent="0.2">
      <c r="H24" s="3"/>
      <c r="I24" s="2"/>
    </row>
    <row r="25" spans="8:14" x14ac:dyDescent="0.2">
      <c r="H25" s="3"/>
      <c r="I25" s="2"/>
    </row>
    <row r="26" spans="8:14" x14ac:dyDescent="0.2">
      <c r="H26" s="3"/>
      <c r="I26" s="2"/>
    </row>
    <row r="27" spans="8:14" x14ac:dyDescent="0.2">
      <c r="H27" s="3"/>
      <c r="I27" s="2"/>
    </row>
    <row r="28" spans="8:14" x14ac:dyDescent="0.2">
      <c r="H28" s="3"/>
      <c r="I28" s="2"/>
    </row>
    <row r="29" spans="8:14" x14ac:dyDescent="0.2">
      <c r="H29" s="3"/>
      <c r="I29" s="2"/>
    </row>
    <row r="30" spans="8:14" x14ac:dyDescent="0.2">
      <c r="H30" s="3"/>
      <c r="I30" s="2"/>
    </row>
    <row r="31" spans="8:14" x14ac:dyDescent="0.2">
      <c r="H31" s="3"/>
      <c r="I31" s="2"/>
    </row>
    <row r="32" spans="8:14" x14ac:dyDescent="0.2">
      <c r="I32" s="2"/>
    </row>
    <row r="33" spans="9:9" x14ac:dyDescent="0.2">
      <c r="I33" s="2"/>
    </row>
    <row r="34" spans="9:9" x14ac:dyDescent="0.2">
      <c r="I34" s="2"/>
    </row>
  </sheetData>
  <conditionalFormatting sqref="G2:G16 I2:I16 K2:K16 M2:M16">
    <cfRule type="colorScale" priority="4">
      <colorScale>
        <cfvo type="min"/>
        <cfvo type="max"/>
        <color theme="4" tint="0.79998168889431442"/>
        <color theme="4" tint="0.39997558519241921"/>
      </colorScale>
    </cfRule>
  </conditionalFormatting>
  <conditionalFormatting sqref="H2:H16 J2:J16 L2:L16 N2:N16 H17 J17 L17 N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0:I3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2019-01-31T02:29:05Z</dcterms:created>
  <dcterms:modified xsi:type="dcterms:W3CDTF">2019-01-31T02:55:17Z</dcterms:modified>
</cp:coreProperties>
</file>