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cuments\431\HW5\"/>
    </mc:Choice>
  </mc:AlternateContent>
  <xr:revisionPtr revIDLastSave="0" documentId="13_ncr:1_{7F73D1A4-7B58-4DB4-BE5D-AC2B2F5FD8C9}" xr6:coauthVersionLast="47" xr6:coauthVersionMax="47" xr10:uidLastSave="{00000000-0000-0000-0000-000000000000}"/>
  <bookViews>
    <workbookView xWindow="-98" yWindow="-98" windowWidth="21795" windowHeight="12975" activeTab="4" xr2:uid="{A7B39F01-378E-4F43-AB15-E722C412DEAB}"/>
  </bookViews>
  <sheets>
    <sheet name="Data" sheetId="3" r:id="rId1"/>
    <sheet name="Report" sheetId="4" r:id="rId2"/>
    <sheet name="Hybrid Data" sheetId="1" r:id="rId3"/>
    <sheet name="Hybrid Report" sheetId="2" r:id="rId4"/>
    <sheet name="K 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5" l="1"/>
  <c r="H28" i="5"/>
  <c r="H27" i="5"/>
  <c r="H26" i="5"/>
  <c r="H25" i="5"/>
  <c r="H24" i="5"/>
  <c r="D29" i="5"/>
  <c r="D28" i="5"/>
  <c r="D27" i="5"/>
  <c r="D26" i="5"/>
  <c r="D25" i="5"/>
  <c r="D24" i="5"/>
  <c r="U19" i="5"/>
  <c r="Q19" i="5"/>
  <c r="M19" i="5"/>
  <c r="I19" i="5"/>
  <c r="F19" i="5"/>
  <c r="C19" i="5"/>
  <c r="U9" i="5"/>
  <c r="Q9" i="5"/>
  <c r="M9" i="5"/>
  <c r="I9" i="5"/>
  <c r="F9" i="5"/>
  <c r="C9" i="5"/>
  <c r="C36" i="3"/>
  <c r="B36" i="3"/>
  <c r="B9" i="3"/>
  <c r="G36" i="3"/>
  <c r="F36" i="3"/>
  <c r="K27" i="3"/>
  <c r="J27" i="3"/>
  <c r="G27" i="3"/>
  <c r="F27" i="3"/>
  <c r="C27" i="3"/>
  <c r="B27" i="3"/>
  <c r="K18" i="3"/>
  <c r="J18" i="3"/>
  <c r="G18" i="3"/>
  <c r="F18" i="3"/>
  <c r="C18" i="3"/>
  <c r="B18" i="3"/>
  <c r="K9" i="3"/>
  <c r="J9" i="3"/>
  <c r="F9" i="3"/>
  <c r="G9" i="3"/>
  <c r="C9" i="3"/>
  <c r="G39" i="1"/>
  <c r="F39" i="1"/>
  <c r="C39" i="1"/>
  <c r="B39" i="1"/>
  <c r="K29" i="1"/>
  <c r="J29" i="1"/>
  <c r="G29" i="1"/>
  <c r="F29" i="1"/>
  <c r="C29" i="1"/>
  <c r="B29" i="1"/>
  <c r="K19" i="1"/>
  <c r="J19" i="1"/>
  <c r="G19" i="1"/>
  <c r="F19" i="1"/>
  <c r="C19" i="1"/>
  <c r="B19" i="1"/>
  <c r="K9" i="1"/>
  <c r="J9" i="1"/>
  <c r="G9" i="1"/>
  <c r="F9" i="1"/>
  <c r="C9" i="1"/>
  <c r="B9" i="1"/>
</calcChain>
</file>

<file path=xl/sharedStrings.xml><?xml version="1.0" encoding="utf-8"?>
<sst xmlns="http://schemas.openxmlformats.org/spreadsheetml/2006/main" count="193" uniqueCount="44">
  <si>
    <t>Test</t>
  </si>
  <si>
    <t>Insertion (10^-6 sec)</t>
  </si>
  <si>
    <t>Avg</t>
  </si>
  <si>
    <t>Merge (10^-6 sec)</t>
  </si>
  <si>
    <t>N=25</t>
  </si>
  <si>
    <t>N=50</t>
  </si>
  <si>
    <t>N=75</t>
  </si>
  <si>
    <t>N=100</t>
  </si>
  <si>
    <t>N=125</t>
  </si>
  <si>
    <t>N=150</t>
  </si>
  <si>
    <t>N=175</t>
  </si>
  <si>
    <t>N=200</t>
  </si>
  <si>
    <t>N=225</t>
  </si>
  <si>
    <t>N=250</t>
  </si>
  <si>
    <t>N=250,000</t>
  </si>
  <si>
    <t>Insertion (sec)</t>
  </si>
  <si>
    <t>Merge (sec)</t>
  </si>
  <si>
    <t>Array Size (N)</t>
  </si>
  <si>
    <t xml:space="preserve">Average Time Insertion Sort </t>
  </si>
  <si>
    <t>Average Time Merge Sort</t>
  </si>
  <si>
    <t>Average Time</t>
  </si>
  <si>
    <t>Insertion</t>
  </si>
  <si>
    <t>Merge</t>
  </si>
  <si>
    <t>Insertion (10^-4sec)</t>
  </si>
  <si>
    <t>Merge (10^-4 sec)</t>
  </si>
  <si>
    <t>N=10</t>
  </si>
  <si>
    <t>N=500</t>
  </si>
  <si>
    <t>N=750</t>
  </si>
  <si>
    <t>N=1000</t>
  </si>
  <si>
    <t>N=1100</t>
  </si>
  <si>
    <t>N=1200</t>
  </si>
  <si>
    <t>N=1500</t>
  </si>
  <si>
    <t>K=16</t>
  </si>
  <si>
    <t>K=256</t>
  </si>
  <si>
    <t>K=512</t>
  </si>
  <si>
    <t>K=1100</t>
  </si>
  <si>
    <t>K=1600</t>
  </si>
  <si>
    <t>K=2400</t>
  </si>
  <si>
    <t>N=125,000</t>
  </si>
  <si>
    <t>Time (sec)</t>
  </si>
  <si>
    <t>K value</t>
  </si>
  <si>
    <t>Sorting Algorithm</t>
  </si>
  <si>
    <t>Hybrid Merge (K=256)</t>
  </si>
  <si>
    <t>Hybrid Merge (K=1,100)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</si>
</sst>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vs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Report!$C$2</c:f>
              <c:strCache>
                <c:ptCount val="1"/>
                <c:pt idx="0">
                  <c:v>Average Time 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1500</c:v>
                </c:pt>
              </c:numCache>
            </c:numRef>
          </c:xVal>
          <c:yVal>
            <c:numRef>
              <c:f>Report!$C$3:$C$12</c:f>
              <c:numCache>
                <c:formatCode>General</c:formatCode>
                <c:ptCount val="10"/>
                <c:pt idx="0">
                  <c:v>1.4E-3</c:v>
                </c:pt>
                <c:pt idx="1">
                  <c:v>4.5999999999999999E-3</c:v>
                </c:pt>
                <c:pt idx="2">
                  <c:v>1.5800000000000002E-2</c:v>
                </c:pt>
                <c:pt idx="3">
                  <c:v>7.6999999999999999E-2</c:v>
                </c:pt>
                <c:pt idx="4">
                  <c:v>0.255</c:v>
                </c:pt>
                <c:pt idx="5">
                  <c:v>0.53680000000000005</c:v>
                </c:pt>
                <c:pt idx="6">
                  <c:v>0.86580000000000001</c:v>
                </c:pt>
                <c:pt idx="7">
                  <c:v>1.0356000000000001</c:v>
                </c:pt>
                <c:pt idx="8">
                  <c:v>1.2454000000000001</c:v>
                </c:pt>
                <c:pt idx="9">
                  <c:v>2.0032000000000001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3F7-9A80-B8168974BD48}"/>
            </c:ext>
          </c:extLst>
        </c:ser>
        <c:ser>
          <c:idx val="1"/>
          <c:order val="1"/>
          <c:tx>
            <c:strRef>
              <c:f>Report!$D$2</c:f>
              <c:strCache>
                <c:ptCount val="1"/>
                <c:pt idx="0">
                  <c:v>Average Time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Report!$B$3:$B$12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1500</c:v>
                </c:pt>
              </c:numCache>
            </c:numRef>
          </c:xVal>
          <c:yVal>
            <c:numRef>
              <c:f>Report!$D$3:$D$12</c:f>
              <c:numCache>
                <c:formatCode>General</c:formatCode>
                <c:ptCount val="10"/>
                <c:pt idx="0">
                  <c:v>1.32E-2</c:v>
                </c:pt>
                <c:pt idx="1">
                  <c:v>5.5199999999999999E-2</c:v>
                </c:pt>
                <c:pt idx="2">
                  <c:v>8.8200000000000001E-2</c:v>
                </c:pt>
                <c:pt idx="3">
                  <c:v>0.2442</c:v>
                </c:pt>
                <c:pt idx="4">
                  <c:v>0.46260000000000001</c:v>
                </c:pt>
                <c:pt idx="5">
                  <c:v>0.71260000000000001</c:v>
                </c:pt>
                <c:pt idx="6">
                  <c:v>0.94059999999999999</c:v>
                </c:pt>
                <c:pt idx="7">
                  <c:v>1.0656000000000001</c:v>
                </c:pt>
                <c:pt idx="8">
                  <c:v>1.1688000000000001</c:v>
                </c:pt>
                <c:pt idx="9">
                  <c:v>1.494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5-43F7-9A80-B8168974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57855"/>
        <c:axId val="1328158335"/>
      </c:scatterChart>
      <c:valAx>
        <c:axId val="13281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8335"/>
        <c:crosses val="autoZero"/>
        <c:crossBetween val="midCat"/>
      </c:valAx>
      <c:valAx>
        <c:axId val="13281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(10^-4 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N (250,000)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Report!$B$20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Report!$C$19:$D$19</c:f>
              <c:strCache>
                <c:ptCount val="2"/>
                <c:pt idx="0">
                  <c:v>Insertion</c:v>
                </c:pt>
                <c:pt idx="1">
                  <c:v>Merge</c:v>
                </c:pt>
              </c:strCache>
            </c:strRef>
          </c:cat>
          <c:val>
            <c:numRef>
              <c:f>Report!$C$20:$D$20</c:f>
              <c:numCache>
                <c:formatCode>General</c:formatCode>
                <c:ptCount val="2"/>
                <c:pt idx="0">
                  <c:v>4.4059999999999997</c:v>
                </c:pt>
                <c:pt idx="1">
                  <c:v>4.1799999999999997E-2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A-426E-902D-6A43ECC1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4264431"/>
        <c:axId val="1224264911"/>
      </c:barChart>
      <c:catAx>
        <c:axId val="122426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4911"/>
        <c:crosses val="autoZero"/>
        <c:auto val="1"/>
        <c:lblAlgn val="ctr"/>
        <c:lblOffset val="100"/>
        <c:noMultiLvlLbl val="0"/>
      </c:catAx>
      <c:valAx>
        <c:axId val="12242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Report'!$C$2</c:f>
              <c:strCache>
                <c:ptCount val="1"/>
                <c:pt idx="0">
                  <c:v>Average Time Insertion Sort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'Hybrid Report'!$B$3:$B$12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'Hybrid Report'!$C$3:$C$12</c:f>
              <c:numCache>
                <c:formatCode>General</c:formatCode>
                <c:ptCount val="10"/>
                <c:pt idx="0">
                  <c:v>0.20180000000000001</c:v>
                </c:pt>
                <c:pt idx="1">
                  <c:v>0.63039999999999996</c:v>
                </c:pt>
                <c:pt idx="2">
                  <c:v>0.79079999999999995</c:v>
                </c:pt>
                <c:pt idx="3">
                  <c:v>1.7403999999999999</c:v>
                </c:pt>
                <c:pt idx="4">
                  <c:v>2.7932000000000001</c:v>
                </c:pt>
                <c:pt idx="5">
                  <c:v>3.7160000000000002</c:v>
                </c:pt>
                <c:pt idx="6">
                  <c:v>5.0632000000000001</c:v>
                </c:pt>
                <c:pt idx="7">
                  <c:v>5.9774000000000003</c:v>
                </c:pt>
                <c:pt idx="8">
                  <c:v>7.4950000000000001</c:v>
                </c:pt>
                <c:pt idx="9">
                  <c:v>8.9621999999999993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6-42A2-A2A9-F653604CE2D6}"/>
            </c:ext>
          </c:extLst>
        </c:ser>
        <c:ser>
          <c:idx val="1"/>
          <c:order val="1"/>
          <c:tx>
            <c:strRef>
              <c:f>'Hybrid Report'!$D$2</c:f>
              <c:strCache>
                <c:ptCount val="1"/>
                <c:pt idx="0">
                  <c:v>Average Time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'Hybrid Report'!$B$3:$B$12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xVal>
          <c:yVal>
            <c:numRef>
              <c:f>'Hybrid Report'!$D$3:$D$12</c:f>
              <c:numCache>
                <c:formatCode>General</c:formatCode>
                <c:ptCount val="10"/>
                <c:pt idx="0">
                  <c:v>0.8448</c:v>
                </c:pt>
                <c:pt idx="1">
                  <c:v>1.8360000000000001</c:v>
                </c:pt>
                <c:pt idx="2">
                  <c:v>3.3988</c:v>
                </c:pt>
                <c:pt idx="3">
                  <c:v>3.7574000000000001</c:v>
                </c:pt>
                <c:pt idx="4">
                  <c:v>3.9912000000000001</c:v>
                </c:pt>
                <c:pt idx="5">
                  <c:v>6.9701599999999999</c:v>
                </c:pt>
                <c:pt idx="6">
                  <c:v>7.5212000000000003</c:v>
                </c:pt>
                <c:pt idx="7">
                  <c:v>7.9367999999999999</c:v>
                </c:pt>
                <c:pt idx="8">
                  <c:v>7.8882000000000003</c:v>
                </c:pt>
                <c:pt idx="9">
                  <c:v>8.2707999999999995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6-42A2-A2A9-F653604C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5407"/>
        <c:axId val="412357887"/>
      </c:scatterChart>
      <c:valAx>
        <c:axId val="4123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 (N)</a:t>
                </a:r>
              </a:p>
            </c:rich>
          </c:tx>
          <c:layout>
            <c:manualLayout>
              <c:xMode val="edge"/>
              <c:yMode val="edge"/>
              <c:x val="0.62529746281714782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57887"/>
        <c:crosses val="autoZero"/>
        <c:crossBetween val="midCat"/>
      </c:valAx>
      <c:valAx>
        <c:axId val="4123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(10^-6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N (250,000)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2825896762906"/>
          <c:y val="0.17171296296296298"/>
          <c:w val="0.85673840769903764"/>
          <c:h val="0.62308654126567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'Hybrid Report'!$B$22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'Hybrid Report'!$C$21:$D$21</c:f>
              <c:strCache>
                <c:ptCount val="2"/>
                <c:pt idx="0">
                  <c:v>Insertion</c:v>
                </c:pt>
                <c:pt idx="1">
                  <c:v>Merge</c:v>
                </c:pt>
              </c:strCache>
            </c:strRef>
          </c:cat>
          <c:val>
            <c:numRef>
              <c:f>'Hybrid Report'!$C$22:$D$22</c:f>
              <c:numCache>
                <c:formatCode>General</c:formatCode>
                <c:ptCount val="2"/>
                <c:pt idx="0">
                  <c:v>5.4989999999999997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CA6-A4F2-674BA329F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719455"/>
        <c:axId val="1331718495"/>
      </c:barChart>
      <c:catAx>
        <c:axId val="133171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8495"/>
        <c:crosses val="autoZero"/>
        <c:auto val="1"/>
        <c:lblAlgn val="ctr"/>
        <c:lblOffset val="100"/>
        <c:noMultiLvlLbl val="0"/>
      </c:catAx>
      <c:valAx>
        <c:axId val="13317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N=250,000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Data'!$D$22:$D$23</c:f>
              <c:strCache>
                <c:ptCount val="2"/>
                <c:pt idx="0">
                  <c:v>N=250,000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Data'!$C$24:$C$29</c:f>
              <c:numCache>
                <c:formatCode>General</c:formatCode>
                <c:ptCount val="6"/>
                <c:pt idx="0">
                  <c:v>16</c:v>
                </c:pt>
                <c:pt idx="1">
                  <c:v>256</c:v>
                </c:pt>
                <c:pt idx="2">
                  <c:v>512</c:v>
                </c:pt>
                <c:pt idx="3">
                  <c:v>1100</c:v>
                </c:pt>
                <c:pt idx="4">
                  <c:v>1600</c:v>
                </c:pt>
                <c:pt idx="5">
                  <c:v>2400</c:v>
                </c:pt>
              </c:numCache>
            </c:numRef>
          </c:xVal>
          <c:yVal>
            <c:numRef>
              <c:f>'K Data'!$D$24:$D$29</c:f>
              <c:numCache>
                <c:formatCode>General</c:formatCode>
                <c:ptCount val="6"/>
                <c:pt idx="0">
                  <c:v>1.9400000000000001E-2</c:v>
                </c:pt>
                <c:pt idx="1">
                  <c:v>1.4799999999999999E-2</c:v>
                </c:pt>
                <c:pt idx="2">
                  <c:v>1.9399999999999997E-2</c:v>
                </c:pt>
                <c:pt idx="3">
                  <c:v>2.9399999999999999E-2</c:v>
                </c:pt>
                <c:pt idx="4">
                  <c:v>2.9599999999999998E-2</c:v>
                </c:pt>
                <c:pt idx="5">
                  <c:v>5.28E-2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59B-850B-CDE54011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827903"/>
        <c:axId val="1247828863"/>
      </c:scatterChart>
      <c:valAx>
        <c:axId val="12478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28863"/>
        <c:crosses val="autoZero"/>
        <c:crossBetween val="midCat"/>
      </c:valAx>
      <c:valAx>
        <c:axId val="12478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N=125,000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Data'!$H$22:$H$23</c:f>
              <c:strCache>
                <c:ptCount val="2"/>
                <c:pt idx="0">
                  <c:v>N=125,000</c:v>
                </c:pt>
                <c:pt idx="1">
                  <c:v>Time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Data'!$G$24:$G$29</c:f>
              <c:numCache>
                <c:formatCode>General</c:formatCode>
                <c:ptCount val="6"/>
                <c:pt idx="0">
                  <c:v>16</c:v>
                </c:pt>
                <c:pt idx="1">
                  <c:v>256</c:v>
                </c:pt>
                <c:pt idx="2">
                  <c:v>512</c:v>
                </c:pt>
                <c:pt idx="3">
                  <c:v>1100</c:v>
                </c:pt>
                <c:pt idx="4">
                  <c:v>1600</c:v>
                </c:pt>
                <c:pt idx="5">
                  <c:v>2400</c:v>
                </c:pt>
              </c:numCache>
            </c:numRef>
          </c:xVal>
          <c:yVal>
            <c:numRef>
              <c:f>'K Data'!$H$24:$H$29</c:f>
              <c:numCache>
                <c:formatCode>General</c:formatCode>
                <c:ptCount val="6"/>
                <c:pt idx="0">
                  <c:v>1.2199999999999999E-2</c:v>
                </c:pt>
                <c:pt idx="1">
                  <c:v>7.6E-3</c:v>
                </c:pt>
                <c:pt idx="2">
                  <c:v>9.6000000000000009E-3</c:v>
                </c:pt>
                <c:pt idx="3">
                  <c:v>1.3800000000000002E-2</c:v>
                </c:pt>
                <c:pt idx="4">
                  <c:v>1.6E-2</c:v>
                </c:pt>
                <c:pt idx="5">
                  <c:v>2.7400000000000001E-2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0-4BB7-9D98-5D2C2D496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360719"/>
        <c:axId val="1249365039"/>
      </c:scatterChart>
      <c:valAx>
        <c:axId val="124936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65039"/>
        <c:crosses val="autoZero"/>
        <c:crossBetween val="midCat"/>
      </c:valAx>
      <c:valAx>
        <c:axId val="1249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6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Performance (N=250,000)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 Data'!$C$50</c:f>
              <c:strCache>
                <c:ptCount val="1"/>
                <c:pt idx="0">
                  <c:v>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 Data'!$B$51:$B$53</c:f>
              <c:strCache>
                <c:ptCount val="3"/>
                <c:pt idx="0">
                  <c:v>Merge</c:v>
                </c:pt>
                <c:pt idx="1">
                  <c:v>Hybrid Merge (K=256)</c:v>
                </c:pt>
                <c:pt idx="2">
                  <c:v>Hybrid Merge (K=1,100)</c:v>
                </c:pt>
              </c:strCache>
            </c:strRef>
          </c:cat>
          <c:val>
            <c:numRef>
              <c:f>'K Data'!$C$51:$C$53</c:f>
              <c:numCache>
                <c:formatCode>General</c:formatCode>
                <c:ptCount val="3"/>
                <c:pt idx="0">
                  <c:v>4.1799999999999997E-2</c:v>
                </c:pt>
                <c:pt idx="1">
                  <c:v>1.4800000000000001E-2</c:v>
                </c:pt>
                <c:pt idx="2">
                  <c:v>2.9399999999999999E-2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2-4547-B9FD-54C5CFFE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441199"/>
        <c:axId val="1432444079"/>
      </c:barChart>
      <c:catAx>
        <c:axId val="14324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44079"/>
        <c:crosses val="autoZero"/>
        <c:auto val="1"/>
        <c:lblAlgn val="ctr"/>
        <c:lblOffset val="100"/>
        <c:noMultiLvlLbl val="0"/>
      </c:catAx>
      <c:valAx>
        <c:axId val="14324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4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7142</xdr:colOff>
      <xdr:row>0</xdr:row>
      <xdr:rowOff>171450</xdr:rowOff>
    </xdr:from>
    <xdr:to>
      <xdr:col>13</xdr:col>
      <xdr:colOff>45242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08E4A-3E72-D6E1-9E0F-4A55FB3F8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311943</xdr:colOff>
      <xdr:row>17</xdr:row>
      <xdr:rowOff>161925</xdr:rowOff>
    </xdr:from>
    <xdr:to>
      <xdr:col>12</xdr:col>
      <xdr:colOff>350043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F594C-191D-6039-E39C-22BD3ECC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483392</xdr:colOff>
      <xdr:row>4</xdr:row>
      <xdr:rowOff>138112</xdr:rowOff>
    </xdr:from>
    <xdr:to>
      <xdr:col>11</xdr:col>
      <xdr:colOff>521492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9C57B-47BA-9FB5-72FA-3EEF06692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550068</xdr:colOff>
      <xdr:row>21</xdr:row>
      <xdr:rowOff>128586</xdr:rowOff>
    </xdr:from>
    <xdr:to>
      <xdr:col>11</xdr:col>
      <xdr:colOff>588168</xdr:colOff>
      <xdr:row>36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318C7-E36B-287C-3B22-DA375BB05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454818</xdr:colOff>
      <xdr:row>30</xdr:row>
      <xdr:rowOff>109537</xdr:rowOff>
    </xdr:from>
    <xdr:to>
      <xdr:col>6</xdr:col>
      <xdr:colOff>16668</xdr:colOff>
      <xdr:row>45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DC5A6-EB58-6B0C-5D89-56EF8427A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440531</xdr:colOff>
      <xdr:row>30</xdr:row>
      <xdr:rowOff>119062</xdr:rowOff>
    </xdr:from>
    <xdr:to>
      <xdr:col>12</xdr:col>
      <xdr:colOff>202406</xdr:colOff>
      <xdr:row>45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24B8C5-E316-5DA5-15FE-22202D70E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226218</xdr:colOff>
      <xdr:row>47</xdr:row>
      <xdr:rowOff>19050</xdr:rowOff>
    </xdr:from>
    <xdr:to>
      <xdr:col>9</xdr:col>
      <xdr:colOff>573881</xdr:colOff>
      <xdr:row>62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8D9AF6-840A-B334-C596-28714827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5F8C-09D1-4BAE-9B6F-16665BF5189B}">
  <dimension ref="A2:K36"/>
  <sheetViews>
    <sheetView topLeftCell="A14" workbookViewId="0">
      <selection activeCell="A2" sqref="A2"/>
    </sheetView>
  </sheetViews>
  <sheetFormatPr defaultRowHeight="14.25" x14ac:dyDescent="0.45"/>
  <cols>
    <col min="2" max="2" width="24.06640625" customWidth="1"/>
    <col min="3" max="3" width="16.265625" customWidth="1"/>
    <col min="6" max="6" width="16.46484375" customWidth="1"/>
    <col min="7" max="7" width="15.06640625" customWidth="1"/>
    <col min="10" max="10" width="16.53125" customWidth="1"/>
    <col min="11" max="11" width="14.53125" customWidth="1"/>
  </cols>
  <sheetData>
    <row r="2" spans="1:11" x14ac:dyDescent="0.45">
      <c r="B2" t="s">
        <v>25</v>
      </c>
      <c r="F2" t="s">
        <v>5</v>
      </c>
      <c r="J2" t="s">
        <v>7</v>
      </c>
    </row>
    <row r="3" spans="1:11" x14ac:dyDescent="0.45">
      <c r="A3" t="s">
        <v>0</v>
      </c>
      <c r="B3" t="s">
        <v>23</v>
      </c>
      <c r="C3" t="s">
        <v>24</v>
      </c>
      <c r="E3" t="s">
        <v>0</v>
      </c>
      <c r="F3" t="s">
        <v>23</v>
      </c>
      <c r="G3" t="s">
        <v>24</v>
      </c>
      <c r="I3" t="s">
        <v>0</v>
      </c>
      <c r="J3" t="s">
        <v>23</v>
      </c>
      <c r="K3" t="s">
        <v>24</v>
      </c>
    </row>
    <row r="4" spans="1:11" x14ac:dyDescent="0.45">
      <c r="A4">
        <v>1</v>
      </c>
      <c r="B4">
        <v>1E-3</v>
      </c>
      <c r="C4">
        <v>1.2E-2</v>
      </c>
      <c r="E4">
        <v>1</v>
      </c>
      <c r="F4">
        <v>5.0000000000000001E-3</v>
      </c>
      <c r="G4">
        <v>7.0000000000000007E-2</v>
      </c>
      <c r="I4">
        <v>1</v>
      </c>
      <c r="J4">
        <v>1.4E-2</v>
      </c>
      <c r="K4">
        <v>8.6999999999999994E-2</v>
      </c>
    </row>
    <row r="5" spans="1:11" x14ac:dyDescent="0.45">
      <c r="A5">
        <v>2</v>
      </c>
      <c r="B5">
        <v>1E-3</v>
      </c>
      <c r="C5">
        <v>1.0999999999999999E-2</v>
      </c>
      <c r="E5">
        <v>2</v>
      </c>
      <c r="F5">
        <v>8.0000000000000002E-3</v>
      </c>
      <c r="G5">
        <v>7.3999999999999996E-2</v>
      </c>
      <c r="I5">
        <v>2</v>
      </c>
      <c r="J5">
        <v>1.6E-2</v>
      </c>
      <c r="K5">
        <v>9.0999999999999998E-2</v>
      </c>
    </row>
    <row r="6" spans="1:11" x14ac:dyDescent="0.45">
      <c r="A6">
        <v>3</v>
      </c>
      <c r="B6">
        <v>2E-3</v>
      </c>
      <c r="C6">
        <v>1.7999999999999999E-2</v>
      </c>
      <c r="E6">
        <v>3</v>
      </c>
      <c r="F6">
        <v>3.0000000000000001E-3</v>
      </c>
      <c r="G6">
        <v>0.05</v>
      </c>
      <c r="I6">
        <v>3</v>
      </c>
      <c r="J6">
        <v>1.7999999999999999E-2</v>
      </c>
      <c r="K6">
        <v>8.5999999999999993E-2</v>
      </c>
    </row>
    <row r="7" spans="1:11" x14ac:dyDescent="0.45">
      <c r="A7">
        <v>4</v>
      </c>
      <c r="B7">
        <v>2E-3</v>
      </c>
      <c r="C7">
        <v>1.2999999999999999E-2</v>
      </c>
      <c r="E7">
        <v>4</v>
      </c>
      <c r="F7">
        <v>4.0000000000000001E-3</v>
      </c>
      <c r="G7">
        <v>4.1000000000000002E-2</v>
      </c>
      <c r="I7">
        <v>4</v>
      </c>
      <c r="J7">
        <v>1.6E-2</v>
      </c>
      <c r="K7">
        <v>8.8999999999999996E-2</v>
      </c>
    </row>
    <row r="8" spans="1:11" x14ac:dyDescent="0.45">
      <c r="A8">
        <v>5</v>
      </c>
      <c r="B8">
        <v>1E-3</v>
      </c>
      <c r="C8">
        <v>1.2E-2</v>
      </c>
      <c r="E8">
        <v>5</v>
      </c>
      <c r="F8">
        <v>3.0000000000000001E-3</v>
      </c>
      <c r="G8">
        <v>4.1000000000000002E-2</v>
      </c>
      <c r="I8">
        <v>5</v>
      </c>
      <c r="J8">
        <v>1.4999999999999999E-2</v>
      </c>
      <c r="K8">
        <v>8.7999999999999995E-2</v>
      </c>
    </row>
    <row r="9" spans="1:11" x14ac:dyDescent="0.45">
      <c r="A9" t="s">
        <v>2</v>
      </c>
      <c r="B9">
        <f>AVERAGE(B4:B8)</f>
        <v>1.4E-3</v>
      </c>
      <c r="C9">
        <f>AVERAGE(C4:C8)</f>
        <v>1.3199999999999998E-2</v>
      </c>
      <c r="E9" t="s">
        <v>2</v>
      </c>
      <c r="F9">
        <f>AVERAGE(F4:F8)</f>
        <v>4.5999999999999999E-3</v>
      </c>
      <c r="G9">
        <f>AVERAGE(G4:G8)</f>
        <v>5.5200000000000006E-2</v>
      </c>
      <c r="I9" t="s">
        <v>2</v>
      </c>
      <c r="J9">
        <f>AVERAGE(J4:J8)</f>
        <v>1.5800000000000002E-2</v>
      </c>
      <c r="K9">
        <f>AVERAGE(K4:K8)</f>
        <v>8.8199999999999987E-2</v>
      </c>
    </row>
    <row r="11" spans="1:11" x14ac:dyDescent="0.45">
      <c r="B11" t="s">
        <v>13</v>
      </c>
      <c r="F11" t="s">
        <v>26</v>
      </c>
      <c r="J11" t="s">
        <v>27</v>
      </c>
    </row>
    <row r="12" spans="1:11" x14ac:dyDescent="0.45">
      <c r="A12" t="s">
        <v>0</v>
      </c>
      <c r="B12" t="s">
        <v>23</v>
      </c>
      <c r="C12" t="s">
        <v>24</v>
      </c>
      <c r="E12" t="s">
        <v>0</v>
      </c>
      <c r="F12" t="s">
        <v>23</v>
      </c>
      <c r="G12" t="s">
        <v>24</v>
      </c>
      <c r="I12" t="s">
        <v>0</v>
      </c>
      <c r="J12" t="s">
        <v>23</v>
      </c>
      <c r="K12" t="s">
        <v>24</v>
      </c>
    </row>
    <row r="13" spans="1:11" x14ac:dyDescent="0.45">
      <c r="A13">
        <v>1</v>
      </c>
      <c r="B13">
        <v>7.1999999999999995E-2</v>
      </c>
      <c r="C13">
        <v>0.254</v>
      </c>
      <c r="E13">
        <v>1</v>
      </c>
      <c r="F13">
        <v>0.26200000000000001</v>
      </c>
      <c r="G13">
        <v>0.46300000000000002</v>
      </c>
      <c r="I13">
        <v>1</v>
      </c>
      <c r="J13">
        <v>0.53500000000000003</v>
      </c>
      <c r="K13">
        <v>0.69499999999999995</v>
      </c>
    </row>
    <row r="14" spans="1:11" x14ac:dyDescent="0.45">
      <c r="A14">
        <v>2</v>
      </c>
      <c r="B14">
        <v>7.6999999999999999E-2</v>
      </c>
      <c r="C14">
        <v>0.23300000000000001</v>
      </c>
      <c r="E14">
        <v>2</v>
      </c>
      <c r="F14">
        <v>0.248</v>
      </c>
      <c r="G14">
        <v>0.47699999999999998</v>
      </c>
      <c r="I14">
        <v>2</v>
      </c>
      <c r="J14">
        <v>0.53100000000000003</v>
      </c>
      <c r="K14">
        <v>0.72599999999999998</v>
      </c>
    </row>
    <row r="15" spans="1:11" x14ac:dyDescent="0.45">
      <c r="A15">
        <v>3</v>
      </c>
      <c r="B15">
        <v>7.6999999999999999E-2</v>
      </c>
      <c r="C15">
        <v>0.22700000000000001</v>
      </c>
      <c r="E15">
        <v>3</v>
      </c>
      <c r="F15">
        <v>0.25900000000000001</v>
      </c>
      <c r="G15">
        <v>0.45600000000000002</v>
      </c>
      <c r="I15">
        <v>3</v>
      </c>
      <c r="J15">
        <v>0.53400000000000003</v>
      </c>
      <c r="K15">
        <v>0.71099999999999997</v>
      </c>
    </row>
    <row r="16" spans="1:11" x14ac:dyDescent="0.45">
      <c r="A16">
        <v>4</v>
      </c>
      <c r="B16">
        <v>0.08</v>
      </c>
      <c r="C16">
        <v>0.27100000000000002</v>
      </c>
      <c r="E16">
        <v>4</v>
      </c>
      <c r="F16">
        <v>0.251</v>
      </c>
      <c r="G16">
        <v>0.46200000000000002</v>
      </c>
      <c r="I16">
        <v>4</v>
      </c>
      <c r="J16">
        <v>0.54700000000000004</v>
      </c>
      <c r="K16">
        <v>0.71199999999999997</v>
      </c>
    </row>
    <row r="17" spans="1:11" x14ac:dyDescent="0.45">
      <c r="A17">
        <v>5</v>
      </c>
      <c r="B17">
        <v>7.9000000000000001E-2</v>
      </c>
      <c r="C17">
        <v>0.23599999999999999</v>
      </c>
      <c r="E17">
        <v>5</v>
      </c>
      <c r="F17">
        <v>0.255</v>
      </c>
      <c r="G17">
        <v>0.45500000000000002</v>
      </c>
      <c r="I17">
        <v>5</v>
      </c>
      <c r="J17">
        <v>0.53700000000000003</v>
      </c>
      <c r="K17">
        <v>0.71899999999999997</v>
      </c>
    </row>
    <row r="18" spans="1:11" x14ac:dyDescent="0.45">
      <c r="A18" t="s">
        <v>2</v>
      </c>
      <c r="B18">
        <f>AVERAGE(B13:B17)</f>
        <v>7.6999999999999999E-2</v>
      </c>
      <c r="C18">
        <f>AVERAGE(C13:C17)</f>
        <v>0.24420000000000003</v>
      </c>
      <c r="E18" t="s">
        <v>2</v>
      </c>
      <c r="F18">
        <f>AVERAGE(F13:F17)</f>
        <v>0.255</v>
      </c>
      <c r="G18">
        <f>AVERAGE(G13:G17)</f>
        <v>0.46259999999999996</v>
      </c>
      <c r="I18" t="s">
        <v>2</v>
      </c>
      <c r="J18">
        <f>AVERAGE(J13:J17)</f>
        <v>0.53680000000000005</v>
      </c>
      <c r="K18">
        <f>AVERAGE(K13:K17)</f>
        <v>0.7125999999999999</v>
      </c>
    </row>
    <row r="20" spans="1:11" x14ac:dyDescent="0.45">
      <c r="B20" t="s">
        <v>28</v>
      </c>
      <c r="F20" t="s">
        <v>29</v>
      </c>
      <c r="J20" t="s">
        <v>30</v>
      </c>
    </row>
    <row r="21" spans="1:11" x14ac:dyDescent="0.45">
      <c r="A21" t="s">
        <v>0</v>
      </c>
      <c r="B21" t="s">
        <v>23</v>
      </c>
      <c r="C21" t="s">
        <v>24</v>
      </c>
      <c r="E21" t="s">
        <v>0</v>
      </c>
      <c r="F21" t="s">
        <v>23</v>
      </c>
      <c r="G21" t="s">
        <v>24</v>
      </c>
      <c r="I21" t="s">
        <v>0</v>
      </c>
      <c r="J21" t="s">
        <v>23</v>
      </c>
      <c r="K21" t="s">
        <v>24</v>
      </c>
    </row>
    <row r="22" spans="1:11" x14ac:dyDescent="0.45">
      <c r="A22">
        <v>1</v>
      </c>
      <c r="B22">
        <v>0.86099999999999999</v>
      </c>
      <c r="C22">
        <v>0.90800000000000003</v>
      </c>
      <c r="E22">
        <v>1</v>
      </c>
      <c r="F22">
        <v>1.0329999999999999</v>
      </c>
      <c r="G22">
        <v>1.07</v>
      </c>
      <c r="I22">
        <v>1</v>
      </c>
      <c r="J22">
        <v>1.224</v>
      </c>
      <c r="K22">
        <v>1.1499999999999999</v>
      </c>
    </row>
    <row r="23" spans="1:11" x14ac:dyDescent="0.45">
      <c r="A23">
        <v>2</v>
      </c>
      <c r="B23">
        <v>0.85</v>
      </c>
      <c r="C23">
        <v>0.90600000000000003</v>
      </c>
      <c r="E23">
        <v>2</v>
      </c>
      <c r="F23">
        <v>1.038</v>
      </c>
      <c r="G23">
        <v>1.052</v>
      </c>
      <c r="I23">
        <v>2</v>
      </c>
      <c r="J23">
        <v>1.254</v>
      </c>
      <c r="K23">
        <v>1.2010000000000001</v>
      </c>
    </row>
    <row r="24" spans="1:11" x14ac:dyDescent="0.45">
      <c r="A24">
        <v>3</v>
      </c>
      <c r="B24">
        <v>0.87</v>
      </c>
      <c r="C24">
        <v>0.94899999999999995</v>
      </c>
      <c r="E24">
        <v>3</v>
      </c>
      <c r="F24">
        <v>1.0229999999999999</v>
      </c>
      <c r="G24">
        <v>1.0860000000000001</v>
      </c>
      <c r="I24">
        <v>3</v>
      </c>
      <c r="J24">
        <v>1.2609999999999999</v>
      </c>
      <c r="K24">
        <v>1.147</v>
      </c>
    </row>
    <row r="25" spans="1:11" x14ac:dyDescent="0.45">
      <c r="A25">
        <v>4</v>
      </c>
      <c r="B25">
        <v>0.874</v>
      </c>
      <c r="C25">
        <v>0.98399999999999999</v>
      </c>
      <c r="E25">
        <v>4</v>
      </c>
      <c r="F25">
        <v>1.0660000000000001</v>
      </c>
      <c r="G25">
        <v>1.048</v>
      </c>
      <c r="I25">
        <v>4</v>
      </c>
      <c r="J25">
        <v>1.256</v>
      </c>
      <c r="K25">
        <v>1.2070000000000001</v>
      </c>
    </row>
    <row r="26" spans="1:11" x14ac:dyDescent="0.45">
      <c r="A26">
        <v>5</v>
      </c>
      <c r="B26">
        <v>0.874</v>
      </c>
      <c r="C26">
        <v>0.95599999999999996</v>
      </c>
      <c r="E26">
        <v>5</v>
      </c>
      <c r="F26">
        <v>1.018</v>
      </c>
      <c r="G26">
        <v>1.0720000000000001</v>
      </c>
      <c r="I26">
        <v>5</v>
      </c>
      <c r="J26">
        <v>1.232</v>
      </c>
      <c r="K26">
        <v>1.139</v>
      </c>
    </row>
    <row r="27" spans="1:11" x14ac:dyDescent="0.45">
      <c r="A27" t="s">
        <v>2</v>
      </c>
      <c r="B27">
        <f>AVERAGE(B22:B26)</f>
        <v>0.8657999999999999</v>
      </c>
      <c r="C27">
        <f>AVERAGE(C22:C26)</f>
        <v>0.94059999999999988</v>
      </c>
      <c r="E27" t="s">
        <v>2</v>
      </c>
      <c r="F27">
        <f>AVERAGE(F22:F26)</f>
        <v>1.0355999999999999</v>
      </c>
      <c r="G27">
        <f>AVERAGE(G22:G26)</f>
        <v>1.0656000000000001</v>
      </c>
      <c r="I27" t="s">
        <v>2</v>
      </c>
      <c r="J27">
        <f>AVERAGE(J22:J26)</f>
        <v>1.2454000000000001</v>
      </c>
      <c r="K27">
        <f>AVERAGE(K22:K26)</f>
        <v>1.1688000000000001</v>
      </c>
    </row>
    <row r="29" spans="1:11" x14ac:dyDescent="0.45">
      <c r="B29" t="s">
        <v>31</v>
      </c>
      <c r="F29" t="s">
        <v>14</v>
      </c>
    </row>
    <row r="30" spans="1:11" x14ac:dyDescent="0.45">
      <c r="A30" t="s">
        <v>0</v>
      </c>
      <c r="B30" t="s">
        <v>23</v>
      </c>
      <c r="C30" t="s">
        <v>24</v>
      </c>
      <c r="E30" t="s">
        <v>0</v>
      </c>
      <c r="F30" t="s">
        <v>21</v>
      </c>
      <c r="G30" t="s">
        <v>22</v>
      </c>
    </row>
    <row r="31" spans="1:11" x14ac:dyDescent="0.45">
      <c r="A31">
        <v>1</v>
      </c>
      <c r="B31">
        <v>2.0289999999999999</v>
      </c>
      <c r="C31">
        <v>1.5309999999999999</v>
      </c>
      <c r="E31">
        <v>1</v>
      </c>
      <c r="F31">
        <v>4.4260000000000002</v>
      </c>
      <c r="G31">
        <v>4.2000000000000003E-2</v>
      </c>
    </row>
    <row r="32" spans="1:11" x14ac:dyDescent="0.45">
      <c r="A32">
        <v>2</v>
      </c>
      <c r="B32">
        <v>2.0139999999999998</v>
      </c>
      <c r="C32">
        <v>1.506</v>
      </c>
      <c r="E32">
        <v>2</v>
      </c>
      <c r="F32">
        <v>4.4550000000000001</v>
      </c>
      <c r="G32">
        <v>4.2000000000000003E-2</v>
      </c>
    </row>
    <row r="33" spans="1:7" x14ac:dyDescent="0.45">
      <c r="A33">
        <v>3</v>
      </c>
      <c r="B33">
        <v>1.978</v>
      </c>
      <c r="C33">
        <v>1.4750000000000001</v>
      </c>
      <c r="E33">
        <v>3</v>
      </c>
      <c r="F33">
        <v>4.375</v>
      </c>
      <c r="G33">
        <v>4.2000000000000003E-2</v>
      </c>
    </row>
    <row r="34" spans="1:7" x14ac:dyDescent="0.45">
      <c r="A34">
        <v>4</v>
      </c>
      <c r="B34">
        <v>2.0089999999999999</v>
      </c>
      <c r="C34">
        <v>1.4970000000000001</v>
      </c>
      <c r="E34">
        <v>4</v>
      </c>
      <c r="F34">
        <v>4.3979999999999997</v>
      </c>
      <c r="G34">
        <v>4.2000000000000003E-2</v>
      </c>
    </row>
    <row r="35" spans="1:7" x14ac:dyDescent="0.45">
      <c r="A35">
        <v>5</v>
      </c>
      <c r="B35">
        <v>1.986</v>
      </c>
      <c r="C35">
        <v>1.4610000000000001</v>
      </c>
      <c r="E35">
        <v>5</v>
      </c>
      <c r="F35">
        <v>4.3760000000000003</v>
      </c>
      <c r="G35">
        <v>4.1000000000000002E-2</v>
      </c>
    </row>
    <row r="36" spans="1:7" x14ac:dyDescent="0.45">
      <c r="A36" t="s">
        <v>2</v>
      </c>
      <c r="B36">
        <f>AVERAGE(B31:B35)</f>
        <v>2.0032000000000001</v>
      </c>
      <c r="C36">
        <f>AVERAGE(C31:C35)</f>
        <v>1.4940000000000002</v>
      </c>
      <c r="E36" t="s">
        <v>2</v>
      </c>
      <c r="F36">
        <f>AVERAGE(F31:F35)</f>
        <v>4.4060000000000006</v>
      </c>
      <c r="G36">
        <f>AVERAGE(G31:G35)</f>
        <v>4.1800000000000004E-2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1E6C-7F1A-43DD-BB44-DCD747665745}">
  <dimension ref="B2:D20"/>
  <sheetViews>
    <sheetView topLeftCell="A9" workbookViewId="0">
      <selection activeCell="D31" sqref="D31"/>
    </sheetView>
  </sheetViews>
  <sheetFormatPr defaultRowHeight="14.25" x14ac:dyDescent="0.45"/>
  <cols>
    <col min="2" max="2" width="11.73046875" customWidth="1"/>
    <col min="3" max="3" width="21.9296875" customWidth="1"/>
    <col min="4" max="4" width="19.53125" customWidth="1"/>
  </cols>
  <sheetData>
    <row r="2" spans="2:4" x14ac:dyDescent="0.45">
      <c r="B2" t="s">
        <v>17</v>
      </c>
      <c r="C2" t="s">
        <v>18</v>
      </c>
      <c r="D2" t="s">
        <v>19</v>
      </c>
    </row>
    <row r="3" spans="2:4" x14ac:dyDescent="0.45">
      <c r="B3">
        <v>10</v>
      </c>
      <c r="C3">
        <v>1.4E-3</v>
      </c>
      <c r="D3">
        <v>1.32E-2</v>
      </c>
    </row>
    <row r="4" spans="2:4" x14ac:dyDescent="0.45">
      <c r="B4">
        <v>50</v>
      </c>
      <c r="C4">
        <v>4.5999999999999999E-3</v>
      </c>
      <c r="D4">
        <v>5.5199999999999999E-2</v>
      </c>
    </row>
    <row r="5" spans="2:4" x14ac:dyDescent="0.45">
      <c r="B5">
        <v>100</v>
      </c>
      <c r="C5">
        <v>1.5800000000000002E-2</v>
      </c>
      <c r="D5">
        <v>8.8200000000000001E-2</v>
      </c>
    </row>
    <row r="6" spans="2:4" x14ac:dyDescent="0.45">
      <c r="B6">
        <v>250</v>
      </c>
      <c r="C6">
        <v>7.6999999999999999E-2</v>
      </c>
      <c r="D6">
        <v>0.2442</v>
      </c>
    </row>
    <row r="7" spans="2:4" x14ac:dyDescent="0.45">
      <c r="B7">
        <v>500</v>
      </c>
      <c r="C7">
        <v>0.255</v>
      </c>
      <c r="D7">
        <v>0.46260000000000001</v>
      </c>
    </row>
    <row r="8" spans="2:4" x14ac:dyDescent="0.45">
      <c r="B8">
        <v>750</v>
      </c>
      <c r="C8">
        <v>0.53680000000000005</v>
      </c>
      <c r="D8">
        <v>0.71260000000000001</v>
      </c>
    </row>
    <row r="9" spans="2:4" x14ac:dyDescent="0.45">
      <c r="B9">
        <v>1000</v>
      </c>
      <c r="C9">
        <v>0.86580000000000001</v>
      </c>
      <c r="D9">
        <v>0.94059999999999999</v>
      </c>
    </row>
    <row r="10" spans="2:4" x14ac:dyDescent="0.45">
      <c r="B10">
        <v>1100</v>
      </c>
      <c r="C10">
        <v>1.0356000000000001</v>
      </c>
      <c r="D10">
        <v>1.0656000000000001</v>
      </c>
    </row>
    <row r="11" spans="2:4" x14ac:dyDescent="0.45">
      <c r="B11">
        <v>1200</v>
      </c>
      <c r="C11">
        <v>1.2454000000000001</v>
      </c>
      <c r="D11">
        <v>1.1688000000000001</v>
      </c>
    </row>
    <row r="12" spans="2:4" x14ac:dyDescent="0.45">
      <c r="B12">
        <v>1500</v>
      </c>
      <c r="C12">
        <v>2.0032000000000001</v>
      </c>
      <c r="D12">
        <v>1.494</v>
      </c>
    </row>
    <row r="19" spans="2:4" x14ac:dyDescent="0.45">
      <c r="C19" t="s">
        <v>21</v>
      </c>
      <c r="D19" t="s">
        <v>22</v>
      </c>
    </row>
    <row r="20" spans="2:4" x14ac:dyDescent="0.45">
      <c r="B20" t="s">
        <v>20</v>
      </c>
      <c r="C20">
        <v>4.4059999999999997</v>
      </c>
      <c r="D20">
        <v>4.1799999999999997E-2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2A5-E1D0-4513-B38A-1920D7D94323}">
  <dimension ref="A1:K39"/>
  <sheetViews>
    <sheetView topLeftCell="A22" workbookViewId="0">
      <selection activeCell="F39" sqref="F39"/>
    </sheetView>
  </sheetViews>
  <sheetFormatPr defaultRowHeight="14.25" x14ac:dyDescent="0.45"/>
  <cols>
    <col min="2" max="2" width="19.9296875" customWidth="1"/>
    <col min="3" max="3" width="17.33203125" customWidth="1"/>
    <col min="5" max="5" width="10.59765625" customWidth="1"/>
    <col min="6" max="6" width="16.86328125" customWidth="1"/>
    <col min="7" max="7" width="15.6640625" customWidth="1"/>
    <col min="10" max="10" width="17.06640625" customWidth="1"/>
    <col min="11" max="11" width="14.3984375" customWidth="1"/>
  </cols>
  <sheetData>
    <row r="1" spans="1:11" x14ac:dyDescent="0.45">
      <c r="B1" t="s">
        <v>4</v>
      </c>
      <c r="F1" t="s">
        <v>5</v>
      </c>
      <c r="J1" t="s">
        <v>6</v>
      </c>
    </row>
    <row r="3" spans="1:11" x14ac:dyDescent="0.45">
      <c r="A3" t="s">
        <v>0</v>
      </c>
      <c r="B3" t="s">
        <v>1</v>
      </c>
      <c r="C3" t="s">
        <v>3</v>
      </c>
      <c r="E3" t="s">
        <v>0</v>
      </c>
      <c r="F3" t="s">
        <v>1</v>
      </c>
      <c r="G3" t="s">
        <v>3</v>
      </c>
      <c r="I3" t="s">
        <v>0</v>
      </c>
      <c r="J3" t="s">
        <v>1</v>
      </c>
      <c r="K3" t="s">
        <v>3</v>
      </c>
    </row>
    <row r="4" spans="1:11" x14ac:dyDescent="0.45">
      <c r="A4">
        <v>1</v>
      </c>
      <c r="B4">
        <v>0.19500000000000001</v>
      </c>
      <c r="C4">
        <v>0.84399999999999997</v>
      </c>
      <c r="E4">
        <v>1</v>
      </c>
      <c r="F4">
        <v>0.72599999999999998</v>
      </c>
      <c r="G4">
        <v>1.7629999999999999</v>
      </c>
      <c r="I4">
        <v>1</v>
      </c>
      <c r="J4">
        <v>0.78300000000000003</v>
      </c>
      <c r="K4">
        <v>3.32</v>
      </c>
    </row>
    <row r="5" spans="1:11" x14ac:dyDescent="0.45">
      <c r="A5">
        <v>2</v>
      </c>
      <c r="B5">
        <v>0.20599999999999999</v>
      </c>
      <c r="C5">
        <v>0.85399999999999998</v>
      </c>
      <c r="E5">
        <v>2</v>
      </c>
      <c r="F5">
        <v>0.623</v>
      </c>
      <c r="G5">
        <v>1.865</v>
      </c>
      <c r="I5">
        <v>2</v>
      </c>
      <c r="J5">
        <v>0.77400000000000002</v>
      </c>
      <c r="K5">
        <v>3.4209999999999998</v>
      </c>
    </row>
    <row r="6" spans="1:11" x14ac:dyDescent="0.45">
      <c r="A6">
        <v>3</v>
      </c>
      <c r="B6">
        <v>0.20799999999999999</v>
      </c>
      <c r="C6">
        <v>0.83299999999999996</v>
      </c>
      <c r="E6">
        <v>3</v>
      </c>
      <c r="F6">
        <v>0.60099999999999998</v>
      </c>
      <c r="G6">
        <v>1.879</v>
      </c>
      <c r="I6">
        <v>3</v>
      </c>
      <c r="J6">
        <v>0.753</v>
      </c>
      <c r="K6">
        <v>3.3370000000000002</v>
      </c>
    </row>
    <row r="7" spans="1:11" x14ac:dyDescent="0.45">
      <c r="A7">
        <v>4</v>
      </c>
      <c r="B7">
        <v>0.19600000000000001</v>
      </c>
      <c r="C7">
        <v>0.84399999999999997</v>
      </c>
      <c r="E7">
        <v>4</v>
      </c>
      <c r="F7">
        <v>0.59499999999999997</v>
      </c>
      <c r="G7">
        <v>1.8220000000000001</v>
      </c>
      <c r="I7">
        <v>4</v>
      </c>
      <c r="J7">
        <v>0.84099999999999997</v>
      </c>
      <c r="K7">
        <v>3.4460000000000002</v>
      </c>
    </row>
    <row r="8" spans="1:11" x14ac:dyDescent="0.45">
      <c r="A8">
        <v>5</v>
      </c>
      <c r="B8">
        <v>0.20399999999999999</v>
      </c>
      <c r="C8">
        <v>0.84899999999999998</v>
      </c>
      <c r="E8">
        <v>5</v>
      </c>
      <c r="F8">
        <v>0.60699999999999998</v>
      </c>
      <c r="G8">
        <v>1.851</v>
      </c>
      <c r="I8">
        <v>5</v>
      </c>
      <c r="J8">
        <v>0.80300000000000005</v>
      </c>
      <c r="K8">
        <v>3.47</v>
      </c>
    </row>
    <row r="9" spans="1:11" x14ac:dyDescent="0.45">
      <c r="A9" t="s">
        <v>2</v>
      </c>
      <c r="B9">
        <f>AVERAGE(B4:B8)</f>
        <v>0.20179999999999998</v>
      </c>
      <c r="C9">
        <f>AVERAGE(C4:C8)</f>
        <v>0.84479999999999988</v>
      </c>
      <c r="E9" t="s">
        <v>2</v>
      </c>
      <c r="F9">
        <f>AVERAGE(F4:F8)</f>
        <v>0.63040000000000007</v>
      </c>
      <c r="G9">
        <f>AVERAGE(G4:G8)</f>
        <v>1.8359999999999999</v>
      </c>
      <c r="I9" t="s">
        <v>2</v>
      </c>
      <c r="J9">
        <f>AVERAGE(J4:J8)</f>
        <v>0.79079999999999995</v>
      </c>
      <c r="K9">
        <f>AVERAGE(K4:K8)</f>
        <v>3.3988</v>
      </c>
    </row>
    <row r="12" spans="1:11" x14ac:dyDescent="0.45">
      <c r="B12" t="s">
        <v>7</v>
      </c>
      <c r="F12" t="s">
        <v>8</v>
      </c>
      <c r="J12" t="s">
        <v>9</v>
      </c>
    </row>
    <row r="13" spans="1:11" x14ac:dyDescent="0.45">
      <c r="A13" t="s">
        <v>0</v>
      </c>
      <c r="B13" t="s">
        <v>1</v>
      </c>
      <c r="C13" t="s">
        <v>3</v>
      </c>
      <c r="E13" t="s">
        <v>0</v>
      </c>
      <c r="F13" t="s">
        <v>1</v>
      </c>
      <c r="G13" t="s">
        <v>3</v>
      </c>
      <c r="I13" t="s">
        <v>0</v>
      </c>
      <c r="J13" t="s">
        <v>1</v>
      </c>
      <c r="K13" t="s">
        <v>3</v>
      </c>
    </row>
    <row r="14" spans="1:11" x14ac:dyDescent="0.45">
      <c r="A14">
        <v>1</v>
      </c>
      <c r="B14">
        <v>1.8260000000000001</v>
      </c>
      <c r="C14">
        <v>3.67</v>
      </c>
      <c r="E14">
        <v>1</v>
      </c>
      <c r="F14">
        <v>2.8359999999999999</v>
      </c>
      <c r="G14">
        <v>3.9239999999999999</v>
      </c>
      <c r="I14">
        <v>1</v>
      </c>
      <c r="J14">
        <v>3.6389999999999998</v>
      </c>
      <c r="K14">
        <v>7.0007999999999999</v>
      </c>
    </row>
    <row r="15" spans="1:11" x14ac:dyDescent="0.45">
      <c r="A15">
        <v>2</v>
      </c>
      <c r="B15">
        <v>1.77</v>
      </c>
      <c r="C15">
        <v>3.8109999999999999</v>
      </c>
      <c r="E15">
        <v>2</v>
      </c>
      <c r="F15">
        <v>2.661</v>
      </c>
      <c r="G15">
        <v>4.0670000000000002</v>
      </c>
      <c r="I15">
        <v>2</v>
      </c>
      <c r="J15">
        <v>3.7480000000000002</v>
      </c>
      <c r="K15">
        <v>6.9530000000000003</v>
      </c>
    </row>
    <row r="16" spans="1:11" x14ac:dyDescent="0.45">
      <c r="A16">
        <v>3</v>
      </c>
      <c r="B16">
        <v>1.669</v>
      </c>
      <c r="C16">
        <v>3.63</v>
      </c>
      <c r="E16">
        <v>3</v>
      </c>
      <c r="F16">
        <v>2.8410000000000002</v>
      </c>
      <c r="G16">
        <v>3.887</v>
      </c>
      <c r="I16">
        <v>3</v>
      </c>
      <c r="J16">
        <v>3.61</v>
      </c>
      <c r="K16">
        <v>6.7869999999999999</v>
      </c>
    </row>
    <row r="17" spans="1:11" x14ac:dyDescent="0.45">
      <c r="A17">
        <v>4</v>
      </c>
      <c r="B17">
        <v>1.728</v>
      </c>
      <c r="C17">
        <v>3.9039999999999999</v>
      </c>
      <c r="E17">
        <v>4</v>
      </c>
      <c r="F17">
        <v>2.802</v>
      </c>
      <c r="G17">
        <v>3.9769999999999999</v>
      </c>
      <c r="I17">
        <v>4</v>
      </c>
      <c r="J17">
        <v>3.86</v>
      </c>
      <c r="K17">
        <v>7.0730000000000004</v>
      </c>
    </row>
    <row r="18" spans="1:11" x14ac:dyDescent="0.45">
      <c r="A18">
        <v>5</v>
      </c>
      <c r="B18">
        <v>1.7090000000000001</v>
      </c>
      <c r="C18">
        <v>3.7719999999999998</v>
      </c>
      <c r="E18">
        <v>5</v>
      </c>
      <c r="F18">
        <v>2.8260000000000001</v>
      </c>
      <c r="G18">
        <v>4.101</v>
      </c>
      <c r="I18">
        <v>5</v>
      </c>
      <c r="J18">
        <v>3.7229999999999999</v>
      </c>
      <c r="K18">
        <v>7.0369999999999999</v>
      </c>
    </row>
    <row r="19" spans="1:11" x14ac:dyDescent="0.45">
      <c r="A19" t="s">
        <v>2</v>
      </c>
      <c r="B19">
        <f>AVERAGE(B14:B18)</f>
        <v>1.7403999999999999</v>
      </c>
      <c r="C19">
        <f>AVERAGE(C14:C18)</f>
        <v>3.7573999999999996</v>
      </c>
      <c r="E19" t="s">
        <v>2</v>
      </c>
      <c r="F19">
        <f>AVERAGE(F14:F18)</f>
        <v>2.7932000000000001</v>
      </c>
      <c r="G19">
        <f>AVERAGE(G14:G18)</f>
        <v>3.9912000000000001</v>
      </c>
      <c r="I19" t="s">
        <v>2</v>
      </c>
      <c r="J19">
        <f>AVERAGE(J14:J18)</f>
        <v>3.7159999999999997</v>
      </c>
      <c r="K19">
        <f>AVERAGE(K14:K18)</f>
        <v>6.9701599999999999</v>
      </c>
    </row>
    <row r="22" spans="1:11" x14ac:dyDescent="0.45">
      <c r="B22" t="s">
        <v>10</v>
      </c>
      <c r="F22" t="s">
        <v>11</v>
      </c>
      <c r="J22" t="s">
        <v>12</v>
      </c>
    </row>
    <row r="23" spans="1:11" x14ac:dyDescent="0.45">
      <c r="A23" t="s">
        <v>0</v>
      </c>
      <c r="B23" t="s">
        <v>1</v>
      </c>
      <c r="C23" t="s">
        <v>3</v>
      </c>
      <c r="E23" t="s">
        <v>0</v>
      </c>
      <c r="F23" t="s">
        <v>1</v>
      </c>
      <c r="G23" t="s">
        <v>3</v>
      </c>
      <c r="I23" t="s">
        <v>0</v>
      </c>
      <c r="J23" t="s">
        <v>1</v>
      </c>
      <c r="K23" t="s">
        <v>3</v>
      </c>
    </row>
    <row r="24" spans="1:11" x14ac:dyDescent="0.45">
      <c r="A24">
        <v>1</v>
      </c>
      <c r="B24">
        <v>5.069</v>
      </c>
      <c r="C24">
        <v>7.4219999999999997</v>
      </c>
      <c r="E24">
        <v>1</v>
      </c>
      <c r="F24">
        <v>5.9</v>
      </c>
      <c r="G24">
        <v>7.851</v>
      </c>
      <c r="I24">
        <v>1</v>
      </c>
      <c r="J24">
        <v>7.3869999999999996</v>
      </c>
      <c r="K24">
        <v>8.1929999999999996</v>
      </c>
    </row>
    <row r="25" spans="1:11" x14ac:dyDescent="0.45">
      <c r="A25">
        <v>2</v>
      </c>
      <c r="B25">
        <v>5.0419999999999998</v>
      </c>
      <c r="C25">
        <v>7.4260000000000002</v>
      </c>
      <c r="E25">
        <v>2</v>
      </c>
      <c r="F25">
        <v>5.9249999999999998</v>
      </c>
      <c r="G25">
        <v>8.0510000000000002</v>
      </c>
      <c r="I25">
        <v>2</v>
      </c>
      <c r="J25">
        <v>7.4139999999999997</v>
      </c>
      <c r="K25">
        <v>7.68</v>
      </c>
    </row>
    <row r="26" spans="1:11" x14ac:dyDescent="0.45">
      <c r="A26">
        <v>3</v>
      </c>
      <c r="B26">
        <v>5.0449999999999999</v>
      </c>
      <c r="C26">
        <v>7.55</v>
      </c>
      <c r="E26">
        <v>3</v>
      </c>
      <c r="F26">
        <v>6.0720000000000001</v>
      </c>
      <c r="G26">
        <v>7.8730000000000002</v>
      </c>
      <c r="I26">
        <v>3</v>
      </c>
      <c r="J26">
        <v>7.5540000000000003</v>
      </c>
      <c r="K26">
        <v>7.9009999999999998</v>
      </c>
    </row>
    <row r="27" spans="1:11" x14ac:dyDescent="0.45">
      <c r="A27">
        <v>4</v>
      </c>
      <c r="B27">
        <v>5.0890000000000004</v>
      </c>
      <c r="C27">
        <v>7.8230000000000004</v>
      </c>
      <c r="E27">
        <v>4</v>
      </c>
      <c r="F27">
        <v>6.0039999999999996</v>
      </c>
      <c r="G27">
        <v>7.9950000000000001</v>
      </c>
      <c r="I27">
        <v>4</v>
      </c>
      <c r="J27">
        <v>7.6609999999999996</v>
      </c>
      <c r="K27">
        <v>7.89</v>
      </c>
    </row>
    <row r="28" spans="1:11" x14ac:dyDescent="0.45">
      <c r="A28">
        <v>5</v>
      </c>
      <c r="B28">
        <v>5.0709999999999997</v>
      </c>
      <c r="C28">
        <v>7.3849999999999998</v>
      </c>
      <c r="E28">
        <v>5</v>
      </c>
      <c r="F28">
        <v>5.9859999999999998</v>
      </c>
      <c r="G28">
        <v>7.9139999999999997</v>
      </c>
      <c r="I28">
        <v>5</v>
      </c>
      <c r="J28">
        <v>7.4589999999999996</v>
      </c>
      <c r="K28">
        <v>7.7770000000000001</v>
      </c>
    </row>
    <row r="29" spans="1:11" x14ac:dyDescent="0.45">
      <c r="A29" t="s">
        <v>2</v>
      </c>
      <c r="B29">
        <f>AVERAGE(B24:B28)</f>
        <v>5.0632000000000001</v>
      </c>
      <c r="C29">
        <f>AVERAGE(C24:C28)</f>
        <v>7.5212000000000003</v>
      </c>
      <c r="E29" t="s">
        <v>2</v>
      </c>
      <c r="F29">
        <f>AVERAGE(F24:F28)</f>
        <v>5.9773999999999994</v>
      </c>
      <c r="G29">
        <f>AVERAGE(G24:G28)</f>
        <v>7.9368000000000007</v>
      </c>
      <c r="I29" t="s">
        <v>2</v>
      </c>
      <c r="J29">
        <f>AVERAGE(J24:J28)</f>
        <v>7.4949999999999992</v>
      </c>
      <c r="K29">
        <f>AVERAGE(K24:K28)</f>
        <v>7.8882000000000003</v>
      </c>
    </row>
    <row r="32" spans="1:11" x14ac:dyDescent="0.45">
      <c r="B32" t="s">
        <v>13</v>
      </c>
      <c r="F32" t="s">
        <v>14</v>
      </c>
    </row>
    <row r="33" spans="1:7" x14ac:dyDescent="0.45">
      <c r="A33" t="s">
        <v>0</v>
      </c>
      <c r="B33" t="s">
        <v>1</v>
      </c>
      <c r="C33" t="s">
        <v>3</v>
      </c>
      <c r="E33" t="s">
        <v>0</v>
      </c>
      <c r="F33" t="s">
        <v>15</v>
      </c>
      <c r="G33" t="s">
        <v>16</v>
      </c>
    </row>
    <row r="34" spans="1:7" x14ac:dyDescent="0.45">
      <c r="A34">
        <v>1</v>
      </c>
      <c r="B34">
        <v>8.8620000000000001</v>
      </c>
      <c r="C34">
        <v>8.0150000000000006</v>
      </c>
      <c r="E34">
        <v>1</v>
      </c>
      <c r="F34">
        <v>5.3070000000000004</v>
      </c>
      <c r="G34">
        <v>1.9E-2</v>
      </c>
    </row>
    <row r="35" spans="1:7" x14ac:dyDescent="0.45">
      <c r="A35">
        <v>2</v>
      </c>
      <c r="B35">
        <v>9.1359999999999992</v>
      </c>
      <c r="C35">
        <v>8.4260000000000002</v>
      </c>
      <c r="E35">
        <v>2</v>
      </c>
      <c r="F35">
        <v>5.5759999999999996</v>
      </c>
      <c r="G35">
        <v>2.1000000000000001E-2</v>
      </c>
    </row>
    <row r="36" spans="1:7" x14ac:dyDescent="0.45">
      <c r="A36">
        <v>3</v>
      </c>
      <c r="B36">
        <v>9.0060000000000002</v>
      </c>
      <c r="C36">
        <v>8.4039999999999999</v>
      </c>
      <c r="E36">
        <v>3</v>
      </c>
      <c r="F36">
        <v>5.3810000000000002</v>
      </c>
      <c r="G36">
        <v>2.1000000000000001E-2</v>
      </c>
    </row>
    <row r="37" spans="1:7" x14ac:dyDescent="0.45">
      <c r="A37">
        <v>4</v>
      </c>
      <c r="B37">
        <v>8.7959999999999994</v>
      </c>
      <c r="C37">
        <v>8.2539999999999996</v>
      </c>
      <c r="E37">
        <v>4</v>
      </c>
      <c r="F37">
        <v>5.2729999999999997</v>
      </c>
      <c r="G37">
        <v>1.9E-2</v>
      </c>
    </row>
    <row r="38" spans="1:7" x14ac:dyDescent="0.45">
      <c r="A38">
        <v>5</v>
      </c>
      <c r="B38">
        <v>9.0109999999999992</v>
      </c>
      <c r="C38">
        <v>8.2550000000000008</v>
      </c>
      <c r="E38">
        <v>5</v>
      </c>
      <c r="F38">
        <v>5.9580000000000002</v>
      </c>
      <c r="G38">
        <v>0.02</v>
      </c>
    </row>
    <row r="39" spans="1:7" x14ac:dyDescent="0.45">
      <c r="A39" t="s">
        <v>2</v>
      </c>
      <c r="B39">
        <f>AVERAGE(B34:B38)</f>
        <v>8.9621999999999993</v>
      </c>
      <c r="C39">
        <f>AVERAGE(C34:C38)</f>
        <v>8.2708000000000013</v>
      </c>
      <c r="E39" t="s">
        <v>2</v>
      </c>
      <c r="F39">
        <f>AVERAGE(F34:F38)</f>
        <v>5.4989999999999997</v>
      </c>
      <c r="G39">
        <f>AVERAGE(G34:G38)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42B8-5C5F-45B6-A382-99F944D5DEFC}">
  <dimension ref="B2:D22"/>
  <sheetViews>
    <sheetView topLeftCell="A7" workbookViewId="0">
      <selection activeCell="C31" sqref="C31"/>
    </sheetView>
  </sheetViews>
  <sheetFormatPr defaultRowHeight="14.25" x14ac:dyDescent="0.45"/>
  <cols>
    <col min="2" max="2" width="11.19921875" customWidth="1"/>
    <col min="3" max="3" width="31.73046875" customWidth="1"/>
    <col min="4" max="4" width="29.1328125" customWidth="1"/>
  </cols>
  <sheetData>
    <row r="2" spans="2:4" x14ac:dyDescent="0.45">
      <c r="B2" t="s">
        <v>17</v>
      </c>
      <c r="C2" t="s">
        <v>18</v>
      </c>
      <c r="D2" t="s">
        <v>19</v>
      </c>
    </row>
    <row r="3" spans="2:4" x14ac:dyDescent="0.45">
      <c r="B3">
        <v>25</v>
      </c>
      <c r="C3">
        <v>0.20180000000000001</v>
      </c>
      <c r="D3">
        <v>0.8448</v>
      </c>
    </row>
    <row r="4" spans="2:4" x14ac:dyDescent="0.45">
      <c r="B4">
        <v>50</v>
      </c>
      <c r="C4">
        <v>0.63039999999999996</v>
      </c>
      <c r="D4">
        <v>1.8360000000000001</v>
      </c>
    </row>
    <row r="5" spans="2:4" x14ac:dyDescent="0.45">
      <c r="B5">
        <v>75</v>
      </c>
      <c r="C5">
        <v>0.79079999999999995</v>
      </c>
      <c r="D5">
        <v>3.3988</v>
      </c>
    </row>
    <row r="6" spans="2:4" x14ac:dyDescent="0.45">
      <c r="B6">
        <v>100</v>
      </c>
      <c r="C6">
        <v>1.7403999999999999</v>
      </c>
      <c r="D6">
        <v>3.7574000000000001</v>
      </c>
    </row>
    <row r="7" spans="2:4" x14ac:dyDescent="0.45">
      <c r="B7">
        <v>125</v>
      </c>
      <c r="C7">
        <v>2.7932000000000001</v>
      </c>
      <c r="D7">
        <v>3.9912000000000001</v>
      </c>
    </row>
    <row r="8" spans="2:4" x14ac:dyDescent="0.45">
      <c r="B8">
        <v>150</v>
      </c>
      <c r="C8">
        <v>3.7160000000000002</v>
      </c>
      <c r="D8">
        <v>6.9701599999999999</v>
      </c>
    </row>
    <row r="9" spans="2:4" x14ac:dyDescent="0.45">
      <c r="B9">
        <v>175</v>
      </c>
      <c r="C9">
        <v>5.0632000000000001</v>
      </c>
      <c r="D9">
        <v>7.5212000000000003</v>
      </c>
    </row>
    <row r="10" spans="2:4" x14ac:dyDescent="0.45">
      <c r="B10">
        <v>200</v>
      </c>
      <c r="C10">
        <v>5.9774000000000003</v>
      </c>
      <c r="D10">
        <v>7.9367999999999999</v>
      </c>
    </row>
    <row r="11" spans="2:4" x14ac:dyDescent="0.45">
      <c r="B11">
        <v>225</v>
      </c>
      <c r="C11">
        <v>7.4950000000000001</v>
      </c>
      <c r="D11">
        <v>7.8882000000000003</v>
      </c>
    </row>
    <row r="12" spans="2:4" x14ac:dyDescent="0.45">
      <c r="B12">
        <v>250</v>
      </c>
      <c r="C12">
        <v>8.9621999999999993</v>
      </c>
      <c r="D12">
        <v>8.2707999999999995</v>
      </c>
    </row>
    <row r="21" spans="2:4" x14ac:dyDescent="0.45">
      <c r="C21" t="s">
        <v>21</v>
      </c>
      <c r="D21" t="s">
        <v>22</v>
      </c>
    </row>
    <row r="22" spans="2:4" x14ac:dyDescent="0.45">
      <c r="B22" t="s">
        <v>20</v>
      </c>
      <c r="C22">
        <v>5.4989999999999997</v>
      </c>
      <c r="D22">
        <v>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2862-7785-4249-B5BD-74D316F204B3}">
  <dimension ref="B2:V53"/>
  <sheetViews>
    <sheetView tabSelected="1" topLeftCell="D1" workbookViewId="0">
      <selection activeCell="D57" sqref="D57"/>
    </sheetView>
  </sheetViews>
  <sheetFormatPr defaultRowHeight="14.25" x14ac:dyDescent="0.45"/>
  <cols>
    <col min="2" max="2" width="18.6640625" customWidth="1"/>
    <col min="3" max="3" width="17" customWidth="1"/>
    <col min="4" max="4" width="16" customWidth="1"/>
    <col min="6" max="6" width="9.9296875" customWidth="1"/>
    <col min="7" max="7" width="15.796875" customWidth="1"/>
    <col min="8" max="8" width="14.33203125" customWidth="1"/>
    <col min="9" max="9" width="10" customWidth="1"/>
    <col min="13" max="13" width="10.265625" customWidth="1"/>
    <col min="17" max="17" width="9.86328125" customWidth="1"/>
    <col min="21" max="21" width="9.6640625" customWidth="1"/>
  </cols>
  <sheetData>
    <row r="2" spans="2:22" x14ac:dyDescent="0.45">
      <c r="C2" t="s">
        <v>14</v>
      </c>
      <c r="D2" t="s">
        <v>32</v>
      </c>
      <c r="F2" t="s">
        <v>14</v>
      </c>
      <c r="G2" t="s">
        <v>33</v>
      </c>
      <c r="I2" t="s">
        <v>14</v>
      </c>
      <c r="J2" t="s">
        <v>34</v>
      </c>
      <c r="M2" t="s">
        <v>14</v>
      </c>
      <c r="N2" t="s">
        <v>35</v>
      </c>
      <c r="Q2" t="s">
        <v>14</v>
      </c>
      <c r="R2" t="s">
        <v>36</v>
      </c>
      <c r="U2" t="s">
        <v>14</v>
      </c>
      <c r="V2" t="s">
        <v>37</v>
      </c>
    </row>
    <row r="3" spans="2:22" x14ac:dyDescent="0.45">
      <c r="B3" t="s">
        <v>0</v>
      </c>
      <c r="C3" t="s">
        <v>16</v>
      </c>
      <c r="E3" t="s">
        <v>0</v>
      </c>
      <c r="F3" t="s">
        <v>16</v>
      </c>
      <c r="H3" t="s">
        <v>0</v>
      </c>
      <c r="I3" t="s">
        <v>16</v>
      </c>
      <c r="L3" t="s">
        <v>0</v>
      </c>
      <c r="M3" t="s">
        <v>16</v>
      </c>
      <c r="P3" t="s">
        <v>0</v>
      </c>
      <c r="Q3" t="s">
        <v>16</v>
      </c>
      <c r="T3" t="s">
        <v>0</v>
      </c>
      <c r="U3" t="s">
        <v>16</v>
      </c>
    </row>
    <row r="4" spans="2:22" x14ac:dyDescent="0.45">
      <c r="B4">
        <v>1</v>
      </c>
      <c r="C4">
        <v>1.9E-2</v>
      </c>
      <c r="E4">
        <v>1</v>
      </c>
      <c r="F4">
        <v>1.4E-2</v>
      </c>
      <c r="H4">
        <v>1</v>
      </c>
      <c r="I4">
        <v>1.7999999999999999E-2</v>
      </c>
      <c r="L4">
        <v>1</v>
      </c>
      <c r="M4">
        <v>2.8000000000000001E-2</v>
      </c>
      <c r="P4">
        <v>1</v>
      </c>
      <c r="Q4">
        <v>2.7E-2</v>
      </c>
      <c r="T4">
        <v>1</v>
      </c>
      <c r="U4">
        <v>4.5999999999999999E-2</v>
      </c>
    </row>
    <row r="5" spans="2:22" x14ac:dyDescent="0.45">
      <c r="B5">
        <v>2</v>
      </c>
      <c r="C5">
        <v>1.9E-2</v>
      </c>
      <c r="E5">
        <v>2</v>
      </c>
      <c r="F5">
        <v>1.4999999999999999E-2</v>
      </c>
      <c r="H5">
        <v>2</v>
      </c>
      <c r="I5">
        <v>0.02</v>
      </c>
      <c r="L5">
        <v>2</v>
      </c>
      <c r="M5">
        <v>3.1E-2</v>
      </c>
      <c r="P5">
        <v>2</v>
      </c>
      <c r="Q5">
        <v>3.1E-2</v>
      </c>
      <c r="T5">
        <v>2</v>
      </c>
      <c r="U5">
        <v>4.9000000000000002E-2</v>
      </c>
    </row>
    <row r="6" spans="2:22" x14ac:dyDescent="0.45">
      <c r="B6">
        <v>3</v>
      </c>
      <c r="C6">
        <v>2.1999999999999999E-2</v>
      </c>
      <c r="E6">
        <v>3</v>
      </c>
      <c r="F6">
        <v>1.4E-2</v>
      </c>
      <c r="H6">
        <v>3</v>
      </c>
      <c r="I6">
        <v>1.7999999999999999E-2</v>
      </c>
      <c r="L6">
        <v>3</v>
      </c>
      <c r="M6">
        <v>2.9000000000000001E-2</v>
      </c>
      <c r="P6">
        <v>3</v>
      </c>
      <c r="Q6">
        <v>2.9000000000000001E-2</v>
      </c>
      <c r="T6">
        <v>3</v>
      </c>
      <c r="U6">
        <v>6.0999999999999999E-2</v>
      </c>
    </row>
    <row r="7" spans="2:22" x14ac:dyDescent="0.45">
      <c r="B7">
        <v>4</v>
      </c>
      <c r="C7">
        <v>1.7999999999999999E-2</v>
      </c>
      <c r="E7">
        <v>4</v>
      </c>
      <c r="F7">
        <v>1.6E-2</v>
      </c>
      <c r="H7">
        <v>4</v>
      </c>
      <c r="I7">
        <v>2.1999999999999999E-2</v>
      </c>
      <c r="L7">
        <v>4</v>
      </c>
      <c r="M7">
        <v>0.03</v>
      </c>
      <c r="P7">
        <v>4</v>
      </c>
      <c r="Q7">
        <v>2.9000000000000001E-2</v>
      </c>
      <c r="T7">
        <v>4</v>
      </c>
      <c r="U7">
        <v>4.9000000000000002E-2</v>
      </c>
    </row>
    <row r="8" spans="2:22" x14ac:dyDescent="0.45">
      <c r="B8">
        <v>5</v>
      </c>
      <c r="C8">
        <v>1.9E-2</v>
      </c>
      <c r="E8">
        <v>5</v>
      </c>
      <c r="F8">
        <v>1.4999999999999999E-2</v>
      </c>
      <c r="H8">
        <v>5</v>
      </c>
      <c r="I8">
        <v>1.9E-2</v>
      </c>
      <c r="L8">
        <v>5</v>
      </c>
      <c r="M8">
        <v>2.9000000000000001E-2</v>
      </c>
      <c r="P8">
        <v>5</v>
      </c>
      <c r="Q8">
        <v>3.2000000000000001E-2</v>
      </c>
      <c r="T8">
        <v>5</v>
      </c>
      <c r="U8">
        <v>5.8999999999999997E-2</v>
      </c>
    </row>
    <row r="9" spans="2:22" x14ac:dyDescent="0.45">
      <c r="B9" t="s">
        <v>2</v>
      </c>
      <c r="C9">
        <f>AVERAGE(C4:C8)</f>
        <v>1.9400000000000001E-2</v>
      </c>
      <c r="E9" t="s">
        <v>2</v>
      </c>
      <c r="F9">
        <f>AVERAGE(F4:F8)</f>
        <v>1.4799999999999999E-2</v>
      </c>
      <c r="H9" t="s">
        <v>2</v>
      </c>
      <c r="I9">
        <f>AVERAGE(I4:I8)</f>
        <v>1.9399999999999997E-2</v>
      </c>
      <c r="L9" t="s">
        <v>2</v>
      </c>
      <c r="M9">
        <f>AVERAGE(M4:M8)</f>
        <v>2.9399999999999999E-2</v>
      </c>
      <c r="P9" t="s">
        <v>2</v>
      </c>
      <c r="Q9">
        <f>AVERAGE(Q4:Q8)</f>
        <v>2.9599999999999998E-2</v>
      </c>
      <c r="T9" t="s">
        <v>2</v>
      </c>
      <c r="U9">
        <f>AVERAGE(U4:U8)</f>
        <v>5.28E-2</v>
      </c>
    </row>
    <row r="12" spans="2:22" x14ac:dyDescent="0.45">
      <c r="C12" t="s">
        <v>38</v>
      </c>
      <c r="D12" t="s">
        <v>32</v>
      </c>
      <c r="F12" t="s">
        <v>38</v>
      </c>
      <c r="G12" t="s">
        <v>33</v>
      </c>
      <c r="I12" t="s">
        <v>38</v>
      </c>
      <c r="J12" t="s">
        <v>34</v>
      </c>
      <c r="M12" t="s">
        <v>38</v>
      </c>
      <c r="N12" t="s">
        <v>35</v>
      </c>
      <c r="Q12" t="s">
        <v>38</v>
      </c>
      <c r="R12" t="s">
        <v>36</v>
      </c>
      <c r="U12" t="s">
        <v>38</v>
      </c>
      <c r="V12" t="s">
        <v>37</v>
      </c>
    </row>
    <row r="13" spans="2:22" x14ac:dyDescent="0.45">
      <c r="B13" t="s">
        <v>0</v>
      </c>
      <c r="C13" t="s">
        <v>16</v>
      </c>
      <c r="E13" t="s">
        <v>0</v>
      </c>
      <c r="F13" t="s">
        <v>16</v>
      </c>
      <c r="H13" t="s">
        <v>0</v>
      </c>
      <c r="I13" t="s">
        <v>16</v>
      </c>
      <c r="L13" t="s">
        <v>0</v>
      </c>
      <c r="M13" t="s">
        <v>16</v>
      </c>
      <c r="P13" t="s">
        <v>0</v>
      </c>
      <c r="Q13" t="s">
        <v>16</v>
      </c>
      <c r="T13" t="s">
        <v>0</v>
      </c>
      <c r="U13" t="s">
        <v>16</v>
      </c>
    </row>
    <row r="14" spans="2:22" x14ac:dyDescent="0.45">
      <c r="B14">
        <v>1</v>
      </c>
      <c r="C14">
        <v>1.2E-2</v>
      </c>
      <c r="E14">
        <v>1</v>
      </c>
      <c r="F14">
        <v>8.0000000000000002E-3</v>
      </c>
      <c r="H14">
        <v>1</v>
      </c>
      <c r="I14">
        <v>8.9999999999999993E-3</v>
      </c>
      <c r="L14">
        <v>1</v>
      </c>
      <c r="M14">
        <v>1.2E-2</v>
      </c>
      <c r="P14">
        <v>1</v>
      </c>
      <c r="Q14">
        <v>1.7999999999999999E-2</v>
      </c>
      <c r="T14">
        <v>1</v>
      </c>
      <c r="U14">
        <v>2.8000000000000001E-2</v>
      </c>
    </row>
    <row r="15" spans="2:22" x14ac:dyDescent="0.45">
      <c r="B15">
        <v>2</v>
      </c>
      <c r="C15">
        <v>0.01</v>
      </c>
      <c r="E15">
        <v>2</v>
      </c>
      <c r="F15">
        <v>6.0000000000000001E-3</v>
      </c>
      <c r="H15">
        <v>2</v>
      </c>
      <c r="I15">
        <v>0.01</v>
      </c>
      <c r="L15">
        <v>2</v>
      </c>
      <c r="M15">
        <v>1.2999999999999999E-2</v>
      </c>
      <c r="P15">
        <v>2</v>
      </c>
      <c r="Q15">
        <v>1.6E-2</v>
      </c>
      <c r="T15">
        <v>2</v>
      </c>
      <c r="U15">
        <v>2.9000000000000001E-2</v>
      </c>
    </row>
    <row r="16" spans="2:22" x14ac:dyDescent="0.45">
      <c r="B16">
        <v>3</v>
      </c>
      <c r="C16">
        <v>0.01</v>
      </c>
      <c r="E16">
        <v>3</v>
      </c>
      <c r="F16">
        <v>7.0000000000000001E-3</v>
      </c>
      <c r="H16">
        <v>3</v>
      </c>
      <c r="I16">
        <v>0.01</v>
      </c>
      <c r="L16">
        <v>3</v>
      </c>
      <c r="M16">
        <v>1.4999999999999999E-2</v>
      </c>
      <c r="P16">
        <v>3</v>
      </c>
      <c r="Q16">
        <v>1.4999999999999999E-2</v>
      </c>
      <c r="T16">
        <v>3</v>
      </c>
      <c r="U16">
        <v>2.9000000000000001E-2</v>
      </c>
    </row>
    <row r="17" spans="2:21" x14ac:dyDescent="0.45">
      <c r="B17">
        <v>4</v>
      </c>
      <c r="C17">
        <v>1.4E-2</v>
      </c>
      <c r="E17">
        <v>4</v>
      </c>
      <c r="F17">
        <v>7.0000000000000001E-3</v>
      </c>
      <c r="H17">
        <v>4</v>
      </c>
      <c r="I17">
        <v>8.9999999999999993E-3</v>
      </c>
      <c r="L17">
        <v>4</v>
      </c>
      <c r="M17">
        <v>1.4999999999999999E-2</v>
      </c>
      <c r="P17">
        <v>4</v>
      </c>
      <c r="Q17">
        <v>1.4999999999999999E-2</v>
      </c>
      <c r="T17">
        <v>4</v>
      </c>
      <c r="U17">
        <v>2.7E-2</v>
      </c>
    </row>
    <row r="18" spans="2:21" x14ac:dyDescent="0.45">
      <c r="B18">
        <v>5</v>
      </c>
      <c r="C18">
        <v>1.4999999999999999E-2</v>
      </c>
      <c r="E18">
        <v>5</v>
      </c>
      <c r="F18">
        <v>0.01</v>
      </c>
      <c r="H18">
        <v>5</v>
      </c>
      <c r="I18">
        <v>0.01</v>
      </c>
      <c r="L18">
        <v>5</v>
      </c>
      <c r="M18">
        <v>1.4E-2</v>
      </c>
      <c r="P18">
        <v>5</v>
      </c>
      <c r="Q18">
        <v>1.6E-2</v>
      </c>
      <c r="T18">
        <v>5</v>
      </c>
      <c r="U18">
        <v>2.4E-2</v>
      </c>
    </row>
    <row r="19" spans="2:21" x14ac:dyDescent="0.45">
      <c r="B19" t="s">
        <v>2</v>
      </c>
      <c r="C19">
        <f>AVERAGE(C14:C18)</f>
        <v>1.2199999999999999E-2</v>
      </c>
      <c r="E19" t="s">
        <v>2</v>
      </c>
      <c r="F19">
        <f>AVERAGE(F14:F18)</f>
        <v>7.6E-3</v>
      </c>
      <c r="H19" t="s">
        <v>2</v>
      </c>
      <c r="I19">
        <f>AVERAGE(I14:I18)</f>
        <v>9.6000000000000009E-3</v>
      </c>
      <c r="L19" t="s">
        <v>2</v>
      </c>
      <c r="M19">
        <f>AVERAGE(M14:M18)</f>
        <v>1.3800000000000002E-2</v>
      </c>
      <c r="P19" t="s">
        <v>2</v>
      </c>
      <c r="Q19">
        <f>AVERAGE(Q14:Q18)</f>
        <v>1.6E-2</v>
      </c>
      <c r="T19" t="s">
        <v>2</v>
      </c>
      <c r="U19">
        <f>AVERAGE(U14:U18)</f>
        <v>2.7400000000000001E-2</v>
      </c>
    </row>
    <row r="22" spans="2:21" x14ac:dyDescent="0.45">
      <c r="C22" t="s">
        <v>14</v>
      </c>
      <c r="G22" t="s">
        <v>38</v>
      </c>
    </row>
    <row r="23" spans="2:21" x14ac:dyDescent="0.45">
      <c r="C23" t="s">
        <v>40</v>
      </c>
      <c r="D23" t="s">
        <v>39</v>
      </c>
      <c r="G23" t="s">
        <v>40</v>
      </c>
      <c r="H23" t="s">
        <v>39</v>
      </c>
    </row>
    <row r="24" spans="2:21" x14ac:dyDescent="0.45">
      <c r="C24">
        <v>16</v>
      </c>
      <c r="D24">
        <f>C9</f>
        <v>1.9400000000000001E-2</v>
      </c>
      <c r="G24">
        <v>16</v>
      </c>
      <c r="H24">
        <f>C19</f>
        <v>1.2199999999999999E-2</v>
      </c>
    </row>
    <row r="25" spans="2:21" x14ac:dyDescent="0.45">
      <c r="C25">
        <v>256</v>
      </c>
      <c r="D25">
        <f>F9</f>
        <v>1.4799999999999999E-2</v>
      </c>
      <c r="G25">
        <v>256</v>
      </c>
      <c r="H25">
        <f>F19</f>
        <v>7.6E-3</v>
      </c>
    </row>
    <row r="26" spans="2:21" x14ac:dyDescent="0.45">
      <c r="C26">
        <v>512</v>
      </c>
      <c r="D26">
        <f>I9</f>
        <v>1.9399999999999997E-2</v>
      </c>
      <c r="G26">
        <v>512</v>
      </c>
      <c r="H26">
        <f>I19</f>
        <v>9.6000000000000009E-3</v>
      </c>
    </row>
    <row r="27" spans="2:21" x14ac:dyDescent="0.45">
      <c r="C27">
        <v>1100</v>
      </c>
      <c r="D27">
        <f>M9</f>
        <v>2.9399999999999999E-2</v>
      </c>
      <c r="G27">
        <v>1100</v>
      </c>
      <c r="H27">
        <f>M19</f>
        <v>1.3800000000000002E-2</v>
      </c>
    </row>
    <row r="28" spans="2:21" x14ac:dyDescent="0.45">
      <c r="C28">
        <v>1600</v>
      </c>
      <c r="D28">
        <f>Q9</f>
        <v>2.9599999999999998E-2</v>
      </c>
      <c r="G28">
        <v>1600</v>
      </c>
      <c r="H28">
        <f>Q19</f>
        <v>1.6E-2</v>
      </c>
    </row>
    <row r="29" spans="2:21" x14ac:dyDescent="0.45">
      <c r="C29">
        <v>2400</v>
      </c>
      <c r="D29">
        <f>U9</f>
        <v>5.28E-2</v>
      </c>
      <c r="G29">
        <v>2400</v>
      </c>
      <c r="H29">
        <f>U19</f>
        <v>2.7400000000000001E-2</v>
      </c>
    </row>
    <row r="50" spans="2:3" x14ac:dyDescent="0.45">
      <c r="B50" t="s">
        <v>41</v>
      </c>
      <c r="C50" t="s">
        <v>39</v>
      </c>
    </row>
    <row r="51" spans="2:3" x14ac:dyDescent="0.45">
      <c r="B51" t="s">
        <v>22</v>
      </c>
      <c r="C51">
        <v>4.1799999999999997E-2</v>
      </c>
    </row>
    <row r="52" spans="2:3" x14ac:dyDescent="0.45">
      <c r="B52" t="s">
        <v>42</v>
      </c>
      <c r="C52">
        <v>1.4800000000000001E-2</v>
      </c>
    </row>
    <row r="53" spans="2:3" x14ac:dyDescent="0.45">
      <c r="B53" t="s">
        <v>43</v>
      </c>
      <c r="C53">
        <v>2.9399999999999999E-2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Report</vt:lpstr>
      <vt:lpstr>Hybrid Data</vt:lpstr>
      <vt:lpstr>Hybrid Report</vt:lpstr>
      <vt:lpstr>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Bennett</dc:creator>
  <cp:lastModifiedBy>Scott Bennett</cp:lastModifiedBy>
  <dcterms:created xsi:type="dcterms:W3CDTF">2024-11-11T21:26:27Z</dcterms:created>
  <dcterms:modified xsi:type="dcterms:W3CDTF">2024-11-13T16:07:04Z</dcterms:modified>
</cp:coreProperties>
</file>