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ulilo\Downloads\RenewalFiles\"/>
    </mc:Choice>
  </mc:AlternateContent>
  <bookViews>
    <workbookView xWindow="0" yWindow="0" windowWidth="7470" windowHeight="2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2" i="1" l="1"/>
  <c r="D432" i="1" s="1"/>
  <c r="G432" i="1" s="1"/>
  <c r="I432" i="1" s="1"/>
  <c r="E431" i="1"/>
  <c r="D431" i="1"/>
  <c r="G431" i="1" s="1"/>
  <c r="I431" i="1" s="1"/>
  <c r="E430" i="1"/>
  <c r="D430" i="1" s="1"/>
  <c r="G430" i="1" s="1"/>
  <c r="I430" i="1" s="1"/>
  <c r="G429" i="1"/>
  <c r="I429" i="1" s="1"/>
  <c r="E429" i="1"/>
  <c r="D429" i="1"/>
  <c r="E428" i="1"/>
  <c r="D428" i="1" s="1"/>
  <c r="G428" i="1" s="1"/>
  <c r="I428" i="1" s="1"/>
  <c r="I427" i="1"/>
  <c r="E427" i="1"/>
  <c r="D427" i="1"/>
  <c r="G427" i="1" s="1"/>
  <c r="E426" i="1"/>
  <c r="D426" i="1" s="1"/>
  <c r="G426" i="1" s="1"/>
  <c r="I426" i="1" s="1"/>
  <c r="E425" i="1"/>
  <c r="D425" i="1"/>
  <c r="G425" i="1" s="1"/>
  <c r="I425" i="1" s="1"/>
  <c r="E424" i="1"/>
  <c r="D424" i="1" s="1"/>
  <c r="G424" i="1" s="1"/>
  <c r="I424" i="1" s="1"/>
  <c r="G423" i="1"/>
  <c r="I423" i="1" s="1"/>
  <c r="E423" i="1"/>
  <c r="D423" i="1"/>
  <c r="E422" i="1"/>
  <c r="D422" i="1" s="1"/>
  <c r="G422" i="1" s="1"/>
  <c r="I422" i="1" s="1"/>
  <c r="G421" i="1"/>
  <c r="I421" i="1" s="1"/>
  <c r="E421" i="1"/>
  <c r="D421" i="1"/>
  <c r="E420" i="1"/>
  <c r="D420" i="1" s="1"/>
  <c r="G420" i="1" s="1"/>
  <c r="I420" i="1" s="1"/>
  <c r="I419" i="1"/>
  <c r="E419" i="1"/>
  <c r="D419" i="1"/>
  <c r="G419" i="1" s="1"/>
  <c r="E418" i="1"/>
  <c r="D418" i="1" s="1"/>
  <c r="G418" i="1" s="1"/>
  <c r="I418" i="1" s="1"/>
  <c r="G417" i="1"/>
  <c r="I417" i="1" s="1"/>
  <c r="E417" i="1"/>
  <c r="D417" i="1"/>
  <c r="E416" i="1"/>
  <c r="D416" i="1" s="1"/>
  <c r="G416" i="1" s="1"/>
  <c r="I416" i="1" s="1"/>
  <c r="E415" i="1"/>
  <c r="D415" i="1"/>
  <c r="G415" i="1" s="1"/>
  <c r="I415" i="1" s="1"/>
  <c r="E414" i="1"/>
  <c r="D414" i="1" s="1"/>
  <c r="G414" i="1" s="1"/>
  <c r="I414" i="1" s="1"/>
  <c r="G413" i="1"/>
  <c r="I413" i="1" s="1"/>
  <c r="E413" i="1"/>
  <c r="D413" i="1"/>
  <c r="E412" i="1"/>
  <c r="D412" i="1" s="1"/>
  <c r="G412" i="1" s="1"/>
  <c r="I412" i="1" s="1"/>
  <c r="I411" i="1"/>
  <c r="E411" i="1"/>
  <c r="D411" i="1"/>
  <c r="G411" i="1" s="1"/>
  <c r="E410" i="1"/>
  <c r="D410" i="1" s="1"/>
  <c r="G410" i="1" s="1"/>
  <c r="I410" i="1" s="1"/>
  <c r="E409" i="1"/>
  <c r="D409" i="1"/>
  <c r="G409" i="1" s="1"/>
  <c r="I409" i="1" s="1"/>
  <c r="E408" i="1"/>
  <c r="D408" i="1" s="1"/>
  <c r="G408" i="1" s="1"/>
  <c r="I408" i="1" s="1"/>
  <c r="G407" i="1"/>
  <c r="I407" i="1" s="1"/>
  <c r="E407" i="1"/>
  <c r="D407" i="1"/>
  <c r="E406" i="1"/>
  <c r="D406" i="1" s="1"/>
  <c r="G406" i="1" s="1"/>
  <c r="I406" i="1" s="1"/>
  <c r="G405" i="1"/>
  <c r="I405" i="1" s="1"/>
  <c r="E405" i="1"/>
  <c r="D405" i="1"/>
  <c r="E404" i="1"/>
  <c r="D404" i="1" s="1"/>
  <c r="G404" i="1" s="1"/>
  <c r="I404" i="1" s="1"/>
  <c r="I403" i="1"/>
  <c r="E403" i="1"/>
  <c r="D403" i="1"/>
  <c r="G403" i="1" s="1"/>
  <c r="E402" i="1"/>
  <c r="D402" i="1" s="1"/>
  <c r="G402" i="1" s="1"/>
  <c r="I402" i="1" s="1"/>
  <c r="G401" i="1"/>
  <c r="I401" i="1" s="1"/>
  <c r="E401" i="1"/>
  <c r="D401" i="1"/>
  <c r="E400" i="1"/>
  <c r="D400" i="1" s="1"/>
  <c r="G400" i="1" s="1"/>
  <c r="I400" i="1" s="1"/>
  <c r="E399" i="1"/>
  <c r="D399" i="1"/>
  <c r="G399" i="1" s="1"/>
  <c r="I399" i="1" s="1"/>
  <c r="E398" i="1"/>
  <c r="D398" i="1" s="1"/>
  <c r="G398" i="1" s="1"/>
  <c r="I398" i="1" s="1"/>
  <c r="G397" i="1"/>
  <c r="I397" i="1" s="1"/>
  <c r="E397" i="1"/>
  <c r="D397" i="1"/>
  <c r="E396" i="1"/>
  <c r="D396" i="1" s="1"/>
  <c r="G396" i="1" s="1"/>
  <c r="I396" i="1" s="1"/>
  <c r="I395" i="1"/>
  <c r="E395" i="1"/>
  <c r="D395" i="1"/>
  <c r="G395" i="1" s="1"/>
  <c r="E394" i="1"/>
  <c r="D394" i="1" s="1"/>
  <c r="G394" i="1" s="1"/>
  <c r="I394" i="1" s="1"/>
  <c r="E393" i="1"/>
  <c r="D393" i="1"/>
  <c r="G393" i="1" s="1"/>
  <c r="I393" i="1" s="1"/>
  <c r="E392" i="1"/>
  <c r="D392" i="1" s="1"/>
  <c r="G392" i="1" s="1"/>
  <c r="I392" i="1" s="1"/>
  <c r="G391" i="1"/>
  <c r="I391" i="1" s="1"/>
  <c r="E391" i="1"/>
  <c r="D391" i="1"/>
  <c r="E390" i="1"/>
  <c r="D390" i="1" s="1"/>
  <c r="G390" i="1" s="1"/>
  <c r="I390" i="1" s="1"/>
  <c r="G389" i="1"/>
  <c r="I389" i="1" s="1"/>
  <c r="E389" i="1"/>
  <c r="D389" i="1"/>
  <c r="E388" i="1"/>
  <c r="D388" i="1" s="1"/>
  <c r="G388" i="1" s="1"/>
  <c r="I388" i="1" s="1"/>
  <c r="I387" i="1"/>
  <c r="E387" i="1"/>
  <c r="D387" i="1"/>
  <c r="G387" i="1" s="1"/>
  <c r="E386" i="1"/>
  <c r="D386" i="1" s="1"/>
  <c r="G386" i="1" s="1"/>
  <c r="I386" i="1" s="1"/>
  <c r="G385" i="1"/>
  <c r="I385" i="1" s="1"/>
  <c r="E385" i="1"/>
  <c r="D385" i="1"/>
  <c r="E384" i="1"/>
  <c r="D384" i="1" s="1"/>
  <c r="G384" i="1" s="1"/>
  <c r="I384" i="1" s="1"/>
  <c r="E383" i="1"/>
  <c r="D383" i="1"/>
  <c r="G383" i="1" s="1"/>
  <c r="I383" i="1" s="1"/>
  <c r="E382" i="1"/>
  <c r="D382" i="1" s="1"/>
  <c r="G382" i="1" s="1"/>
  <c r="I382" i="1" s="1"/>
  <c r="G381" i="1"/>
  <c r="I381" i="1" s="1"/>
  <c r="E381" i="1"/>
  <c r="D381" i="1"/>
  <c r="E380" i="1"/>
  <c r="D380" i="1" s="1"/>
  <c r="G380" i="1" s="1"/>
  <c r="I380" i="1" s="1"/>
  <c r="I379" i="1"/>
  <c r="E379" i="1"/>
  <c r="D379" i="1"/>
  <c r="G379" i="1" s="1"/>
  <c r="E378" i="1"/>
  <c r="D378" i="1" s="1"/>
  <c r="G378" i="1" s="1"/>
  <c r="I378" i="1" s="1"/>
  <c r="E377" i="1"/>
  <c r="D377" i="1"/>
  <c r="G377" i="1" s="1"/>
  <c r="I377" i="1" s="1"/>
  <c r="E376" i="1"/>
  <c r="D376" i="1" s="1"/>
  <c r="G376" i="1" s="1"/>
  <c r="I376" i="1" s="1"/>
  <c r="G375" i="1"/>
  <c r="I375" i="1" s="1"/>
  <c r="E375" i="1"/>
  <c r="D375" i="1"/>
  <c r="E374" i="1"/>
  <c r="D374" i="1" s="1"/>
  <c r="G374" i="1" s="1"/>
  <c r="I374" i="1" s="1"/>
  <c r="G373" i="1"/>
  <c r="I373" i="1" s="1"/>
  <c r="E373" i="1"/>
  <c r="D373" i="1"/>
  <c r="E372" i="1"/>
  <c r="D372" i="1" s="1"/>
  <c r="G372" i="1" s="1"/>
  <c r="I372" i="1" s="1"/>
  <c r="I371" i="1"/>
  <c r="E371" i="1"/>
  <c r="D371" i="1"/>
  <c r="G371" i="1" s="1"/>
  <c r="E370" i="1"/>
  <c r="D370" i="1" s="1"/>
  <c r="G370" i="1" s="1"/>
  <c r="I370" i="1" s="1"/>
  <c r="G369" i="1"/>
  <c r="I369" i="1" s="1"/>
  <c r="E369" i="1"/>
  <c r="D369" i="1"/>
  <c r="E368" i="1"/>
  <c r="D368" i="1" s="1"/>
  <c r="G368" i="1" s="1"/>
  <c r="I368" i="1" s="1"/>
  <c r="E367" i="1"/>
  <c r="D367" i="1"/>
  <c r="G367" i="1" s="1"/>
  <c r="I367" i="1" s="1"/>
  <c r="E366" i="1"/>
  <c r="D366" i="1" s="1"/>
  <c r="G366" i="1" s="1"/>
  <c r="I366" i="1" s="1"/>
  <c r="G365" i="1"/>
  <c r="I365" i="1" s="1"/>
  <c r="E365" i="1"/>
  <c r="D365" i="1"/>
  <c r="E364" i="1"/>
  <c r="D364" i="1" s="1"/>
  <c r="G364" i="1" s="1"/>
  <c r="I364" i="1" s="1"/>
  <c r="G363" i="1"/>
  <c r="I363" i="1" s="1"/>
  <c r="E363" i="1"/>
  <c r="D363" i="1"/>
  <c r="E362" i="1"/>
  <c r="D362" i="1" s="1"/>
  <c r="G362" i="1" s="1"/>
  <c r="I362" i="1" s="1"/>
  <c r="G361" i="1"/>
  <c r="I361" i="1" s="1"/>
  <c r="E361" i="1"/>
  <c r="D361" i="1"/>
  <c r="E360" i="1"/>
  <c r="D360" i="1" s="1"/>
  <c r="G360" i="1" s="1"/>
  <c r="I360" i="1" s="1"/>
  <c r="E359" i="1"/>
  <c r="D359" i="1"/>
  <c r="G359" i="1" s="1"/>
  <c r="I359" i="1" s="1"/>
  <c r="E358" i="1"/>
  <c r="D358" i="1" s="1"/>
  <c r="G358" i="1" s="1"/>
  <c r="I358" i="1" s="1"/>
  <c r="G357" i="1"/>
  <c r="I357" i="1" s="1"/>
  <c r="E357" i="1"/>
  <c r="D357" i="1"/>
  <c r="E356" i="1"/>
  <c r="D356" i="1" s="1"/>
  <c r="G356" i="1" s="1"/>
  <c r="I356" i="1" s="1"/>
  <c r="E355" i="1"/>
  <c r="D355" i="1"/>
  <c r="G355" i="1" s="1"/>
  <c r="I355" i="1" s="1"/>
  <c r="E354" i="1"/>
  <c r="D354" i="1" s="1"/>
  <c r="G354" i="1" s="1"/>
  <c r="I354" i="1" s="1"/>
  <c r="G353" i="1"/>
  <c r="I353" i="1" s="1"/>
  <c r="E353" i="1"/>
  <c r="D353" i="1"/>
  <c r="G352" i="1"/>
  <c r="I352" i="1" s="1"/>
  <c r="E352" i="1"/>
  <c r="D352" i="1" s="1"/>
  <c r="E351" i="1"/>
  <c r="D351" i="1"/>
  <c r="G351" i="1" s="1"/>
  <c r="I351" i="1" s="1"/>
  <c r="E350" i="1"/>
  <c r="D350" i="1" s="1"/>
  <c r="G350" i="1" s="1"/>
  <c r="I350" i="1" s="1"/>
  <c r="I349" i="1"/>
  <c r="G349" i="1"/>
  <c r="E349" i="1"/>
  <c r="D349" i="1"/>
  <c r="E348" i="1"/>
  <c r="D348" i="1" s="1"/>
  <c r="G348" i="1" s="1"/>
  <c r="I348" i="1" s="1"/>
  <c r="E347" i="1"/>
  <c r="D347" i="1"/>
  <c r="G347" i="1" s="1"/>
  <c r="I347" i="1" s="1"/>
  <c r="E346" i="1"/>
  <c r="D346" i="1" s="1"/>
  <c r="G346" i="1" s="1"/>
  <c r="I346" i="1" s="1"/>
  <c r="E345" i="1"/>
  <c r="D345" i="1"/>
  <c r="G345" i="1" s="1"/>
  <c r="I345" i="1" s="1"/>
  <c r="E344" i="1"/>
  <c r="D344" i="1" s="1"/>
  <c r="G344" i="1" s="1"/>
  <c r="I344" i="1" s="1"/>
  <c r="E343" i="1"/>
  <c r="D343" i="1"/>
  <c r="G343" i="1" s="1"/>
  <c r="I343" i="1" s="1"/>
  <c r="E342" i="1"/>
  <c r="D342" i="1" s="1"/>
  <c r="G342" i="1" s="1"/>
  <c r="I342" i="1" s="1"/>
  <c r="I341" i="1"/>
  <c r="G341" i="1"/>
  <c r="E341" i="1"/>
  <c r="D341" i="1"/>
  <c r="E340" i="1"/>
  <c r="D340" i="1" s="1"/>
  <c r="G340" i="1" s="1"/>
  <c r="I340" i="1" s="1"/>
  <c r="E339" i="1"/>
  <c r="D339" i="1"/>
  <c r="G339" i="1" s="1"/>
  <c r="I339" i="1" s="1"/>
  <c r="E338" i="1"/>
  <c r="D338" i="1" s="1"/>
  <c r="G338" i="1" s="1"/>
  <c r="I338" i="1" s="1"/>
  <c r="E337" i="1"/>
  <c r="D337" i="1"/>
  <c r="G337" i="1" s="1"/>
  <c r="I337" i="1" s="1"/>
  <c r="E336" i="1"/>
  <c r="D336" i="1" s="1"/>
  <c r="G336" i="1" s="1"/>
  <c r="I336" i="1" s="1"/>
  <c r="G335" i="1"/>
  <c r="I335" i="1" s="1"/>
  <c r="E335" i="1"/>
  <c r="D335" i="1"/>
  <c r="G334" i="1"/>
  <c r="I334" i="1" s="1"/>
  <c r="E334" i="1"/>
  <c r="D334" i="1" s="1"/>
  <c r="E333" i="1"/>
  <c r="D333" i="1"/>
  <c r="G333" i="1" s="1"/>
  <c r="I333" i="1" s="1"/>
  <c r="G332" i="1"/>
  <c r="I332" i="1" s="1"/>
  <c r="E332" i="1"/>
  <c r="D332" i="1" s="1"/>
  <c r="E331" i="1"/>
  <c r="D331" i="1"/>
  <c r="G331" i="1" s="1"/>
  <c r="I331" i="1" s="1"/>
  <c r="E330" i="1"/>
  <c r="D330" i="1" s="1"/>
  <c r="G330" i="1" s="1"/>
  <c r="I330" i="1" s="1"/>
  <c r="E329" i="1"/>
  <c r="D329" i="1"/>
  <c r="G329" i="1" s="1"/>
  <c r="I329" i="1" s="1"/>
  <c r="I328" i="1"/>
  <c r="E328" i="1"/>
  <c r="D328" i="1" s="1"/>
  <c r="G328" i="1" s="1"/>
  <c r="I327" i="1"/>
  <c r="G327" i="1"/>
  <c r="E327" i="1"/>
  <c r="D327" i="1"/>
  <c r="G326" i="1"/>
  <c r="I326" i="1" s="1"/>
  <c r="E326" i="1"/>
  <c r="D326" i="1" s="1"/>
  <c r="I325" i="1"/>
  <c r="G325" i="1"/>
  <c r="E325" i="1"/>
  <c r="D325" i="1"/>
  <c r="E324" i="1"/>
  <c r="D324" i="1" s="1"/>
  <c r="G324" i="1" s="1"/>
  <c r="I324" i="1" s="1"/>
  <c r="E323" i="1"/>
  <c r="D323" i="1"/>
  <c r="G323" i="1" s="1"/>
  <c r="I323" i="1" s="1"/>
  <c r="E322" i="1"/>
  <c r="D322" i="1" s="1"/>
  <c r="G322" i="1" s="1"/>
  <c r="I322" i="1" s="1"/>
  <c r="E321" i="1"/>
  <c r="D321" i="1"/>
  <c r="G321" i="1" s="1"/>
  <c r="I321" i="1" s="1"/>
  <c r="E320" i="1"/>
  <c r="D320" i="1" s="1"/>
  <c r="G320" i="1" s="1"/>
  <c r="I320" i="1" s="1"/>
  <c r="G319" i="1"/>
  <c r="I319" i="1" s="1"/>
  <c r="E319" i="1"/>
  <c r="D319" i="1"/>
  <c r="G318" i="1"/>
  <c r="I318" i="1" s="1"/>
  <c r="E318" i="1"/>
  <c r="D318" i="1" s="1"/>
  <c r="E317" i="1"/>
  <c r="D317" i="1"/>
  <c r="G317" i="1" s="1"/>
  <c r="I317" i="1" s="1"/>
  <c r="G316" i="1"/>
  <c r="I316" i="1" s="1"/>
  <c r="E316" i="1"/>
  <c r="D316" i="1" s="1"/>
  <c r="E315" i="1"/>
  <c r="D315" i="1"/>
  <c r="G315" i="1" s="1"/>
  <c r="I315" i="1" s="1"/>
  <c r="E314" i="1"/>
  <c r="D314" i="1" s="1"/>
  <c r="G314" i="1" s="1"/>
  <c r="I314" i="1" s="1"/>
  <c r="E313" i="1"/>
  <c r="D313" i="1"/>
  <c r="G313" i="1" s="1"/>
  <c r="I313" i="1" s="1"/>
  <c r="E312" i="1"/>
  <c r="D312" i="1" s="1"/>
  <c r="G312" i="1" s="1"/>
  <c r="I312" i="1" s="1"/>
  <c r="G311" i="1"/>
  <c r="I311" i="1" s="1"/>
  <c r="E311" i="1"/>
  <c r="D311" i="1"/>
  <c r="G310" i="1"/>
  <c r="I310" i="1" s="1"/>
  <c r="E310" i="1"/>
  <c r="D310" i="1" s="1"/>
  <c r="G309" i="1"/>
  <c r="I309" i="1" s="1"/>
  <c r="E309" i="1"/>
  <c r="D309" i="1"/>
  <c r="E308" i="1"/>
  <c r="D308" i="1" s="1"/>
  <c r="G308" i="1" s="1"/>
  <c r="I308" i="1" s="1"/>
  <c r="I307" i="1"/>
  <c r="G307" i="1"/>
  <c r="E307" i="1"/>
  <c r="D307" i="1"/>
  <c r="E306" i="1"/>
  <c r="D306" i="1" s="1"/>
  <c r="G306" i="1" s="1"/>
  <c r="I306" i="1" s="1"/>
  <c r="E305" i="1"/>
  <c r="D305" i="1"/>
  <c r="G305" i="1" s="1"/>
  <c r="I305" i="1" s="1"/>
  <c r="I304" i="1"/>
  <c r="E304" i="1"/>
  <c r="D304" i="1" s="1"/>
  <c r="G304" i="1" s="1"/>
  <c r="E303" i="1"/>
  <c r="D303" i="1"/>
  <c r="G303" i="1" s="1"/>
  <c r="I303" i="1" s="1"/>
  <c r="G302" i="1"/>
  <c r="I302" i="1" s="1"/>
  <c r="E302" i="1"/>
  <c r="D302" i="1" s="1"/>
  <c r="E301" i="1"/>
  <c r="D301" i="1"/>
  <c r="G301" i="1" s="1"/>
  <c r="I301" i="1" s="1"/>
  <c r="G300" i="1"/>
  <c r="I300" i="1" s="1"/>
  <c r="E300" i="1"/>
  <c r="D300" i="1" s="1"/>
  <c r="E299" i="1"/>
  <c r="D299" i="1"/>
  <c r="G299" i="1" s="1"/>
  <c r="I299" i="1" s="1"/>
  <c r="I298" i="1"/>
  <c r="G298" i="1"/>
  <c r="E298" i="1"/>
  <c r="D298" i="1" s="1"/>
  <c r="E297" i="1"/>
  <c r="D297" i="1"/>
  <c r="G297" i="1" s="1"/>
  <c r="I297" i="1" s="1"/>
  <c r="E296" i="1"/>
  <c r="D296" i="1" s="1"/>
  <c r="G296" i="1" s="1"/>
  <c r="I296" i="1" s="1"/>
  <c r="I295" i="1"/>
  <c r="G295" i="1"/>
  <c r="E295" i="1"/>
  <c r="D295" i="1"/>
  <c r="E294" i="1"/>
  <c r="D294" i="1" s="1"/>
  <c r="G294" i="1" s="1"/>
  <c r="I294" i="1" s="1"/>
  <c r="G293" i="1"/>
  <c r="I293" i="1" s="1"/>
  <c r="E293" i="1"/>
  <c r="D293" i="1"/>
  <c r="E292" i="1"/>
  <c r="D292" i="1" s="1"/>
  <c r="G292" i="1" s="1"/>
  <c r="I292" i="1" s="1"/>
  <c r="E291" i="1"/>
  <c r="D291" i="1"/>
  <c r="G291" i="1" s="1"/>
  <c r="I291" i="1" s="1"/>
  <c r="E290" i="1"/>
  <c r="D290" i="1" s="1"/>
  <c r="G290" i="1" s="1"/>
  <c r="I290" i="1" s="1"/>
  <c r="E289" i="1"/>
  <c r="D289" i="1"/>
  <c r="G289" i="1" s="1"/>
  <c r="I289" i="1" s="1"/>
  <c r="E288" i="1"/>
  <c r="D288" i="1" s="1"/>
  <c r="G288" i="1" s="1"/>
  <c r="I288" i="1" s="1"/>
  <c r="E287" i="1"/>
  <c r="D287" i="1"/>
  <c r="G287" i="1" s="1"/>
  <c r="I287" i="1" s="1"/>
  <c r="I286" i="1"/>
  <c r="G286" i="1"/>
  <c r="E286" i="1"/>
  <c r="D286" i="1" s="1"/>
  <c r="E285" i="1"/>
  <c r="D285" i="1"/>
  <c r="G285" i="1" s="1"/>
  <c r="I285" i="1" s="1"/>
  <c r="E284" i="1"/>
  <c r="D284" i="1" s="1"/>
  <c r="G284" i="1" s="1"/>
  <c r="I284" i="1" s="1"/>
  <c r="E283" i="1"/>
  <c r="D283" i="1"/>
  <c r="G283" i="1" s="1"/>
  <c r="I283" i="1" s="1"/>
  <c r="E282" i="1"/>
  <c r="D282" i="1" s="1"/>
  <c r="G282" i="1" s="1"/>
  <c r="I282" i="1" s="1"/>
  <c r="E281" i="1"/>
  <c r="D281" i="1"/>
  <c r="G281" i="1" s="1"/>
  <c r="I281" i="1" s="1"/>
  <c r="E280" i="1"/>
  <c r="D280" i="1" s="1"/>
  <c r="G280" i="1" s="1"/>
  <c r="I280" i="1" s="1"/>
  <c r="G279" i="1"/>
  <c r="I279" i="1" s="1"/>
  <c r="E279" i="1"/>
  <c r="D279" i="1"/>
  <c r="G278" i="1"/>
  <c r="I278" i="1" s="1"/>
  <c r="E278" i="1"/>
  <c r="D278" i="1" s="1"/>
  <c r="G277" i="1"/>
  <c r="I277" i="1" s="1"/>
  <c r="E277" i="1"/>
  <c r="D277" i="1"/>
  <c r="E276" i="1"/>
  <c r="D276" i="1" s="1"/>
  <c r="G276" i="1" s="1"/>
  <c r="I276" i="1" s="1"/>
  <c r="I275" i="1"/>
  <c r="G275" i="1"/>
  <c r="E275" i="1"/>
  <c r="D275" i="1"/>
  <c r="E274" i="1"/>
  <c r="D274" i="1" s="1"/>
  <c r="G274" i="1" s="1"/>
  <c r="I274" i="1" s="1"/>
  <c r="E273" i="1"/>
  <c r="D273" i="1"/>
  <c r="G273" i="1" s="1"/>
  <c r="I273" i="1" s="1"/>
  <c r="I272" i="1"/>
  <c r="E272" i="1"/>
  <c r="D272" i="1" s="1"/>
  <c r="G272" i="1" s="1"/>
  <c r="E271" i="1"/>
  <c r="D271" i="1"/>
  <c r="G271" i="1" s="1"/>
  <c r="I271" i="1" s="1"/>
  <c r="G270" i="1"/>
  <c r="I270" i="1" s="1"/>
  <c r="E270" i="1"/>
  <c r="D270" i="1" s="1"/>
  <c r="E269" i="1"/>
  <c r="D269" i="1"/>
  <c r="G269" i="1" s="1"/>
  <c r="I269" i="1" s="1"/>
  <c r="G268" i="1"/>
  <c r="I268" i="1" s="1"/>
  <c r="E268" i="1"/>
  <c r="D268" i="1" s="1"/>
  <c r="E267" i="1"/>
  <c r="D267" i="1"/>
  <c r="G267" i="1" s="1"/>
  <c r="I267" i="1" s="1"/>
  <c r="G266" i="1"/>
  <c r="I266" i="1" s="1"/>
  <c r="E266" i="1"/>
  <c r="D266" i="1" s="1"/>
  <c r="E265" i="1"/>
  <c r="D265" i="1"/>
  <c r="G265" i="1" s="1"/>
  <c r="I265" i="1" s="1"/>
  <c r="E264" i="1"/>
  <c r="D264" i="1" s="1"/>
  <c r="G264" i="1" s="1"/>
  <c r="I264" i="1" s="1"/>
  <c r="I263" i="1"/>
  <c r="G263" i="1"/>
  <c r="E263" i="1"/>
  <c r="D263" i="1"/>
  <c r="E262" i="1"/>
  <c r="D262" i="1"/>
  <c r="G262" i="1" s="1"/>
  <c r="I262" i="1" s="1"/>
  <c r="G261" i="1"/>
  <c r="I261" i="1" s="1"/>
  <c r="E261" i="1"/>
  <c r="D261" i="1" s="1"/>
  <c r="E260" i="1"/>
  <c r="D260" i="1" s="1"/>
  <c r="G260" i="1" s="1"/>
  <c r="I260" i="1" s="1"/>
  <c r="E259" i="1"/>
  <c r="D259" i="1" s="1"/>
  <c r="G259" i="1" s="1"/>
  <c r="I259" i="1" s="1"/>
  <c r="E258" i="1"/>
  <c r="D258" i="1" s="1"/>
  <c r="G258" i="1" s="1"/>
  <c r="I258" i="1" s="1"/>
  <c r="I257" i="1"/>
  <c r="G257" i="1"/>
  <c r="E257" i="1"/>
  <c r="D257" i="1"/>
  <c r="E256" i="1"/>
  <c r="D256" i="1" s="1"/>
  <c r="G256" i="1" s="1"/>
  <c r="I256" i="1" s="1"/>
  <c r="G255" i="1"/>
  <c r="I255" i="1" s="1"/>
  <c r="E255" i="1"/>
  <c r="D255" i="1" s="1"/>
  <c r="E254" i="1"/>
  <c r="D254" i="1"/>
  <c r="G254" i="1" s="1"/>
  <c r="I254" i="1" s="1"/>
  <c r="I253" i="1"/>
  <c r="G253" i="1"/>
  <c r="E253" i="1"/>
  <c r="D253" i="1" s="1"/>
  <c r="G252" i="1"/>
  <c r="I252" i="1" s="1"/>
  <c r="E252" i="1"/>
  <c r="D252" i="1"/>
  <c r="E251" i="1"/>
  <c r="D251" i="1" s="1"/>
  <c r="G251" i="1" s="1"/>
  <c r="I251" i="1" s="1"/>
  <c r="E250" i="1"/>
  <c r="D250" i="1"/>
  <c r="G250" i="1" s="1"/>
  <c r="I250" i="1" s="1"/>
  <c r="E249" i="1"/>
  <c r="D249" i="1" s="1"/>
  <c r="G249" i="1" s="1"/>
  <c r="I249" i="1" s="1"/>
  <c r="G248" i="1"/>
  <c r="I248" i="1" s="1"/>
  <c r="E248" i="1"/>
  <c r="D248" i="1" s="1"/>
  <c r="G247" i="1"/>
  <c r="I247" i="1" s="1"/>
  <c r="E247" i="1"/>
  <c r="D247" i="1" s="1"/>
  <c r="E246" i="1"/>
  <c r="D246" i="1"/>
  <c r="G246" i="1" s="1"/>
  <c r="I246" i="1" s="1"/>
  <c r="I245" i="1"/>
  <c r="G245" i="1"/>
  <c r="E245" i="1"/>
  <c r="D245" i="1" s="1"/>
  <c r="G244" i="1"/>
  <c r="I244" i="1" s="1"/>
  <c r="E244" i="1"/>
  <c r="D244" i="1"/>
  <c r="E243" i="1"/>
  <c r="D243" i="1" s="1"/>
  <c r="G243" i="1" s="1"/>
  <c r="I243" i="1" s="1"/>
  <c r="E242" i="1"/>
  <c r="D242" i="1"/>
  <c r="G242" i="1" s="1"/>
  <c r="I242" i="1" s="1"/>
  <c r="E241" i="1"/>
  <c r="D241" i="1" s="1"/>
  <c r="G241" i="1" s="1"/>
  <c r="I241" i="1" s="1"/>
  <c r="E240" i="1"/>
  <c r="D240" i="1" s="1"/>
  <c r="G240" i="1" s="1"/>
  <c r="I240" i="1" s="1"/>
  <c r="G239" i="1"/>
  <c r="I239" i="1" s="1"/>
  <c r="E239" i="1"/>
  <c r="D239" i="1" s="1"/>
  <c r="E238" i="1"/>
  <c r="D238" i="1"/>
  <c r="G238" i="1" s="1"/>
  <c r="I238" i="1" s="1"/>
  <c r="I237" i="1"/>
  <c r="G237" i="1"/>
  <c r="E237" i="1"/>
  <c r="D237" i="1" s="1"/>
  <c r="G236" i="1"/>
  <c r="I236" i="1" s="1"/>
  <c r="E236" i="1"/>
  <c r="D236" i="1"/>
  <c r="G235" i="1"/>
  <c r="I235" i="1" s="1"/>
  <c r="E235" i="1"/>
  <c r="D235" i="1" s="1"/>
  <c r="E234" i="1"/>
  <c r="D234" i="1"/>
  <c r="G234" i="1" s="1"/>
  <c r="I234" i="1" s="1"/>
  <c r="G233" i="1"/>
  <c r="I233" i="1" s="1"/>
  <c r="E233" i="1"/>
  <c r="D233" i="1"/>
  <c r="E232" i="1"/>
  <c r="D232" i="1" s="1"/>
  <c r="G232" i="1" s="1"/>
  <c r="I232" i="1" s="1"/>
  <c r="E231" i="1"/>
  <c r="D231" i="1" s="1"/>
  <c r="G231" i="1" s="1"/>
  <c r="I231" i="1" s="1"/>
  <c r="E230" i="1"/>
  <c r="D230" i="1" s="1"/>
  <c r="G230" i="1" s="1"/>
  <c r="I230" i="1" s="1"/>
  <c r="E229" i="1"/>
  <c r="D229" i="1" s="1"/>
  <c r="G229" i="1" s="1"/>
  <c r="I229" i="1" s="1"/>
  <c r="E228" i="1"/>
  <c r="D228" i="1"/>
  <c r="G228" i="1" s="1"/>
  <c r="I228" i="1" s="1"/>
  <c r="I227" i="1"/>
  <c r="G227" i="1"/>
  <c r="E227" i="1"/>
  <c r="D227" i="1" s="1"/>
  <c r="E226" i="1"/>
  <c r="D226" i="1" s="1"/>
  <c r="G226" i="1" s="1"/>
  <c r="I226" i="1" s="1"/>
  <c r="G225" i="1"/>
  <c r="I225" i="1" s="1"/>
  <c r="E225" i="1"/>
  <c r="D225" i="1"/>
  <c r="E224" i="1"/>
  <c r="D224" i="1"/>
  <c r="G224" i="1" s="1"/>
  <c r="I224" i="1" s="1"/>
  <c r="E223" i="1"/>
  <c r="D223" i="1" s="1"/>
  <c r="G223" i="1" s="1"/>
  <c r="I223" i="1" s="1"/>
  <c r="E222" i="1"/>
  <c r="D222" i="1" s="1"/>
  <c r="G222" i="1" s="1"/>
  <c r="I222" i="1" s="1"/>
  <c r="G221" i="1"/>
  <c r="I221" i="1" s="1"/>
  <c r="E221" i="1"/>
  <c r="D221" i="1" s="1"/>
  <c r="E220" i="1"/>
  <c r="D220" i="1"/>
  <c r="G220" i="1" s="1"/>
  <c r="I220" i="1" s="1"/>
  <c r="I219" i="1"/>
  <c r="G219" i="1"/>
  <c r="E219" i="1"/>
  <c r="D219" i="1" s="1"/>
  <c r="G218" i="1"/>
  <c r="I218" i="1" s="1"/>
  <c r="E218" i="1"/>
  <c r="D218" i="1"/>
  <c r="E217" i="1"/>
  <c r="D217" i="1" s="1"/>
  <c r="G217" i="1" s="1"/>
  <c r="I217" i="1" s="1"/>
  <c r="E216" i="1"/>
  <c r="D216" i="1"/>
  <c r="G216" i="1" s="1"/>
  <c r="I216" i="1" s="1"/>
  <c r="E215" i="1"/>
  <c r="D215" i="1" s="1"/>
  <c r="G215" i="1" s="1"/>
  <c r="I215" i="1" s="1"/>
  <c r="G214" i="1"/>
  <c r="I214" i="1" s="1"/>
  <c r="E214" i="1"/>
  <c r="D214" i="1" s="1"/>
  <c r="G213" i="1"/>
  <c r="I213" i="1" s="1"/>
  <c r="E213" i="1"/>
  <c r="D213" i="1" s="1"/>
  <c r="E212" i="1"/>
  <c r="D212" i="1"/>
  <c r="G212" i="1" s="1"/>
  <c r="I212" i="1" s="1"/>
  <c r="I211" i="1"/>
  <c r="G211" i="1"/>
  <c r="E211" i="1"/>
  <c r="D211" i="1" s="1"/>
  <c r="G210" i="1"/>
  <c r="I210" i="1" s="1"/>
  <c r="E210" i="1"/>
  <c r="D210" i="1"/>
  <c r="E209" i="1"/>
  <c r="D209" i="1" s="1"/>
  <c r="G209" i="1" s="1"/>
  <c r="I209" i="1" s="1"/>
  <c r="E208" i="1"/>
  <c r="D208" i="1"/>
  <c r="G208" i="1" s="1"/>
  <c r="I208" i="1" s="1"/>
  <c r="E207" i="1"/>
  <c r="D207" i="1" s="1"/>
  <c r="G207" i="1" s="1"/>
  <c r="I207" i="1" s="1"/>
  <c r="E206" i="1"/>
  <c r="D206" i="1" s="1"/>
  <c r="G206" i="1" s="1"/>
  <c r="I206" i="1" s="1"/>
  <c r="G205" i="1"/>
  <c r="I205" i="1" s="1"/>
  <c r="E205" i="1"/>
  <c r="D205" i="1" s="1"/>
  <c r="E204" i="1"/>
  <c r="D204" i="1"/>
  <c r="G204" i="1" s="1"/>
  <c r="I204" i="1" s="1"/>
  <c r="I203" i="1"/>
  <c r="G203" i="1"/>
  <c r="E203" i="1"/>
  <c r="D203" i="1" s="1"/>
  <c r="G202" i="1"/>
  <c r="I202" i="1" s="1"/>
  <c r="E202" i="1"/>
  <c r="D202" i="1"/>
  <c r="G201" i="1"/>
  <c r="I201" i="1" s="1"/>
  <c r="E201" i="1"/>
  <c r="D201" i="1" s="1"/>
  <c r="E200" i="1"/>
  <c r="D200" i="1"/>
  <c r="G200" i="1" s="1"/>
  <c r="I200" i="1" s="1"/>
  <c r="G199" i="1"/>
  <c r="I199" i="1" s="1"/>
  <c r="E199" i="1"/>
  <c r="D199" i="1"/>
  <c r="E198" i="1"/>
  <c r="D198" i="1" s="1"/>
  <c r="G198" i="1" s="1"/>
  <c r="I198" i="1" s="1"/>
  <c r="E197" i="1"/>
  <c r="D197" i="1" s="1"/>
  <c r="G197" i="1" s="1"/>
  <c r="I197" i="1" s="1"/>
  <c r="E196" i="1"/>
  <c r="D196" i="1" s="1"/>
  <c r="G196" i="1" s="1"/>
  <c r="I196" i="1" s="1"/>
  <c r="E195" i="1"/>
  <c r="D195" i="1" s="1"/>
  <c r="G195" i="1" s="1"/>
  <c r="I195" i="1" s="1"/>
  <c r="E194" i="1"/>
  <c r="D194" i="1"/>
  <c r="G194" i="1" s="1"/>
  <c r="I194" i="1" s="1"/>
  <c r="I193" i="1"/>
  <c r="G193" i="1"/>
  <c r="E193" i="1"/>
  <c r="D193" i="1" s="1"/>
  <c r="E192" i="1"/>
  <c r="D192" i="1" s="1"/>
  <c r="G192" i="1" s="1"/>
  <c r="I192" i="1" s="1"/>
  <c r="E191" i="1"/>
  <c r="D191" i="1" s="1"/>
  <c r="G191" i="1" s="1"/>
  <c r="I191" i="1" s="1"/>
  <c r="G190" i="1"/>
  <c r="I190" i="1" s="1"/>
  <c r="E190" i="1"/>
  <c r="D190" i="1" s="1"/>
  <c r="E189" i="1"/>
  <c r="D189" i="1" s="1"/>
  <c r="G189" i="1" s="1"/>
  <c r="I189" i="1" s="1"/>
  <c r="E188" i="1"/>
  <c r="D188" i="1"/>
  <c r="G188" i="1" s="1"/>
  <c r="I188" i="1" s="1"/>
  <c r="E187" i="1"/>
  <c r="D187" i="1" s="1"/>
  <c r="G187" i="1" s="1"/>
  <c r="I187" i="1" s="1"/>
  <c r="E186" i="1"/>
  <c r="D186" i="1"/>
  <c r="G186" i="1" s="1"/>
  <c r="I186" i="1" s="1"/>
  <c r="G185" i="1"/>
  <c r="I185" i="1" s="1"/>
  <c r="E185" i="1"/>
  <c r="D185" i="1"/>
  <c r="G184" i="1"/>
  <c r="I184" i="1" s="1"/>
  <c r="E184" i="1"/>
  <c r="D184" i="1"/>
  <c r="G183" i="1"/>
  <c r="I183" i="1" s="1"/>
  <c r="E183" i="1"/>
  <c r="D183" i="1"/>
  <c r="E182" i="1"/>
  <c r="D182" i="1" s="1"/>
  <c r="G182" i="1" s="1"/>
  <c r="I182" i="1" s="1"/>
  <c r="G181" i="1"/>
  <c r="I181" i="1" s="1"/>
  <c r="E181" i="1"/>
  <c r="D181" i="1"/>
  <c r="E180" i="1"/>
  <c r="D180" i="1"/>
  <c r="G180" i="1" s="1"/>
  <c r="I180" i="1" s="1"/>
  <c r="G179" i="1"/>
  <c r="I179" i="1" s="1"/>
  <c r="E179" i="1"/>
  <c r="D179" i="1"/>
  <c r="E178" i="1"/>
  <c r="D178" i="1" s="1"/>
  <c r="G178" i="1" s="1"/>
  <c r="I178" i="1" s="1"/>
  <c r="I177" i="1"/>
  <c r="G177" i="1"/>
  <c r="E177" i="1"/>
  <c r="D177" i="1"/>
  <c r="E176" i="1"/>
  <c r="D176" i="1" s="1"/>
  <c r="G176" i="1" s="1"/>
  <c r="I176" i="1" s="1"/>
  <c r="G175" i="1"/>
  <c r="I175" i="1" s="1"/>
  <c r="E175" i="1"/>
  <c r="D175" i="1"/>
  <c r="E174" i="1"/>
  <c r="D174" i="1"/>
  <c r="G174" i="1" s="1"/>
  <c r="I174" i="1" s="1"/>
  <c r="I173" i="1"/>
  <c r="G173" i="1"/>
  <c r="E173" i="1"/>
  <c r="D173" i="1"/>
  <c r="E172" i="1"/>
  <c r="D172" i="1"/>
  <c r="G172" i="1" s="1"/>
  <c r="I172" i="1" s="1"/>
  <c r="I171" i="1"/>
  <c r="G171" i="1"/>
  <c r="E171" i="1"/>
  <c r="D171" i="1"/>
  <c r="E170" i="1"/>
  <c r="D170" i="1"/>
  <c r="G170" i="1" s="1"/>
  <c r="I170" i="1" s="1"/>
  <c r="G169" i="1"/>
  <c r="I169" i="1" s="1"/>
  <c r="E169" i="1"/>
  <c r="D169" i="1"/>
  <c r="G168" i="1"/>
  <c r="I168" i="1" s="1"/>
  <c r="E168" i="1"/>
  <c r="D168" i="1"/>
  <c r="G167" i="1"/>
  <c r="I167" i="1" s="1"/>
  <c r="E167" i="1"/>
  <c r="D167" i="1"/>
  <c r="E166" i="1"/>
  <c r="D166" i="1" s="1"/>
  <c r="G166" i="1" s="1"/>
  <c r="I166" i="1" s="1"/>
  <c r="G165" i="1"/>
  <c r="I165" i="1" s="1"/>
  <c r="E165" i="1"/>
  <c r="D165" i="1"/>
  <c r="E164" i="1"/>
  <c r="D164" i="1"/>
  <c r="G164" i="1" s="1"/>
  <c r="I164" i="1" s="1"/>
  <c r="G163" i="1"/>
  <c r="I163" i="1" s="1"/>
  <c r="E163" i="1"/>
  <c r="D163" i="1"/>
  <c r="G162" i="1"/>
  <c r="I162" i="1" s="1"/>
  <c r="E162" i="1"/>
  <c r="D162" i="1" s="1"/>
  <c r="I161" i="1"/>
  <c r="G161" i="1"/>
  <c r="E161" i="1"/>
  <c r="D161" i="1"/>
  <c r="E160" i="1"/>
  <c r="D160" i="1" s="1"/>
  <c r="G160" i="1" s="1"/>
  <c r="I160" i="1" s="1"/>
  <c r="I159" i="1"/>
  <c r="G159" i="1"/>
  <c r="E159" i="1"/>
  <c r="D159" i="1"/>
  <c r="G158" i="1"/>
  <c r="I158" i="1" s="1"/>
  <c r="E158" i="1"/>
  <c r="D158" i="1" s="1"/>
  <c r="I157" i="1"/>
  <c r="G157" i="1"/>
  <c r="E157" i="1"/>
  <c r="D157" i="1"/>
  <c r="E156" i="1"/>
  <c r="D156" i="1" s="1"/>
  <c r="G156" i="1" s="1"/>
  <c r="I156" i="1" s="1"/>
  <c r="I155" i="1"/>
  <c r="G155" i="1"/>
  <c r="E155" i="1"/>
  <c r="D155" i="1"/>
  <c r="E154" i="1"/>
  <c r="D154" i="1" s="1"/>
  <c r="G154" i="1" s="1"/>
  <c r="I154" i="1" s="1"/>
  <c r="I153" i="1"/>
  <c r="E153" i="1"/>
  <c r="D153" i="1" s="1"/>
  <c r="G153" i="1" s="1"/>
  <c r="G152" i="1"/>
  <c r="I152" i="1" s="1"/>
  <c r="E152" i="1"/>
  <c r="D152" i="1" s="1"/>
  <c r="G151" i="1"/>
  <c r="I151" i="1" s="1"/>
  <c r="E151" i="1"/>
  <c r="D151" i="1"/>
  <c r="G150" i="1"/>
  <c r="I150" i="1" s="1"/>
  <c r="E150" i="1"/>
  <c r="D150" i="1" s="1"/>
  <c r="G149" i="1"/>
  <c r="I149" i="1" s="1"/>
  <c r="E149" i="1"/>
  <c r="D149" i="1"/>
  <c r="E148" i="1"/>
  <c r="D148" i="1" s="1"/>
  <c r="G148" i="1" s="1"/>
  <c r="I148" i="1" s="1"/>
  <c r="G147" i="1"/>
  <c r="I147" i="1" s="1"/>
  <c r="E147" i="1"/>
  <c r="D147" i="1"/>
  <c r="E146" i="1"/>
  <c r="D146" i="1" s="1"/>
  <c r="G146" i="1" s="1"/>
  <c r="I146" i="1" s="1"/>
  <c r="G145" i="1"/>
  <c r="I145" i="1" s="1"/>
  <c r="E145" i="1"/>
  <c r="D145" i="1"/>
  <c r="G144" i="1"/>
  <c r="I144" i="1" s="1"/>
  <c r="E144" i="1"/>
  <c r="D144" i="1" s="1"/>
  <c r="G143" i="1"/>
  <c r="I143" i="1" s="1"/>
  <c r="E143" i="1"/>
  <c r="D143" i="1"/>
  <c r="G142" i="1"/>
  <c r="I142" i="1" s="1"/>
  <c r="E142" i="1"/>
  <c r="D142" i="1" s="1"/>
  <c r="G141" i="1"/>
  <c r="I141" i="1" s="1"/>
  <c r="E141" i="1"/>
  <c r="D141" i="1"/>
  <c r="E140" i="1"/>
  <c r="D140" i="1" s="1"/>
  <c r="G140" i="1" s="1"/>
  <c r="I140" i="1" s="1"/>
  <c r="G139" i="1"/>
  <c r="I139" i="1" s="1"/>
  <c r="E139" i="1"/>
  <c r="D139" i="1"/>
  <c r="E138" i="1"/>
  <c r="D138" i="1" s="1"/>
  <c r="G138" i="1" s="1"/>
  <c r="I138" i="1" s="1"/>
  <c r="G137" i="1"/>
  <c r="I137" i="1" s="1"/>
  <c r="E137" i="1"/>
  <c r="D137" i="1"/>
  <c r="G136" i="1"/>
  <c r="I136" i="1" s="1"/>
  <c r="E136" i="1"/>
  <c r="D136" i="1" s="1"/>
  <c r="G135" i="1"/>
  <c r="I135" i="1" s="1"/>
  <c r="E135" i="1"/>
  <c r="D135" i="1"/>
  <c r="G134" i="1"/>
  <c r="I134" i="1" s="1"/>
  <c r="E134" i="1"/>
  <c r="D134" i="1" s="1"/>
  <c r="G133" i="1"/>
  <c r="I133" i="1" s="1"/>
  <c r="E133" i="1"/>
  <c r="D133" i="1"/>
  <c r="E132" i="1"/>
  <c r="D132" i="1" s="1"/>
  <c r="G132" i="1" s="1"/>
  <c r="I132" i="1" s="1"/>
  <c r="G131" i="1"/>
  <c r="I131" i="1" s="1"/>
  <c r="E131" i="1"/>
  <c r="D131" i="1"/>
  <c r="E130" i="1"/>
  <c r="D130" i="1" s="1"/>
  <c r="G130" i="1" s="1"/>
  <c r="I130" i="1" s="1"/>
  <c r="G129" i="1"/>
  <c r="I129" i="1" s="1"/>
  <c r="E129" i="1"/>
  <c r="D129" i="1"/>
  <c r="G128" i="1"/>
  <c r="I128" i="1" s="1"/>
  <c r="E128" i="1"/>
  <c r="D128" i="1" s="1"/>
  <c r="G127" i="1"/>
  <c r="I127" i="1" s="1"/>
  <c r="E127" i="1"/>
  <c r="D127" i="1"/>
  <c r="G126" i="1"/>
  <c r="I126" i="1" s="1"/>
  <c r="E126" i="1"/>
  <c r="D126" i="1" s="1"/>
  <c r="G125" i="1"/>
  <c r="I125" i="1" s="1"/>
  <c r="E125" i="1"/>
  <c r="D125" i="1"/>
  <c r="E124" i="1"/>
  <c r="D124" i="1" s="1"/>
  <c r="G124" i="1" s="1"/>
  <c r="I124" i="1" s="1"/>
  <c r="G123" i="1"/>
  <c r="I123" i="1" s="1"/>
  <c r="E123" i="1"/>
  <c r="D123" i="1"/>
  <c r="E122" i="1"/>
  <c r="D122" i="1" s="1"/>
  <c r="G122" i="1" s="1"/>
  <c r="I122" i="1" s="1"/>
  <c r="G121" i="1"/>
  <c r="I121" i="1" s="1"/>
  <c r="E121" i="1"/>
  <c r="D121" i="1"/>
  <c r="G120" i="1"/>
  <c r="I120" i="1" s="1"/>
  <c r="E120" i="1"/>
  <c r="D120" i="1" s="1"/>
  <c r="G119" i="1"/>
  <c r="I119" i="1" s="1"/>
  <c r="E119" i="1"/>
  <c r="D119" i="1"/>
  <c r="E118" i="1"/>
  <c r="D118" i="1" s="1"/>
  <c r="G118" i="1" s="1"/>
  <c r="I118" i="1" s="1"/>
  <c r="G117" i="1"/>
  <c r="I117" i="1" s="1"/>
  <c r="E117" i="1"/>
  <c r="D117" i="1"/>
  <c r="E116" i="1"/>
  <c r="D116" i="1" s="1"/>
  <c r="G116" i="1" s="1"/>
  <c r="I116" i="1" s="1"/>
  <c r="G115" i="1"/>
  <c r="I115" i="1" s="1"/>
  <c r="E115" i="1"/>
  <c r="D115" i="1"/>
  <c r="E114" i="1"/>
  <c r="D114" i="1" s="1"/>
  <c r="G114" i="1" s="1"/>
  <c r="I114" i="1" s="1"/>
  <c r="G113" i="1"/>
  <c r="I113" i="1" s="1"/>
  <c r="E113" i="1"/>
  <c r="D113" i="1"/>
  <c r="G112" i="1"/>
  <c r="I112" i="1" s="1"/>
  <c r="E112" i="1"/>
  <c r="D112" i="1" s="1"/>
  <c r="E111" i="1"/>
  <c r="D111" i="1"/>
  <c r="G111" i="1" s="1"/>
  <c r="I111" i="1" s="1"/>
  <c r="E110" i="1"/>
  <c r="D110" i="1" s="1"/>
  <c r="G110" i="1" s="1"/>
  <c r="I110" i="1" s="1"/>
  <c r="G109" i="1"/>
  <c r="I109" i="1" s="1"/>
  <c r="E109" i="1"/>
  <c r="D109" i="1"/>
  <c r="E108" i="1"/>
  <c r="D108" i="1"/>
  <c r="G108" i="1" s="1"/>
  <c r="I108" i="1" s="1"/>
  <c r="G107" i="1"/>
  <c r="I107" i="1" s="1"/>
  <c r="E107" i="1"/>
  <c r="D107" i="1"/>
  <c r="E106" i="1"/>
  <c r="D106" i="1"/>
  <c r="G106" i="1" s="1"/>
  <c r="I106" i="1" s="1"/>
  <c r="E105" i="1"/>
  <c r="D105" i="1"/>
  <c r="G105" i="1" s="1"/>
  <c r="I105" i="1" s="1"/>
  <c r="E104" i="1"/>
  <c r="D104" i="1" s="1"/>
  <c r="G104" i="1" s="1"/>
  <c r="I104" i="1" s="1"/>
  <c r="E103" i="1"/>
  <c r="D103" i="1"/>
  <c r="G103" i="1" s="1"/>
  <c r="I103" i="1" s="1"/>
  <c r="E102" i="1"/>
  <c r="D102" i="1"/>
  <c r="G102" i="1" s="1"/>
  <c r="I102" i="1" s="1"/>
  <c r="E101" i="1"/>
  <c r="D101" i="1"/>
  <c r="G101" i="1" s="1"/>
  <c r="I101" i="1" s="1"/>
  <c r="G100" i="1"/>
  <c r="I100" i="1" s="1"/>
  <c r="E100" i="1"/>
  <c r="D100" i="1"/>
  <c r="E99" i="1"/>
  <c r="D99" i="1"/>
  <c r="G99" i="1" s="1"/>
  <c r="I99" i="1" s="1"/>
  <c r="E98" i="1"/>
  <c r="D98" i="1" s="1"/>
  <c r="G98" i="1" s="1"/>
  <c r="I98" i="1" s="1"/>
  <c r="E97" i="1"/>
  <c r="D97" i="1"/>
  <c r="G97" i="1" s="1"/>
  <c r="I97" i="1" s="1"/>
  <c r="E96" i="1"/>
  <c r="D96" i="1"/>
  <c r="G96" i="1" s="1"/>
  <c r="I96" i="1" s="1"/>
  <c r="E95" i="1"/>
  <c r="D95" i="1"/>
  <c r="G95" i="1" s="1"/>
  <c r="I95" i="1" s="1"/>
  <c r="E94" i="1"/>
  <c r="D94" i="1" s="1"/>
  <c r="G94" i="1" s="1"/>
  <c r="I94" i="1" s="1"/>
  <c r="G93" i="1"/>
  <c r="I93" i="1" s="1"/>
  <c r="E93" i="1"/>
  <c r="D93" i="1"/>
  <c r="E92" i="1"/>
  <c r="D92" i="1"/>
  <c r="G92" i="1" s="1"/>
  <c r="I92" i="1" s="1"/>
  <c r="G91" i="1"/>
  <c r="I91" i="1" s="1"/>
  <c r="E91" i="1"/>
  <c r="D91" i="1"/>
  <c r="E90" i="1"/>
  <c r="D90" i="1"/>
  <c r="G90" i="1" s="1"/>
  <c r="I90" i="1" s="1"/>
  <c r="E89" i="1"/>
  <c r="D89" i="1"/>
  <c r="G89" i="1" s="1"/>
  <c r="I89" i="1" s="1"/>
  <c r="E88" i="1"/>
  <c r="D88" i="1" s="1"/>
  <c r="G88" i="1" s="1"/>
  <c r="I88" i="1" s="1"/>
  <c r="E87" i="1"/>
  <c r="D87" i="1"/>
  <c r="G87" i="1" s="1"/>
  <c r="I87" i="1" s="1"/>
  <c r="E86" i="1"/>
  <c r="D86" i="1"/>
  <c r="G86" i="1" s="1"/>
  <c r="I86" i="1" s="1"/>
  <c r="E85" i="1"/>
  <c r="D85" i="1"/>
  <c r="G85" i="1" s="1"/>
  <c r="I85" i="1" s="1"/>
  <c r="G84" i="1"/>
  <c r="I84" i="1" s="1"/>
  <c r="E84" i="1"/>
  <c r="D84" i="1"/>
  <c r="E83" i="1"/>
  <c r="D83" i="1"/>
  <c r="G83" i="1" s="1"/>
  <c r="I83" i="1" s="1"/>
  <c r="E82" i="1"/>
  <c r="D82" i="1" s="1"/>
  <c r="G82" i="1" s="1"/>
  <c r="I82" i="1" s="1"/>
  <c r="E81" i="1"/>
  <c r="D81" i="1"/>
  <c r="G81" i="1" s="1"/>
  <c r="I81" i="1" s="1"/>
  <c r="E80" i="1"/>
  <c r="D80" i="1"/>
  <c r="G80" i="1" s="1"/>
  <c r="I80" i="1" s="1"/>
  <c r="E79" i="1"/>
  <c r="D79" i="1"/>
  <c r="G79" i="1" s="1"/>
  <c r="I79" i="1" s="1"/>
  <c r="E78" i="1"/>
  <c r="D78" i="1"/>
  <c r="G78" i="1" s="1"/>
  <c r="I78" i="1" s="1"/>
  <c r="E77" i="1"/>
  <c r="D77" i="1" s="1"/>
  <c r="G77" i="1" s="1"/>
  <c r="E76" i="1"/>
  <c r="D76" i="1" s="1"/>
  <c r="G76" i="1" s="1"/>
  <c r="I76" i="1" s="1"/>
  <c r="E75" i="1"/>
  <c r="D75" i="1" s="1"/>
  <c r="G75" i="1" s="1"/>
  <c r="I75" i="1" s="1"/>
  <c r="G74" i="1"/>
  <c r="I74" i="1" s="1"/>
  <c r="E74" i="1"/>
  <c r="D74" i="1"/>
  <c r="E73" i="1"/>
  <c r="D73" i="1" s="1"/>
  <c r="G73" i="1" s="1"/>
  <c r="I73" i="1" s="1"/>
  <c r="E72" i="1"/>
  <c r="D72" i="1"/>
  <c r="G72" i="1" s="1"/>
  <c r="I72" i="1" s="1"/>
  <c r="E71" i="1"/>
  <c r="D71" i="1"/>
  <c r="G71" i="1" s="1"/>
  <c r="I71" i="1" s="1"/>
  <c r="E70" i="1"/>
  <c r="D70" i="1"/>
  <c r="G70" i="1" s="1"/>
  <c r="I70" i="1" s="1"/>
  <c r="E69" i="1"/>
  <c r="D69" i="1"/>
  <c r="G69" i="1" s="1"/>
  <c r="I69" i="1" s="1"/>
  <c r="E68" i="1"/>
  <c r="D68" i="1"/>
  <c r="G68" i="1" s="1"/>
  <c r="I68" i="1" s="1"/>
  <c r="E67" i="1"/>
  <c r="D67" i="1"/>
  <c r="G67" i="1" s="1"/>
  <c r="I67" i="1" s="1"/>
  <c r="E66" i="1"/>
  <c r="D66" i="1"/>
  <c r="G66" i="1" s="1"/>
  <c r="I66" i="1" s="1"/>
  <c r="E65" i="1"/>
  <c r="D65" i="1"/>
  <c r="G65" i="1" s="1"/>
  <c r="I65" i="1" s="1"/>
  <c r="E64" i="1"/>
  <c r="D64" i="1"/>
  <c r="G64" i="1" s="1"/>
  <c r="I64" i="1" s="1"/>
  <c r="E63" i="1"/>
  <c r="D63" i="1"/>
  <c r="G63" i="1" s="1"/>
  <c r="I63" i="1" s="1"/>
  <c r="E62" i="1"/>
  <c r="D62" i="1"/>
  <c r="G62" i="1" s="1"/>
  <c r="I62" i="1" s="1"/>
  <c r="E61" i="1"/>
  <c r="D61" i="1"/>
  <c r="G61" i="1" s="1"/>
  <c r="I61" i="1" s="1"/>
  <c r="E60" i="1"/>
  <c r="D60" i="1"/>
  <c r="G60" i="1" s="1"/>
  <c r="I60" i="1" s="1"/>
  <c r="E59" i="1"/>
  <c r="D59" i="1"/>
  <c r="G59" i="1" s="1"/>
  <c r="I59" i="1" s="1"/>
  <c r="E58" i="1"/>
  <c r="D58" i="1"/>
  <c r="G58" i="1" s="1"/>
  <c r="I58" i="1" s="1"/>
  <c r="E57" i="1"/>
  <c r="D57" i="1"/>
  <c r="G57" i="1" s="1"/>
  <c r="I57" i="1" s="1"/>
  <c r="E56" i="1"/>
  <c r="D56" i="1"/>
  <c r="G56" i="1" s="1"/>
  <c r="I56" i="1" s="1"/>
  <c r="E55" i="1"/>
  <c r="D55" i="1"/>
  <c r="G55" i="1" s="1"/>
  <c r="I55" i="1" s="1"/>
  <c r="E54" i="1"/>
  <c r="D54" i="1"/>
  <c r="G54" i="1" s="1"/>
  <c r="I54" i="1" s="1"/>
  <c r="E53" i="1"/>
  <c r="D53" i="1"/>
  <c r="G53" i="1" s="1"/>
  <c r="I53" i="1" s="1"/>
  <c r="E52" i="1"/>
  <c r="D52" i="1"/>
  <c r="G52" i="1" s="1"/>
  <c r="I52" i="1" s="1"/>
  <c r="E51" i="1"/>
  <c r="D51" i="1"/>
  <c r="G51" i="1" s="1"/>
  <c r="I51" i="1" s="1"/>
  <c r="E50" i="1"/>
  <c r="D50" i="1"/>
  <c r="G50" i="1" s="1"/>
  <c r="I50" i="1" s="1"/>
  <c r="E49" i="1"/>
  <c r="D49" i="1"/>
  <c r="G49" i="1" s="1"/>
  <c r="I49" i="1" s="1"/>
  <c r="E48" i="1"/>
  <c r="D48" i="1"/>
  <c r="G48" i="1" s="1"/>
  <c r="I48" i="1" s="1"/>
  <c r="E47" i="1"/>
  <c r="D47" i="1"/>
  <c r="G47" i="1" s="1"/>
  <c r="I47" i="1" s="1"/>
  <c r="E46" i="1"/>
  <c r="D46" i="1"/>
  <c r="G46" i="1" s="1"/>
  <c r="I46" i="1" s="1"/>
  <c r="E45" i="1"/>
  <c r="D45" i="1"/>
  <c r="G45" i="1" s="1"/>
  <c r="I45" i="1" s="1"/>
  <c r="E44" i="1"/>
  <c r="D44" i="1"/>
  <c r="G44" i="1" s="1"/>
  <c r="I44" i="1" s="1"/>
  <c r="E43" i="1"/>
  <c r="D43" i="1"/>
  <c r="G43" i="1" s="1"/>
  <c r="I43" i="1" s="1"/>
  <c r="E42" i="1"/>
  <c r="D42" i="1"/>
  <c r="G42" i="1" s="1"/>
  <c r="I42" i="1" s="1"/>
  <c r="E41" i="1"/>
  <c r="D41" i="1"/>
  <c r="G41" i="1" s="1"/>
  <c r="I41" i="1" s="1"/>
  <c r="E40" i="1"/>
  <c r="D40" i="1"/>
  <c r="G40" i="1" s="1"/>
  <c r="I40" i="1" s="1"/>
  <c r="E39" i="1"/>
  <c r="D39" i="1"/>
  <c r="G39" i="1" s="1"/>
  <c r="I39" i="1" s="1"/>
  <c r="E38" i="1"/>
  <c r="D38" i="1"/>
  <c r="G38" i="1" s="1"/>
  <c r="I38" i="1" s="1"/>
  <c r="E37" i="1"/>
  <c r="D37" i="1"/>
  <c r="G37" i="1" s="1"/>
  <c r="I37" i="1" s="1"/>
  <c r="E36" i="1"/>
  <c r="D36" i="1"/>
  <c r="G36" i="1" s="1"/>
  <c r="I36" i="1" s="1"/>
  <c r="E35" i="1"/>
  <c r="D35" i="1"/>
  <c r="G35" i="1" s="1"/>
  <c r="I35" i="1" s="1"/>
  <c r="E34" i="1"/>
  <c r="D34" i="1"/>
  <c r="G34" i="1" s="1"/>
  <c r="I34" i="1" s="1"/>
  <c r="E33" i="1"/>
  <c r="D33" i="1"/>
  <c r="G33" i="1" s="1"/>
  <c r="I33" i="1" s="1"/>
  <c r="E32" i="1"/>
  <c r="D32" i="1"/>
  <c r="G32" i="1" s="1"/>
  <c r="I32" i="1" s="1"/>
  <c r="E31" i="1"/>
  <c r="D31" i="1"/>
  <c r="G31" i="1" s="1"/>
  <c r="I31" i="1" s="1"/>
  <c r="E30" i="1"/>
  <c r="D30" i="1"/>
  <c r="G30" i="1" s="1"/>
  <c r="I30" i="1" s="1"/>
  <c r="E29" i="1"/>
  <c r="D29" i="1"/>
  <c r="G29" i="1" s="1"/>
  <c r="I29" i="1" s="1"/>
  <c r="E28" i="1"/>
  <c r="D28" i="1"/>
  <c r="G28" i="1" s="1"/>
  <c r="I28" i="1" s="1"/>
  <c r="E27" i="1"/>
  <c r="D27" i="1"/>
  <c r="G27" i="1" s="1"/>
  <c r="I27" i="1" s="1"/>
  <c r="E26" i="1"/>
  <c r="D26" i="1"/>
  <c r="G26" i="1" s="1"/>
  <c r="I26" i="1" s="1"/>
  <c r="E25" i="1"/>
  <c r="D25" i="1"/>
  <c r="G25" i="1" s="1"/>
  <c r="I25" i="1" s="1"/>
  <c r="E24" i="1"/>
  <c r="D24" i="1"/>
  <c r="G24" i="1" s="1"/>
  <c r="I24" i="1" s="1"/>
  <c r="E23" i="1"/>
  <c r="D23" i="1"/>
  <c r="G23" i="1" s="1"/>
  <c r="I23" i="1" s="1"/>
  <c r="E22" i="1"/>
  <c r="D22" i="1"/>
  <c r="G22" i="1" s="1"/>
  <c r="I22" i="1" s="1"/>
  <c r="E21" i="1"/>
  <c r="D21" i="1"/>
  <c r="G21" i="1" s="1"/>
  <c r="I21" i="1" s="1"/>
  <c r="E20" i="1"/>
  <c r="D20" i="1"/>
  <c r="G20" i="1" s="1"/>
  <c r="I20" i="1" s="1"/>
  <c r="E19" i="1"/>
  <c r="D19" i="1"/>
  <c r="G19" i="1" s="1"/>
  <c r="I19" i="1" s="1"/>
  <c r="E18" i="1"/>
  <c r="D18" i="1"/>
  <c r="G18" i="1" s="1"/>
  <c r="I18" i="1" s="1"/>
  <c r="I434" i="1" l="1"/>
</calcChain>
</file>

<file path=xl/sharedStrings.xml><?xml version="1.0" encoding="utf-8"?>
<sst xmlns="http://schemas.openxmlformats.org/spreadsheetml/2006/main" count="846" uniqueCount="792">
  <si>
    <t>AGENCY ACCOUNT CODE: AG</t>
  </si>
  <si>
    <t xml:space="preserve"> SALES GI </t>
  </si>
  <si>
    <t xml:space="preserve">PREPARED BY: </t>
  </si>
  <si>
    <t>07.01.2025</t>
  </si>
  <si>
    <t xml:space="preserve">CHECKED BY:  </t>
  </si>
  <si>
    <t>INSURED</t>
  </si>
  <si>
    <t>DEBIT NOTE NUMBER</t>
  </si>
  <si>
    <t>GROSS PREMIUM</t>
  </si>
  <si>
    <t>5% LEVY</t>
  </si>
  <si>
    <t>NET PREMIUM</t>
  </si>
  <si>
    <t>PREMIUM PAID</t>
  </si>
  <si>
    <t>LESS FULL LEVY</t>
  </si>
  <si>
    <t>COMM RATE</t>
  </si>
  <si>
    <t>COMMISSION</t>
  </si>
  <si>
    <t>AGENCY:  BEATRICE NAMBAO AGENT</t>
  </si>
  <si>
    <t>MANDLENKOSI MWILIMA</t>
  </si>
  <si>
    <t>DN/CH/318/24/000283</t>
  </si>
  <si>
    <t>EDWIN PHIRI</t>
  </si>
  <si>
    <t>DN/CH/318/24/000284</t>
  </si>
  <si>
    <t>ROBERT LUTANGU</t>
  </si>
  <si>
    <t>DN/CH/318/24/000292</t>
  </si>
  <si>
    <t>JOHN MWALE</t>
  </si>
  <si>
    <t>DN/CH/318/24/000293</t>
  </si>
  <si>
    <t>OBED KATAPULA</t>
  </si>
  <si>
    <t>DN/CH/318/24/000294</t>
  </si>
  <si>
    <t>JOSHUA MUKWALA</t>
  </si>
  <si>
    <t>DN/CH/318/24/000297</t>
  </si>
  <si>
    <t>BWEUPE VINCENT</t>
  </si>
  <si>
    <t>DN/CH/318/24/000298</t>
  </si>
  <si>
    <t>BENSON MWALE</t>
  </si>
  <si>
    <t>DN/CH/318/24/000305</t>
  </si>
  <si>
    <t>PENGO INVESTMENT LIMITED</t>
  </si>
  <si>
    <t>DN/CH/309/24/000047</t>
  </si>
  <si>
    <t>DAMASU ENTERPRISES LIMITED</t>
  </si>
  <si>
    <t>DN/CH/309/24/000051</t>
  </si>
  <si>
    <t>DN/CH/309/24/000049</t>
  </si>
  <si>
    <t>FELIX NKANDU</t>
  </si>
  <si>
    <t>DN/CH/309/24/000050</t>
  </si>
  <si>
    <t>DREAM BIG LOGISTICS LIMITED</t>
  </si>
  <si>
    <t>DN/CH/310/24/002357</t>
  </si>
  <si>
    <t>DN/CH/310/24/002425</t>
  </si>
  <si>
    <t>EMMANUEL MULANDA</t>
  </si>
  <si>
    <t>DN/CH/310/24/002335</t>
  </si>
  <si>
    <t>JANET MWANAUTE</t>
  </si>
  <si>
    <t>DN/CH/310/24/002347</t>
  </si>
  <si>
    <t>ROMANO MULENGA</t>
  </si>
  <si>
    <t>DN/CH/310/24/002358</t>
  </si>
  <si>
    <t>AFRISHINE CARRIERS LIMITED</t>
  </si>
  <si>
    <t>DN/CH/310/24/002365</t>
  </si>
  <si>
    <t>ZRM LOGISTICS LTD</t>
  </si>
  <si>
    <t>DN/CH/310/24/002366</t>
  </si>
  <si>
    <t>EDWARD MUSONDA</t>
  </si>
  <si>
    <t>DN/CH/310/24/002375</t>
  </si>
  <si>
    <t>DN/CH/310/24/002379</t>
  </si>
  <si>
    <t>DANIEL KAMENGA</t>
  </si>
  <si>
    <t>DN/CH/310/24/002386</t>
  </si>
  <si>
    <t>LOVENESS NAMPANYA</t>
  </si>
  <si>
    <t>DN/CH/310/24/002390</t>
  </si>
  <si>
    <t>WEBBIE J BWALYA</t>
  </si>
  <si>
    <t>DN/CH/310/24/002393</t>
  </si>
  <si>
    <t>PETER MANYANI</t>
  </si>
  <si>
    <t>DN/CH/310/24/002395</t>
  </si>
  <si>
    <t>HAZEL BANTUBONSE</t>
  </si>
  <si>
    <t>DN/CH/310/24/002397</t>
  </si>
  <si>
    <t>JCHX MINING CONSTRUCTION ZAMBIA LIMITED</t>
  </si>
  <si>
    <t>DN/CH/310/24/002401</t>
  </si>
  <si>
    <t>SAMUEL MBEWE</t>
  </si>
  <si>
    <t>DN/CH/310/24/002402</t>
  </si>
  <si>
    <t>KELVIN M MULOSHI</t>
  </si>
  <si>
    <t>DN/CH/310/24/002404</t>
  </si>
  <si>
    <t>RISA MINING INCORPORATION LTD</t>
  </si>
  <si>
    <t>DN/CH/310/24/002406</t>
  </si>
  <si>
    <t>TRADE KINGS LTD</t>
  </si>
  <si>
    <t>DN/CH/310/24/002407</t>
  </si>
  <si>
    <t>SWISS BAKE LIMITED</t>
  </si>
  <si>
    <t>DN/CH/310/24/002408</t>
  </si>
  <si>
    <t>DN/CH/310/24/002409</t>
  </si>
  <si>
    <t>DN/CH/310/24/002410</t>
  </si>
  <si>
    <t>DN/CH/310/24/002413</t>
  </si>
  <si>
    <t>DN/CH/310/24/002414</t>
  </si>
  <si>
    <t>DN/CH/310/24/002415</t>
  </si>
  <si>
    <t>INFINITY LINERS TRANSPORTATION AND LOGISTICS LIMITED</t>
  </si>
  <si>
    <t>DN/CH/310/24/002418</t>
  </si>
  <si>
    <t>MOSES MWILA</t>
  </si>
  <si>
    <t>DN/CH/310/24/002426</t>
  </si>
  <si>
    <t>DN/CH/310/24/002427</t>
  </si>
  <si>
    <t>NICKSON SIWALE</t>
  </si>
  <si>
    <t>DN/CH/310/24/002429</t>
  </si>
  <si>
    <t>HENRY MFULA</t>
  </si>
  <si>
    <t>DN/CH/310/24/002430</t>
  </si>
  <si>
    <t>CHARLES NGANDU</t>
  </si>
  <si>
    <t>DN/CH/310/24/002433</t>
  </si>
  <si>
    <t>PLANET EMPIRE LTD</t>
  </si>
  <si>
    <t>DN/CH/310/24/002435</t>
  </si>
  <si>
    <t>DN/CH/310/24/002436</t>
  </si>
  <si>
    <t>NICKSON SICHIVULA</t>
  </si>
  <si>
    <t>DN/CH/310/24/002438</t>
  </si>
  <si>
    <t>CHINGOLA BARGAIN CENTRE</t>
  </si>
  <si>
    <t>DN/CH/310/24/002439</t>
  </si>
  <si>
    <t>BOWAS K KAJILO</t>
  </si>
  <si>
    <t>DN/CH/310/24/002442</t>
  </si>
  <si>
    <t>MACKSON E NGALALA</t>
  </si>
  <si>
    <t>DN/CH/310/24/002443</t>
  </si>
  <si>
    <t>AGNESS CHISHIBA</t>
  </si>
  <si>
    <t>DN/CH/347/24/000069</t>
  </si>
  <si>
    <t>XUNTENG GROUP COMPANY</t>
  </si>
  <si>
    <t>DN/CH/347/24/000083</t>
  </si>
  <si>
    <t>BRIGHT CHIPULU</t>
  </si>
  <si>
    <t>DN/CH/347/24/000087</t>
  </si>
  <si>
    <t>DN/CH/347/24/000091</t>
  </si>
  <si>
    <t>ELVIS NYIRENDA</t>
  </si>
  <si>
    <t>DN/CH/347/24/000092</t>
  </si>
  <si>
    <t>SAVIOUR MAPULANGA</t>
  </si>
  <si>
    <t>DN/CH/347/24/000103</t>
  </si>
  <si>
    <t>FRANK NYIRENDA</t>
  </si>
  <si>
    <t>DN/CH/300/24/000398</t>
  </si>
  <si>
    <t>HOPE BUILDERS MINISTRIES</t>
  </si>
  <si>
    <t>DN/CH/300/24/000403</t>
  </si>
  <si>
    <t>WILLAH NAMPASA</t>
  </si>
  <si>
    <t>DN/CH/300/24/000393</t>
  </si>
  <si>
    <t>ALL-AROUND AUTO ZAMBIA LIMITED</t>
  </si>
  <si>
    <t>DN/CH/300/24/000409</t>
  </si>
  <si>
    <t>BILLY SAKALA</t>
  </si>
  <si>
    <t>DN/CH/300/24/000412</t>
  </si>
  <si>
    <t>DN/CH/300/24/000411</t>
  </si>
  <si>
    <t>LUNGU EUNICE</t>
  </si>
  <si>
    <t>DN/CH/300/24/000417</t>
  </si>
  <si>
    <t>PRUDENCE BWALYA</t>
  </si>
  <si>
    <t>DN/CH/300/24/000418</t>
  </si>
  <si>
    <t>NAOMI MUMBA</t>
  </si>
  <si>
    <t>DN/CH/300/24/000419</t>
  </si>
  <si>
    <t>FRANCISCAN MISSIONARY SISTERS OF ASSISI</t>
  </si>
  <si>
    <t>DN/CH/300/24/000420</t>
  </si>
  <si>
    <t>NACHILILA N MELELE</t>
  </si>
  <si>
    <t>DN/CH/300/24/000422</t>
  </si>
  <si>
    <t>VANESSA ZULU</t>
  </si>
  <si>
    <t>DN/CH/300/24/000421</t>
  </si>
  <si>
    <t>JUUNZA M MILUMBE</t>
  </si>
  <si>
    <t>DN/CH/300/24/000410</t>
  </si>
  <si>
    <t>LIZZIE NACHIMBA</t>
  </si>
  <si>
    <t>DN/CH/300/24/000423</t>
  </si>
  <si>
    <t>CHIBANDA KABWE</t>
  </si>
  <si>
    <t>DN/CH/300/24/000425</t>
  </si>
  <si>
    <t>JOHN SUKUMUNA</t>
  </si>
  <si>
    <t>DN/CH/300/24/000426</t>
  </si>
  <si>
    <t>DN/CH/300/24/000427</t>
  </si>
  <si>
    <t>STEPHEN MUCHENGA</t>
  </si>
  <si>
    <t>DN/CH/301/24/018148</t>
  </si>
  <si>
    <t>ANDREW MWANSA</t>
  </si>
  <si>
    <t>DN/CH/301/24/018159</t>
  </si>
  <si>
    <t>SYLVIA NG ANDWE</t>
  </si>
  <si>
    <t>DN/CH/301/24/018223</t>
  </si>
  <si>
    <t>GLADWELL MWALUKASA</t>
  </si>
  <si>
    <t>DN/CH/301/24/018225</t>
  </si>
  <si>
    <t>SERAIAH MULENGA</t>
  </si>
  <si>
    <t>DN/CH/301/24/018236</t>
  </si>
  <si>
    <t>SYDNEY NGULUBE</t>
  </si>
  <si>
    <t>DN/CH/301/24/018244</t>
  </si>
  <si>
    <t>RETINA SHABA</t>
  </si>
  <si>
    <t>DN/CH/301/24/018249</t>
  </si>
  <si>
    <t>LIZY MUTUMWA</t>
  </si>
  <si>
    <t>DN/CH/301/24/018251</t>
  </si>
  <si>
    <t>CHISENGA EDWIN NYENDWA</t>
  </si>
  <si>
    <t>DN/CH/301/24/018264</t>
  </si>
  <si>
    <t>DAERO GENERAL INVESTMENT LTD</t>
  </si>
  <si>
    <t>DN/CH/301/24/018266</t>
  </si>
  <si>
    <t>DOROTHY NACHILONGO</t>
  </si>
  <si>
    <t>DN/CH/301/24/018268</t>
  </si>
  <si>
    <t>SAMUEL KAPASA</t>
  </si>
  <si>
    <t>DN/CH/301/24/018269</t>
  </si>
  <si>
    <t>MOHAMED BILAL IDRIS SHARODIA</t>
  </si>
  <si>
    <t>DN/CH/301/24/018270</t>
  </si>
  <si>
    <t>NAMUKOKO M IREEN</t>
  </si>
  <si>
    <t>DN/CH/301/24/018271</t>
  </si>
  <si>
    <t>RAECHEL MWALE</t>
  </si>
  <si>
    <t>DN/CH/301/24/018273</t>
  </si>
  <si>
    <t>SHOMBE KUMWENDA</t>
  </si>
  <si>
    <t>DN/CH/301/24/018283</t>
  </si>
  <si>
    <t>FELIX CHUMA</t>
  </si>
  <si>
    <t>DN/CH/301/24/018289</t>
  </si>
  <si>
    <t>MOSES MWANSA</t>
  </si>
  <si>
    <t>DN/CH/301/24/018291</t>
  </si>
  <si>
    <t>WILSON CHANGWE</t>
  </si>
  <si>
    <t>DN/CH/301/24/018294</t>
  </si>
  <si>
    <t>ERICK MULANJI</t>
  </si>
  <si>
    <t>DN/CH/301/24/018295</t>
  </si>
  <si>
    <t>DN/CH/301/24/018297</t>
  </si>
  <si>
    <t>WEZZY NYONDO</t>
  </si>
  <si>
    <t>DN/CH/301/24/018299</t>
  </si>
  <si>
    <t>ROSE CHENDA</t>
  </si>
  <si>
    <t>DN/CH/301/24/018302</t>
  </si>
  <si>
    <t>ELIZABETH MUMBA</t>
  </si>
  <si>
    <t>DN/CH/301/24/018306</t>
  </si>
  <si>
    <t>MASTALA KAZAZANDI</t>
  </si>
  <si>
    <t>DN/CH/301/24/018313</t>
  </si>
  <si>
    <t>HIGH PROTEIN FOODS LTD</t>
  </si>
  <si>
    <t>DN/CH/301/24/018314</t>
  </si>
  <si>
    <t>JAMES CHISHA</t>
  </si>
  <si>
    <t>DN/CH/301/24/018332</t>
  </si>
  <si>
    <t>SAKUBITA KALEMBWE</t>
  </si>
  <si>
    <t>DN/CH/301/24/018335</t>
  </si>
  <si>
    <t>MOSES MWELWA</t>
  </si>
  <si>
    <t>DN/CH/301/24/018336</t>
  </si>
  <si>
    <t>DN/CH/301/24/018337</t>
  </si>
  <si>
    <t>IVY MKISI</t>
  </si>
  <si>
    <t>DN/CH/301/24/018340</t>
  </si>
  <si>
    <t>EMMANUEL CHISHA</t>
  </si>
  <si>
    <t>DN/CH/301/24/018351</t>
  </si>
  <si>
    <t>DEBORA MAYANI KUNDA</t>
  </si>
  <si>
    <t>DN/CH/301/24/018358</t>
  </si>
  <si>
    <t>MATILDAH ZULU</t>
  </si>
  <si>
    <t>DN/CH/301/24/018363</t>
  </si>
  <si>
    <t>EDWARD MWALE</t>
  </si>
  <si>
    <t>DN/CH/301/24/018369</t>
  </si>
  <si>
    <t>EMMANUEL M KATIBA</t>
  </si>
  <si>
    <t>DN/CH/301/24/018371</t>
  </si>
  <si>
    <t>JONAS KUNDA CHIBEYA</t>
  </si>
  <si>
    <t>DN/CH/301/24/018375</t>
  </si>
  <si>
    <t>JIMMY SIWALE</t>
  </si>
  <si>
    <t>DN/CH/301/24/018381</t>
  </si>
  <si>
    <t>EDDIEWELL SIMWAWA</t>
  </si>
  <si>
    <t>DN/CH/301/24/018385</t>
  </si>
  <si>
    <t>B.B.P MARK KATONGO</t>
  </si>
  <si>
    <t>DN/CH/301/24/018386</t>
  </si>
  <si>
    <t>MATHIAS NGALA</t>
  </si>
  <si>
    <t>DN/CH/301/24/018389</t>
  </si>
  <si>
    <t>NKHUMBWIZYA J KABEMBO</t>
  </si>
  <si>
    <t>DN/CH/301/24/018392</t>
  </si>
  <si>
    <t>TIMOTHY KALUMBA</t>
  </si>
  <si>
    <t>DN/CH/301/24/018393</t>
  </si>
  <si>
    <t>ANTHONY MUKUPA</t>
  </si>
  <si>
    <t>DN/CH/301/24/018394</t>
  </si>
  <si>
    <t>CHILESHE MUTALE</t>
  </si>
  <si>
    <t>DN/CH/301/24/018407</t>
  </si>
  <si>
    <t>ERNEST MUGALA</t>
  </si>
  <si>
    <t>DN/CH/301/24/018408</t>
  </si>
  <si>
    <t>VALENTINE KALENDA</t>
  </si>
  <si>
    <t>DN/CH/301/24/018413</t>
  </si>
  <si>
    <t>FELISTUS SIYOMUNJI</t>
  </si>
  <si>
    <t>DN/CH/301/24/018418</t>
  </si>
  <si>
    <t>AMON ZIMBA</t>
  </si>
  <si>
    <t>DN/CH/301/24/018423</t>
  </si>
  <si>
    <t>CHRISTOPHER L MWEWA</t>
  </si>
  <si>
    <t>DN/CH/301/24/018437</t>
  </si>
  <si>
    <t>DN/CH/301/24/018440</t>
  </si>
  <si>
    <t>FEBBY MUKWASA</t>
  </si>
  <si>
    <t>DN/CH/301/24/018441</t>
  </si>
  <si>
    <t>VALENTINE CHIWALA</t>
  </si>
  <si>
    <t>DN/CH/301/24/018442</t>
  </si>
  <si>
    <t>SERAH CHILESHE</t>
  </si>
  <si>
    <t>DN/CH/301/24/018446</t>
  </si>
  <si>
    <t>EVELYN MULENGA</t>
  </si>
  <si>
    <t>DN/CH/301/24/018449</t>
  </si>
  <si>
    <t>DOROTHY KASONGO</t>
  </si>
  <si>
    <t>DN/CH/301/24/018459</t>
  </si>
  <si>
    <t>LUNGU TAONGA</t>
  </si>
  <si>
    <t>DN/CH/301/24/018463</t>
  </si>
  <si>
    <t>CHITUWA MWAMBA S</t>
  </si>
  <si>
    <t>DN/CH/301/24/018464</t>
  </si>
  <si>
    <t>JANE MOYO</t>
  </si>
  <si>
    <t>DN/CH/301/24/018470</t>
  </si>
  <si>
    <t>ELIZABETH TEMBO</t>
  </si>
  <si>
    <t>DN/CH/301/24/018471</t>
  </si>
  <si>
    <t>CHRISTOPHER MUSONDA</t>
  </si>
  <si>
    <t>DN/CH/301/24/018478</t>
  </si>
  <si>
    <t>SHASHI SHEKHAR MISHRA</t>
  </si>
  <si>
    <t>DN/CH/301/24/018479</t>
  </si>
  <si>
    <t>JOHN KABENSE</t>
  </si>
  <si>
    <t>DN/CH/301/24/018484</t>
  </si>
  <si>
    <t>JACKLINE MUTALE</t>
  </si>
  <si>
    <t>DN/CH/301/24/018485</t>
  </si>
  <si>
    <t>OLENGA WEMBONYAMA TONTON</t>
  </si>
  <si>
    <t>DN/CH/301/24/018486</t>
  </si>
  <si>
    <t>DOROTHY MUSUKWA</t>
  </si>
  <si>
    <t>DN/CH/301/24/018493</t>
  </si>
  <si>
    <t>SAMUEL KABWE</t>
  </si>
  <si>
    <t>DN/CH/301/24/018495</t>
  </si>
  <si>
    <t>JOSEPH ITAMBA</t>
  </si>
  <si>
    <t>DN/CH/301/24/018496</t>
  </si>
  <si>
    <t>ZHU BOCHENG</t>
  </si>
  <si>
    <t>DN/CH/301/24/018497</t>
  </si>
  <si>
    <t>FRIDAH CHULU</t>
  </si>
  <si>
    <t>DN/CH/301/24/018498</t>
  </si>
  <si>
    <t>BARON MUSUMALI</t>
  </si>
  <si>
    <t>DN/CH/301/24/018501</t>
  </si>
  <si>
    <t>KULELWA LACKSON</t>
  </si>
  <si>
    <t>DN/CH/301/24/018512</t>
  </si>
  <si>
    <t>ESTHER K. NAMPANZYE</t>
  </si>
  <si>
    <t>DN/CH/301/24/018514</t>
  </si>
  <si>
    <t>FAMILY LEGACY MISSION (Z) LTD</t>
  </si>
  <si>
    <t>DN/CH/301/24/018515</t>
  </si>
  <si>
    <t>DN/CH/301/24/018517</t>
  </si>
  <si>
    <t>GODFREY PHIRI</t>
  </si>
  <si>
    <t>DN/CH/301/24/018520</t>
  </si>
  <si>
    <t>SHARON KUNDA</t>
  </si>
  <si>
    <t>DN/CH/301/24/018525</t>
  </si>
  <si>
    <t>TEZA CHELEMU</t>
  </si>
  <si>
    <t>DN/CH/301/24/018528</t>
  </si>
  <si>
    <t>ATINIA CHIKEYI</t>
  </si>
  <si>
    <t>DN/CH/301/24/018532</t>
  </si>
  <si>
    <t>EDRICK KAMINSA</t>
  </si>
  <si>
    <t>DN/CH/301/24/018535</t>
  </si>
  <si>
    <t>DOREEN MUTALE</t>
  </si>
  <si>
    <t>DN/CH/301/24/018537</t>
  </si>
  <si>
    <t>KAMBONE KENNEDY</t>
  </si>
  <si>
    <t>DN/CH/301/24/018539</t>
  </si>
  <si>
    <t>GEOFFERERY NGOSHE MWANANSHIKU</t>
  </si>
  <si>
    <t>DN/CH/301/24/018541</t>
  </si>
  <si>
    <t>BRIAN SHALUMWA</t>
  </si>
  <si>
    <t>DN/CH/301/24/018544</t>
  </si>
  <si>
    <t>BORNWELL CHIBWE</t>
  </si>
  <si>
    <t>DN/CH/301/24/018545</t>
  </si>
  <si>
    <t>JOHNSTONE MUBANGA</t>
  </si>
  <si>
    <t>DN/CH/301/24/018546</t>
  </si>
  <si>
    <t>HACAAMBWA HACAAMBWA</t>
  </si>
  <si>
    <t>DN/CH/301/24/018549</t>
  </si>
  <si>
    <t>PHINEAS MWAMBA</t>
  </si>
  <si>
    <t>DN/CH/301/24/018550</t>
  </si>
  <si>
    <t>NAMBAYO KALALUKA</t>
  </si>
  <si>
    <t>DN/CH/301/24/018553</t>
  </si>
  <si>
    <t>LLOYD KABAGHE</t>
  </si>
  <si>
    <t>DN/CH/301/24/018556</t>
  </si>
  <si>
    <t>VICTORIA BANDA</t>
  </si>
  <si>
    <t>DN/CH/301/24/018558</t>
  </si>
  <si>
    <t>EMMANUEL KOKANA</t>
  </si>
  <si>
    <t>DN/CH/301/24/018559</t>
  </si>
  <si>
    <t>LISTER KALONGA</t>
  </si>
  <si>
    <t>DN/CH/301/24/018561</t>
  </si>
  <si>
    <t>KELVIN CHISHIMBA</t>
  </si>
  <si>
    <t>DN/CH/301/24/018569</t>
  </si>
  <si>
    <t>GEORGE MWILA</t>
  </si>
  <si>
    <t>DN/CH/301/24/018570</t>
  </si>
  <si>
    <t>NOAH BWALYA</t>
  </si>
  <si>
    <t>DN/CH/301/24/018571</t>
  </si>
  <si>
    <t>LIYUNGU WALUBITA</t>
  </si>
  <si>
    <t>DN/CH/301/24/018572</t>
  </si>
  <si>
    <t>DN/CH/301/24/018577</t>
  </si>
  <si>
    <t>EDDIE BWALYA</t>
  </si>
  <si>
    <t>DN/CH/301/24/018578</t>
  </si>
  <si>
    <t>RICHARD KANGWE</t>
  </si>
  <si>
    <t>DN/CH/301/24/018579</t>
  </si>
  <si>
    <t>MARTIN LISWANI MATINDO</t>
  </si>
  <si>
    <t>DN/CH/301/24/018581</t>
  </si>
  <si>
    <t>MICHEAL MTONGA</t>
  </si>
  <si>
    <t>DN/CH/301/24/018586</t>
  </si>
  <si>
    <t>SIKAPILA WISDOM</t>
  </si>
  <si>
    <t>DN/CH/301/24/018590</t>
  </si>
  <si>
    <t>WISHA HAMUYAMBA</t>
  </si>
  <si>
    <t>DN/CH/301/24/018591</t>
  </si>
  <si>
    <t>PETER SIWALE</t>
  </si>
  <si>
    <t>DN/CH/301/24/018592</t>
  </si>
  <si>
    <t>MATILDA NGAMBI</t>
  </si>
  <si>
    <t>DN/CH/301/24/018596</t>
  </si>
  <si>
    <t>LOTTIE SIMOVWE</t>
  </si>
  <si>
    <t>DN/CH/301/24/018604</t>
  </si>
  <si>
    <t>ANTHONY MWILA</t>
  </si>
  <si>
    <t>DN/CH/301/24/018606</t>
  </si>
  <si>
    <t>KAMINDA ZULU</t>
  </si>
  <si>
    <t>DN/CH/301/24/018612</t>
  </si>
  <si>
    <t>PRISCA PHIRI</t>
  </si>
  <si>
    <t>DN/CH/301/24/018613</t>
  </si>
  <si>
    <t>ONESTER MUMBA</t>
  </si>
  <si>
    <t>DN/CH/301/24/018614</t>
  </si>
  <si>
    <t>RABECCA MULENGWA</t>
  </si>
  <si>
    <t>DN/CH/301/24/018617</t>
  </si>
  <si>
    <t>SIEMENS ZAMBIA LIMITED</t>
  </si>
  <si>
    <t>DN/CH/301/24/018618</t>
  </si>
  <si>
    <t>ROAD READY CARRIERS</t>
  </si>
  <si>
    <t>DN/CH/301/24/018619</t>
  </si>
  <si>
    <t>JACKSON CHIKUTA</t>
  </si>
  <si>
    <t>DN/CH/301/24/018620</t>
  </si>
  <si>
    <t>BRUNO CHAILE</t>
  </si>
  <si>
    <t>DN/CH/301/24/018624</t>
  </si>
  <si>
    <t>BRIAN AFUMBA</t>
  </si>
  <si>
    <t>DN/CH/301/24/018625</t>
  </si>
  <si>
    <t>PAUL J MUTALE</t>
  </si>
  <si>
    <t>DN/CH/301/24/018636</t>
  </si>
  <si>
    <t>KELVIN FISE</t>
  </si>
  <si>
    <t>DN/CH/301/24/018639</t>
  </si>
  <si>
    <t>EDWAR GOMEZ FRANCO</t>
  </si>
  <si>
    <t>DN/CH/301/24/018640</t>
  </si>
  <si>
    <t>BEN SAKUWAHA</t>
  </si>
  <si>
    <t>DN/CH/301/24/018646</t>
  </si>
  <si>
    <t>JOHN CHIPULA</t>
  </si>
  <si>
    <t>DN/CH/301/24/018648</t>
  </si>
  <si>
    <t>KAVANA VENTURES LIMITED</t>
  </si>
  <si>
    <t>DN/CH/301/24/018651</t>
  </si>
  <si>
    <t>MARVIN GIFT SIKASOTE</t>
  </si>
  <si>
    <t>DN/CH/301/24/018653</t>
  </si>
  <si>
    <t>KENNEDY BANDA</t>
  </si>
  <si>
    <t>DN/CH/301/24/018657</t>
  </si>
  <si>
    <t>KABASO MUYA</t>
  </si>
  <si>
    <t>DN/CH/301/24/018659</t>
  </si>
  <si>
    <t>THUCHI INVESTMENT</t>
  </si>
  <si>
    <t>DN/CH/301/24/018660</t>
  </si>
  <si>
    <t>MARTHA MATHEWS PHIRI</t>
  </si>
  <si>
    <t>DN/CH/301/24/018667</t>
  </si>
  <si>
    <t>EMMANUEL OLATOYINBO</t>
  </si>
  <si>
    <t>DN/CH/301/24/018668</t>
  </si>
  <si>
    <t>ALLAN SIMOVWE</t>
  </si>
  <si>
    <t>DN/CH/301/24/018671</t>
  </si>
  <si>
    <t>RODRICK MUKUMA</t>
  </si>
  <si>
    <t>DN/CH/301/24/018672</t>
  </si>
  <si>
    <t>MWANSA MULENGA</t>
  </si>
  <si>
    <t>DN/CH/301/24/018677</t>
  </si>
  <si>
    <t>JAYPAT DRIVING SCHOOL</t>
  </si>
  <si>
    <t>DN/CH/301/24/018680</t>
  </si>
  <si>
    <t>MUBITA NAWA</t>
  </si>
  <si>
    <t>DN/CH/301/24/018684</t>
  </si>
  <si>
    <t>HARRY KASISI</t>
  </si>
  <si>
    <t>DN/CH/301/24/018686</t>
  </si>
  <si>
    <t>KRISTINA NKHOMA</t>
  </si>
  <si>
    <t>DN/CH/301/24/018687</t>
  </si>
  <si>
    <t>VERNON SAMBUMBA</t>
  </si>
  <si>
    <t>DN/CH/301/24/018690</t>
  </si>
  <si>
    <t>MEMORY MUSENGE</t>
  </si>
  <si>
    <t>DN/CH/301/24/018694</t>
  </si>
  <si>
    <t>JOHNATHAN MULENGA</t>
  </si>
  <si>
    <t>DN/CH/301/24/018695</t>
  </si>
  <si>
    <t>COSAM KAPALA</t>
  </si>
  <si>
    <t>DN/CH/301/24/018697</t>
  </si>
  <si>
    <t>KENNEDY SILWIMBA</t>
  </si>
  <si>
    <t>DN/CH/301/24/018701</t>
  </si>
  <si>
    <t>MOHAMMED MUSLIM PATEL</t>
  </si>
  <si>
    <t>DN/CH/301/24/018703</t>
  </si>
  <si>
    <t>MWAMBA KUNDA</t>
  </si>
  <si>
    <t>DN/CH/301/24/018706</t>
  </si>
  <si>
    <t>ROSEMARY NONDE</t>
  </si>
  <si>
    <t>DN/CH/301/24/018708</t>
  </si>
  <si>
    <t>SYDNEY MWANSA MWABA</t>
  </si>
  <si>
    <t>DN/CH/301/24/018711</t>
  </si>
  <si>
    <t>DINGANI MUSAKANYA</t>
  </si>
  <si>
    <t>DN/CH/301/24/018712</t>
  </si>
  <si>
    <t>SAMSON MKANDAWIRE</t>
  </si>
  <si>
    <t>DN/CH/301/24/018714</t>
  </si>
  <si>
    <t>MOSTARD KALENGO</t>
  </si>
  <si>
    <t>DN/CH/301/24/018721</t>
  </si>
  <si>
    <t>HARVEY ZULU</t>
  </si>
  <si>
    <t>DN/CH/301/24/018723</t>
  </si>
  <si>
    <t>MOSES MUTEMBA</t>
  </si>
  <si>
    <t>DN/CH/301/24/018725</t>
  </si>
  <si>
    <t>LEMON C KASAHIMBA</t>
  </si>
  <si>
    <t>DN/CH/301/24/018728</t>
  </si>
  <si>
    <t>JUSTIN SIMPAMBA</t>
  </si>
  <si>
    <t>DN/CH/301/24/018732</t>
  </si>
  <si>
    <t>ESTHER MULEMWA MATE</t>
  </si>
  <si>
    <t>DN/CH/301/24/018734</t>
  </si>
  <si>
    <t>DN/CH/301/24/018735</t>
  </si>
  <si>
    <t>PHILLIP MAKUMBA</t>
  </si>
  <si>
    <t>DN/CH/301/24/018736</t>
  </si>
  <si>
    <t>FELIX SICHANGWA</t>
  </si>
  <si>
    <t>DN/CH/301/24/018741</t>
  </si>
  <si>
    <t>GEORGE CHATA</t>
  </si>
  <si>
    <t>DN/CH/301/24/018743</t>
  </si>
  <si>
    <t>BRIGHT LUMBALA</t>
  </si>
  <si>
    <t>DN/CH/301/24/018746</t>
  </si>
  <si>
    <t>ELIUD KALUMBU CHISHALA</t>
  </si>
  <si>
    <t>DN/CH/301/24/018747</t>
  </si>
  <si>
    <t>BARNABAS HAMANJANJI</t>
  </si>
  <si>
    <t>DN/CH/301/24/018749</t>
  </si>
  <si>
    <t>WATCH SAMO SIGODUANE</t>
  </si>
  <si>
    <t>DN/CH/301/24/018750</t>
  </si>
  <si>
    <t>DN/CH/301/24/018751</t>
  </si>
  <si>
    <t>NGOSA MBOBWE MUMBA</t>
  </si>
  <si>
    <t>DN/CH/301/24/018753</t>
  </si>
  <si>
    <t>ISAAC SIMBAYA</t>
  </si>
  <si>
    <t>DN/CH/301/24/018754</t>
  </si>
  <si>
    <t>PHILIP B MALAMBO</t>
  </si>
  <si>
    <t>DN/CH/301/24/018759</t>
  </si>
  <si>
    <t>KUNDA CHIWALA CLEMENT</t>
  </si>
  <si>
    <t>DN/CH/301/24/018765</t>
  </si>
  <si>
    <t>STANLEY MAYALA</t>
  </si>
  <si>
    <t>DN/CH/301/24/018766</t>
  </si>
  <si>
    <t>WINSTONE MULEWA SINKALA</t>
  </si>
  <si>
    <t>DN/CH/301/24/018769</t>
  </si>
  <si>
    <t>JOLLY CHIBALE</t>
  </si>
  <si>
    <t>DN/CH/301/24/018776</t>
  </si>
  <si>
    <t>ESNART MULEYA</t>
  </si>
  <si>
    <t>DN/CH/301/24/018777</t>
  </si>
  <si>
    <t>BRENDA CHISENGA CHALIYUMBA</t>
  </si>
  <si>
    <t>DN/CH/301/24/018778</t>
  </si>
  <si>
    <t>EDDY KALUMBA</t>
  </si>
  <si>
    <t>DN/CH/301/24/018779</t>
  </si>
  <si>
    <t>ROBARM CHANSA</t>
  </si>
  <si>
    <t>DN/CH/301/24/018781</t>
  </si>
  <si>
    <t>QUEEN CHIBWE</t>
  </si>
  <si>
    <t>DN/CH/301/24/018785</t>
  </si>
  <si>
    <t>CHIMELA LUNGU</t>
  </si>
  <si>
    <t>DN/CH/301/24/018789</t>
  </si>
  <si>
    <t>JOSEPH SAPWE</t>
  </si>
  <si>
    <t>DN/CH/301/24/018796</t>
  </si>
  <si>
    <t>COWEN KALUMBU</t>
  </si>
  <si>
    <t>DN/CH/301/24/018797</t>
  </si>
  <si>
    <t>GIFT MUWOWO</t>
  </si>
  <si>
    <t>DN/CH/301/24/018798</t>
  </si>
  <si>
    <t>MWILUZI HOTEL LIMITED</t>
  </si>
  <si>
    <t>DN/CH/301/24/018799</t>
  </si>
  <si>
    <t>JUDITH MUKANTAGANDA</t>
  </si>
  <si>
    <t>DN/CH/301/24/018801</t>
  </si>
  <si>
    <t>SINZO SOMPA</t>
  </si>
  <si>
    <t>DN/CH/301/24/018805</t>
  </si>
  <si>
    <t>MULTI-VENDORS SERVICES LTD</t>
  </si>
  <si>
    <t>DN/CH/301/24/018806</t>
  </si>
  <si>
    <t>RONALD SHULA</t>
  </si>
  <si>
    <t>DN/CH/301/24/018807</t>
  </si>
  <si>
    <t>DN/CH/301/24/018812</t>
  </si>
  <si>
    <t>DN/CH/301/24/018813</t>
  </si>
  <si>
    <t>DN/CH/301/24/018814</t>
  </si>
  <si>
    <t>WANG JIANQING</t>
  </si>
  <si>
    <t>DN/CH/301/24/018816</t>
  </si>
  <si>
    <t>DAVIES SILOMBA</t>
  </si>
  <si>
    <t>DN/CH/301/24/018817</t>
  </si>
  <si>
    <t>PERFECT CHOICE ENTERPRISES LTD</t>
  </si>
  <si>
    <t>DN/CH/301/24/018819</t>
  </si>
  <si>
    <t>HELLEN KANGWA</t>
  </si>
  <si>
    <t>DN/CH/301/24/018823</t>
  </si>
  <si>
    <t>TOLBERT CHANSA</t>
  </si>
  <si>
    <t>DN/CH/301/24/018825</t>
  </si>
  <si>
    <t>LASFORD CHISWILI MWELWA</t>
  </si>
  <si>
    <t>DN/CH/301/24/018827</t>
  </si>
  <si>
    <t>CHIYANZU MASOKA</t>
  </si>
  <si>
    <t>DN/CH/301/24/018828</t>
  </si>
  <si>
    <t>DN/CH/301/24/018834</t>
  </si>
  <si>
    <t>BENSON CHONGO</t>
  </si>
  <si>
    <t>DN/CH/301/24/018839</t>
  </si>
  <si>
    <t>JENALA LUNGU</t>
  </si>
  <si>
    <t>DN/CH/301/24/018842</t>
  </si>
  <si>
    <t>JANET CHONGO NONDE</t>
  </si>
  <si>
    <t>DN/CH/301/24/018845</t>
  </si>
  <si>
    <t>EVERLYN MOYO</t>
  </si>
  <si>
    <t>DN/CH/301/24/018853</t>
  </si>
  <si>
    <t>CHRISTABEL NAMUTAMI</t>
  </si>
  <si>
    <t>DN/CH/301/24/018855</t>
  </si>
  <si>
    <t>KANEMA SHIKOMENA</t>
  </si>
  <si>
    <t>DN/CH/301/24/018860</t>
  </si>
  <si>
    <t>NIGHT SIGHT ZAMBIA LIMITED</t>
  </si>
  <si>
    <t>DN/CH/301/24/018865</t>
  </si>
  <si>
    <t>CHIWISA LINGUNJA</t>
  </si>
  <si>
    <t>DN/CH/301/24/018866</t>
  </si>
  <si>
    <t>ABLE CHISENGA</t>
  </si>
  <si>
    <t>DN/CH/301/24/018867</t>
  </si>
  <si>
    <t>PRUDENCE CHIBESA</t>
  </si>
  <si>
    <t>DN/CH/301/24/018869</t>
  </si>
  <si>
    <t>KONKOLA BAKERY LTD</t>
  </si>
  <si>
    <t>DN/CH/301/24/018875</t>
  </si>
  <si>
    <t>HARRISON MAKWAYA</t>
  </si>
  <si>
    <t>DN/CH/301/24/018877</t>
  </si>
  <si>
    <t>RAYMOND CHUSHI</t>
  </si>
  <si>
    <t>DN/CH/301/24/018878</t>
  </si>
  <si>
    <t>CLASSWELL ISOKA SICHALI</t>
  </si>
  <si>
    <t>DN/CH/301/24/018880</t>
  </si>
  <si>
    <t>NCHIMUNYA MWANASHIMBALA</t>
  </si>
  <si>
    <t>DN/CH/301/24/018891</t>
  </si>
  <si>
    <t>LILAY SOLOMON KINFE</t>
  </si>
  <si>
    <t>DN/CH/301/24/018892</t>
  </si>
  <si>
    <t>DUNCAN NG AMBI</t>
  </si>
  <si>
    <t>DN/CH/301/24/018894</t>
  </si>
  <si>
    <t>VAN-TEK VALVES ZAMBIA LIMITED</t>
  </si>
  <si>
    <t>DN/CH/301/24/018895</t>
  </si>
  <si>
    <t>DN/CH/301/24/018896</t>
  </si>
  <si>
    <t>KAMBOLE MUTITI</t>
  </si>
  <si>
    <t>DN/CH/301/24/018898</t>
  </si>
  <si>
    <t>ABRAHAM KAOMA</t>
  </si>
  <si>
    <t>DN/CH/301/24/018906</t>
  </si>
  <si>
    <t>RICHARD BANDA</t>
  </si>
  <si>
    <t>DN/CH/301/24/018907</t>
  </si>
  <si>
    <t>EFFORD SICHINGA</t>
  </si>
  <si>
    <t>DN/CH/301/24/018911</t>
  </si>
  <si>
    <t>BRIDGET LUNGU</t>
  </si>
  <si>
    <t>DN/CH/301/24/018915</t>
  </si>
  <si>
    <t>J MULENGA KAFULA</t>
  </si>
  <si>
    <t>DN/CH/301/24/018916</t>
  </si>
  <si>
    <t>V S CARGO LIMITED</t>
  </si>
  <si>
    <t>DN/CH/301/24/018919</t>
  </si>
  <si>
    <t>LITTY MULUNGU</t>
  </si>
  <si>
    <t>DN/CH/301/24/018920</t>
  </si>
  <si>
    <t>DANIEL MWIINGA</t>
  </si>
  <si>
    <t>DN/CH/301/24/018921</t>
  </si>
  <si>
    <t>DN/CH/301/24/018922</t>
  </si>
  <si>
    <t>JEODIE NKULA</t>
  </si>
  <si>
    <t>DN/CH/301/24/018923</t>
  </si>
  <si>
    <t>MOSES CHABU</t>
  </si>
  <si>
    <t>DN/CH/301/24/018925</t>
  </si>
  <si>
    <t>EMMANUEL BANDA</t>
  </si>
  <si>
    <t>DN/CH/301/24/018926</t>
  </si>
  <si>
    <t>BRIAN K SHATEWA</t>
  </si>
  <si>
    <t>DN/CH/301/24/018927</t>
  </si>
  <si>
    <t>WATSON KUNDA</t>
  </si>
  <si>
    <t>DN/CH/301/24/018928</t>
  </si>
  <si>
    <t>BRENDA LIMBUWA</t>
  </si>
  <si>
    <t>DN/CH/301/24/018933</t>
  </si>
  <si>
    <t>EVANS KASONDE</t>
  </si>
  <si>
    <t>DN/CH/301/24/018934</t>
  </si>
  <si>
    <t>CHIMUKA SIMAKOMO</t>
  </si>
  <si>
    <t>DN/CH/301/24/018935</t>
  </si>
  <si>
    <t>CHRIS SIMUTENDA</t>
  </si>
  <si>
    <t>DN/CH/301/24/018938</t>
  </si>
  <si>
    <t>GABRIEL MFUNDA</t>
  </si>
  <si>
    <t>DN/CH/301/24/018940</t>
  </si>
  <si>
    <t>ALLAM M KASANDA</t>
  </si>
  <si>
    <t>DN/CH/301/24/018942</t>
  </si>
  <si>
    <t>ANGELA KAPUNGWE MWALE</t>
  </si>
  <si>
    <t>DN/CH/301/24/018944</t>
  </si>
  <si>
    <t>CHISUNKA MAKUNGU</t>
  </si>
  <si>
    <t>DN/CH/301/24/018945</t>
  </si>
  <si>
    <t>ROBERT CHIKOTI</t>
  </si>
  <si>
    <t>DN/CH/301/24/018947</t>
  </si>
  <si>
    <t>KELLY SIMUKOKO</t>
  </si>
  <si>
    <t>DN/CH/301/24/018948</t>
  </si>
  <si>
    <t>DN/CH/301/24/018950</t>
  </si>
  <si>
    <t>WHITESON NDHLOVU</t>
  </si>
  <si>
    <t>DN/CH/301/24/018951</t>
  </si>
  <si>
    <t>ERIC KAKOSHI</t>
  </si>
  <si>
    <t>DN/CH/301/24/018952</t>
  </si>
  <si>
    <t>CHRISTOPHER KAPUMPE</t>
  </si>
  <si>
    <t>DN/CH/301/24/018953</t>
  </si>
  <si>
    <t>KANGALIKO JOSEPH</t>
  </si>
  <si>
    <t>DN/CH/301/24/018956</t>
  </si>
  <si>
    <t>JAMES T MWAMBAZI</t>
  </si>
  <si>
    <t>DN/CH/301/24/018961</t>
  </si>
  <si>
    <t>LILLIAN MUMBA</t>
  </si>
  <si>
    <t>DN/CH/301/24/018962</t>
  </si>
  <si>
    <t>CHARLES MUNTHALI</t>
  </si>
  <si>
    <t>DN/CH/301/24/018964</t>
  </si>
  <si>
    <t>DN/CH/301/24/018966</t>
  </si>
  <si>
    <t>ASNORT M KOMBE</t>
  </si>
  <si>
    <t>DN/CH/301/24/018968</t>
  </si>
  <si>
    <t>DN/CH/301/24/018969</t>
  </si>
  <si>
    <t>CATHERINE KABAGHE</t>
  </si>
  <si>
    <t>DN/CH/301/24/018970</t>
  </si>
  <si>
    <t>BARBARA MBEWE</t>
  </si>
  <si>
    <t>DN/CH/301/24/018971</t>
  </si>
  <si>
    <t>HASSAN YAHIA</t>
  </si>
  <si>
    <t>DN/CH/301/24/018972</t>
  </si>
  <si>
    <t>CHIPABIKA M MBWILI</t>
  </si>
  <si>
    <t>DN/CH/301/24/018974</t>
  </si>
  <si>
    <t>JOHN CHENDA</t>
  </si>
  <si>
    <t>DN/CH/301/24/018976</t>
  </si>
  <si>
    <t>ISAAC SINZI</t>
  </si>
  <si>
    <t>DN/CH/301/24/018975</t>
  </si>
  <si>
    <t>MUTALE MWAMBA</t>
  </si>
  <si>
    <t>DN/CH/301/24/018977</t>
  </si>
  <si>
    <t>DN/CH/301/24/018978</t>
  </si>
  <si>
    <t>COLLINS CHAKANA</t>
  </si>
  <si>
    <t>DN/CH/301/24/018979</t>
  </si>
  <si>
    <t>DN/CH/301/24/018980</t>
  </si>
  <si>
    <t>KANYANTA KAPOLYA</t>
  </si>
  <si>
    <t>DN/CH/301/24/018981</t>
  </si>
  <si>
    <t>BVR INDUSTRIES LIMITED</t>
  </si>
  <si>
    <t>DN/CH/301/24/018982</t>
  </si>
  <si>
    <t>ANGEL KAMBILIKITI</t>
  </si>
  <si>
    <t>DN/CH/301/24/018984</t>
  </si>
  <si>
    <t>DN/CH/301/24/018985</t>
  </si>
  <si>
    <t>LAWRENCE KABOMYI</t>
  </si>
  <si>
    <t>DN/CH/301/24/018986</t>
  </si>
  <si>
    <t>MICHAEL J GAIT SMITH</t>
  </si>
  <si>
    <t>DN/CH/301/24/018987</t>
  </si>
  <si>
    <t>BRIAD SIMWANDA</t>
  </si>
  <si>
    <t>DN/CH/301/24/018990</t>
  </si>
  <si>
    <t>DN/CH/301/24/018992</t>
  </si>
  <si>
    <t>SEMWAL CHANDRAMOHAN</t>
  </si>
  <si>
    <t>DN/CH/301/24/018993</t>
  </si>
  <si>
    <t>CARLOS MAY</t>
  </si>
  <si>
    <t>DN/CH/301/24/018994</t>
  </si>
  <si>
    <t>ANDREW MUSHINKO</t>
  </si>
  <si>
    <t>DN/CH/301/24/018995</t>
  </si>
  <si>
    <t>BESTON CHAMBESHI</t>
  </si>
  <si>
    <t>DN/CH/301/24/018996</t>
  </si>
  <si>
    <t>KENNEDY NSAKILWA</t>
  </si>
  <si>
    <t>DN/CH/301/24/019001</t>
  </si>
  <si>
    <t>FRANCISCAN MISSIONARY SISTERS OF ASSISI IN ZAMBIA</t>
  </si>
  <si>
    <t>DN/CH/301/24/019002</t>
  </si>
  <si>
    <t>BRUCE KAFULA</t>
  </si>
  <si>
    <t>DN/CH/301/24/019006</t>
  </si>
  <si>
    <t>DN/CH/301/24/019007</t>
  </si>
  <si>
    <t>GOODSON CHISALA</t>
  </si>
  <si>
    <t>DN/CH/301/24/019011</t>
  </si>
  <si>
    <t>SWAYO INVESTMENTS LIMITED</t>
  </si>
  <si>
    <t>DN/CH/301/24/019012</t>
  </si>
  <si>
    <t>MWAPE T CHILESHE</t>
  </si>
  <si>
    <t>DN/CH/301/24/019013</t>
  </si>
  <si>
    <t>JOHN SIWALE</t>
  </si>
  <si>
    <t>DN/CH/301/24/019014</t>
  </si>
  <si>
    <t>CHONGO ISSAC</t>
  </si>
  <si>
    <t>DN/CH/301/24/019015</t>
  </si>
  <si>
    <t>ELIAS SILWAMBA</t>
  </si>
  <si>
    <t>DN/CH/301/24/019017</t>
  </si>
  <si>
    <t>DAVE DILIP NATUBHAI</t>
  </si>
  <si>
    <t>DN/CH/301/24/019020</t>
  </si>
  <si>
    <t>MIN WU</t>
  </si>
  <si>
    <t>DN/CH/301/24/019027</t>
  </si>
  <si>
    <t>ARCHDIOCESE OF LUSAKA</t>
  </si>
  <si>
    <t>DN/CH/301/24/019028</t>
  </si>
  <si>
    <t>ALI SINGOYI</t>
  </si>
  <si>
    <t>DN/CH/301/24/019031</t>
  </si>
  <si>
    <t>JEREMIAH KANTUNASA</t>
  </si>
  <si>
    <t>DN/CH/301/24/019033</t>
  </si>
  <si>
    <t>TONGASE KENGA KAPONDA</t>
  </si>
  <si>
    <t>DN/CH/301/24/019034</t>
  </si>
  <si>
    <t>DN/CH/301/24/019035</t>
  </si>
  <si>
    <t>LUCY CHUNGU</t>
  </si>
  <si>
    <t>DN/CH/301/24/019036</t>
  </si>
  <si>
    <t>HEAT STANLEY MELELE</t>
  </si>
  <si>
    <t>DN/CH/301/24/019037</t>
  </si>
  <si>
    <t>LWANDO MILAMBO</t>
  </si>
  <si>
    <t>DN/CH/301/24/019038</t>
  </si>
  <si>
    <t>OSBORNE NGOMA</t>
  </si>
  <si>
    <t>DN/CH/301/24/019039</t>
  </si>
  <si>
    <t>BESA MATATI</t>
  </si>
  <si>
    <t>DN/CH/301/24/019043</t>
  </si>
  <si>
    <t>OLACE CHIBBABBUKA</t>
  </si>
  <si>
    <t>DN/CH/301/24/019044</t>
  </si>
  <si>
    <t>AHMED FARAH ABULLE</t>
  </si>
  <si>
    <t>DN/CH/301/24/019045</t>
  </si>
  <si>
    <t>EUNICE NACHILIMA</t>
  </si>
  <si>
    <t>DN/CH/301/24/019046</t>
  </si>
  <si>
    <t>KWESELE CHOLA</t>
  </si>
  <si>
    <t>DN/CH/301/24/019047</t>
  </si>
  <si>
    <t>PATRICK MANDA</t>
  </si>
  <si>
    <t>DN/CH/301/24/019049</t>
  </si>
  <si>
    <t>ALICK MULENGA</t>
  </si>
  <si>
    <t>DN/CH/301/24/019051</t>
  </si>
  <si>
    <t>JOHN CHITI</t>
  </si>
  <si>
    <t>DN/CH/301/24/019052</t>
  </si>
  <si>
    <t>MUMBA MAKANDWA</t>
  </si>
  <si>
    <t>DN/CH/301/24/019054</t>
  </si>
  <si>
    <t>DN/CH/301/24/019055</t>
  </si>
  <si>
    <t>KEPHAS MUNYENYEMBE</t>
  </si>
  <si>
    <t>DN/CH/301/24/019056</t>
  </si>
  <si>
    <t>ADAM INAYAT HUSEN PATEL</t>
  </si>
  <si>
    <t>DN/CH/301/24/019061</t>
  </si>
  <si>
    <t>EDAH MAKASA</t>
  </si>
  <si>
    <t>DN/CH/301/24/019063</t>
  </si>
  <si>
    <t>BRIAN B CHILUBA</t>
  </si>
  <si>
    <t>DN/CH/301/24/019064</t>
  </si>
  <si>
    <t>SAVIOUR MWENYA</t>
  </si>
  <si>
    <t>DN/CH/301/24/019066</t>
  </si>
  <si>
    <t>DANNY NGOBILE</t>
  </si>
  <si>
    <t>DN/CH/301/24/019067</t>
  </si>
  <si>
    <t>SHYREEN MUNSAJE KALALUKA</t>
  </si>
  <si>
    <t>DN/CH/301/24/019068</t>
  </si>
  <si>
    <t>HEDWICH CHILESHE</t>
  </si>
  <si>
    <t>DN/CH/301/24/019070</t>
  </si>
  <si>
    <t>PAUL SIKAPILI</t>
  </si>
  <si>
    <t>DN/CH/301/24/019071</t>
  </si>
  <si>
    <t>WILLIAM ZIMBA</t>
  </si>
  <si>
    <t>DN/CH/301/24/019074</t>
  </si>
  <si>
    <t>MOFFAT BWALYA</t>
  </si>
  <si>
    <t>DN/CH/301/24/019075</t>
  </si>
  <si>
    <t>ABEL KANDA</t>
  </si>
  <si>
    <t>DN/CH/301/24/019076</t>
  </si>
  <si>
    <t>BEYA JOSUE TSHUNZA</t>
  </si>
  <si>
    <t>DN/CH/301/24/019077</t>
  </si>
  <si>
    <t>GERALD MULAO</t>
  </si>
  <si>
    <t>DN/CH/301/24/019079</t>
  </si>
  <si>
    <t>CHARLES MSADALA</t>
  </si>
  <si>
    <t>DN/CH/301/24/019085</t>
  </si>
  <si>
    <t>STEPHEN NKOMENI</t>
  </si>
  <si>
    <t>DN/CH/301/24/019086</t>
  </si>
  <si>
    <t>FRANCIS KAKOMA</t>
  </si>
  <si>
    <t>DN/CH/301/24/019087</t>
  </si>
  <si>
    <t>FRANCIS MULENGA</t>
  </si>
  <si>
    <t>DN/CH/301/24/019088</t>
  </si>
  <si>
    <t>DN/CH/301/24/019089</t>
  </si>
  <si>
    <t>JANET MUSONDA</t>
  </si>
  <si>
    <t>DN/CH/301/24/019090</t>
  </si>
  <si>
    <t>PETER BWALYA</t>
  </si>
  <si>
    <t>DN/CH/301/24/019092</t>
  </si>
  <si>
    <t>MOHAMUD AHMED ISSA</t>
  </si>
  <si>
    <t>DN/CH/301/24/019093</t>
  </si>
  <si>
    <t>DN/CH/301/24/019091</t>
  </si>
  <si>
    <t>PANCRATIUS CHAPEWA</t>
  </si>
  <si>
    <t>DN/CH/301/24/019094</t>
  </si>
  <si>
    <t>DN/CH/301/24/019095</t>
  </si>
  <si>
    <t>DN/CH/301/24/019096</t>
  </si>
  <si>
    <t>BRIAN SANKENI</t>
  </si>
  <si>
    <t>DN/CH/301/24/019097</t>
  </si>
  <si>
    <t>DN/CH/301/24/019098</t>
  </si>
  <si>
    <t>TASILA J MHANGO</t>
  </si>
  <si>
    <t>DN/CH/301/24/018883</t>
  </si>
  <si>
    <t>MUSA HAMMADU JOJO</t>
  </si>
  <si>
    <t>DN/CH/301/24/019084</t>
  </si>
  <si>
    <t>GRAHAM SAWEVA</t>
  </si>
  <si>
    <t>DN/CH/301/24/019018</t>
  </si>
  <si>
    <t>RUDRA COPPER LIMITED</t>
  </si>
  <si>
    <t>DN/CG/316/24/000048</t>
  </si>
  <si>
    <t>DN/CG/300/24/001071</t>
  </si>
  <si>
    <t>LAMBA ZAMBIA</t>
  </si>
  <si>
    <t>DN/CG/300/24/001072</t>
  </si>
  <si>
    <t>CHIBWE BWALYA</t>
  </si>
  <si>
    <t>DN/MS/301/24/008206</t>
  </si>
  <si>
    <t xml:space="preserve">TOTAL COMMISSION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</si>
</sst>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4" fontId="0" fillId="0" borderId="0" xfId="0" applyNumberFormat="1" applyFont="1"/>
    <xf numFmtId="4" fontId="0" fillId="0" borderId="0" xfId="0" applyNumberFormat="1" applyFont="1" applyAlignment="1">
      <alignment horizontal="left"/>
    </xf>
    <xf numFmtId="0" fontId="0" fillId="0" borderId="0" xfId="0" applyFont="1" applyBorder="1"/>
    <xf numFmtId="4" fontId="0" fillId="0" borderId="0" xfId="0" applyNumberFormat="1" applyFont="1" applyBorder="1"/>
    <xf numFmtId="4" fontId="0" fillId="0" borderId="0" xfId="2" applyNumberFormat="1" applyFont="1" applyBorder="1" applyAlignment="1">
      <alignment horizontal="left"/>
    </xf>
    <xf numFmtId="0" fontId="2" fillId="0" borderId="0" xfId="0" applyFont="1" applyBorder="1"/>
    <xf numFmtId="4" fontId="2" fillId="0" borderId="0" xfId="0" applyNumberFormat="1" applyFont="1" applyBorder="1"/>
    <xf numFmtId="4" fontId="2" fillId="0" borderId="0" xfId="2" applyNumberFormat="1" applyFont="1" applyBorder="1" applyAlignment="1">
      <alignment horizontal="left"/>
    </xf>
    <xf numFmtId="0" fontId="3" fillId="0" borderId="0" xfId="0" applyFont="1" applyBorder="1"/>
    <xf numFmtId="4" fontId="3" fillId="0" borderId="0" xfId="0" applyNumberFormat="1" applyFont="1" applyBorder="1"/>
    <xf numFmtId="4" fontId="4" fillId="0" borderId="0" xfId="0" applyNumberFormat="1" applyFont="1"/>
    <xf numFmtId="0" fontId="3" fillId="0" borderId="0" xfId="0" applyFont="1" applyBorder="1" applyAlignment="1">
      <alignment horizontal="left"/>
    </xf>
    <xf numFmtId="15" fontId="3" fillId="0" borderId="0" xfId="0" applyNumberFormat="1" applyFont="1" applyBorder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4" fontId="3" fillId="0" borderId="1" xfId="0" applyNumberFormat="1" applyFont="1" applyBorder="1" applyAlignment="1">
      <alignment horizontal="center" wrapText="1"/>
    </xf>
    <xf numFmtId="4" fontId="3" fillId="0" borderId="1" xfId="0" applyNumberFormat="1" applyFont="1" applyBorder="1" applyAlignment="1">
      <alignment horizontal="left" wrapText="1"/>
    </xf>
    <xf numFmtId="165" fontId="5" fillId="0" borderId="1" xfId="1" applyFont="1" applyFill="1" applyBorder="1" applyAlignment="1">
      <alignment horizontal="center" wrapText="1"/>
    </xf>
    <xf numFmtId="165" fontId="5" fillId="0" borderId="1" xfId="1" applyFont="1" applyFill="1" applyBorder="1" applyAlignment="1">
      <alignment wrapText="1"/>
    </xf>
    <xf numFmtId="4" fontId="0" fillId="0" borderId="1" xfId="0" applyNumberFormat="1" applyFont="1" applyFill="1" applyBorder="1" applyAlignment="1">
      <alignment horizontal="center" wrapText="1"/>
    </xf>
    <xf numFmtId="4" fontId="5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165" fontId="0" fillId="0" borderId="1" xfId="0" applyNumberFormat="1" applyFill="1" applyBorder="1"/>
    <xf numFmtId="10" fontId="0" fillId="0" borderId="1" xfId="0" applyNumberFormat="1" applyFont="1" applyFill="1" applyBorder="1"/>
    <xf numFmtId="39" fontId="5" fillId="0" borderId="1" xfId="0" applyNumberFormat="1" applyFont="1" applyFill="1" applyBorder="1" applyAlignment="1">
      <alignment horizontal="center" wrapText="1"/>
    </xf>
    <xf numFmtId="10" fontId="0" fillId="0" borderId="1" xfId="0" applyNumberFormat="1" applyFill="1" applyBorder="1"/>
    <xf numFmtId="165" fontId="2" fillId="0" borderId="0" xfId="0" applyNumberFormat="1" applyFont="1"/>
    <xf numFmtId="10" fontId="2" fillId="0" borderId="0" xfId="0" applyNumberFormat="1" applyFont="1"/>
    <xf numFmtId="165" fontId="6" fillId="0" borderId="0" xfId="0" applyNumberFormat="1" applyFont="1"/>
    <xf numFmtId="4" fontId="7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891540</xdr:colOff>
      <xdr:row>1</xdr:row>
      <xdr:rowOff>0</xdr:rowOff>
    </xdr:from>
    <xdr:ext cx="3318510" cy="172212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8040" y="182880"/>
          <a:ext cx="3318510" cy="17221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4"/>
  <sheetViews>
    <sheetView tabSelected="1" topLeftCell="A7" workbookViewId="0">
      <selection activeCell="H18" sqref="H18"/>
    </sheetView>
  </sheetViews>
  <sheetFormatPr defaultRowHeight="15" x14ac:dyDescent="0.25"/>
  <cols>
    <col min="1" max="1" width="36.140625" customWidth="1"/>
    <col min="2" max="2" width="23.28515625" customWidth="1"/>
    <col min="3" max="3" width="10.5703125" bestFit="1" customWidth="1"/>
    <col min="4" max="4" width="10.140625" bestFit="1" customWidth="1"/>
    <col min="5" max="5" width="11.140625" bestFit="1" customWidth="1"/>
    <col min="6" max="6" width="12.28515625" bestFit="1" customWidth="1"/>
    <col min="7" max="7" width="14.140625" customWidth="1"/>
    <col min="8" max="8" width="11.42578125" customWidth="1"/>
    <col min="9" max="9" width="14" customWidth="1"/>
  </cols>
  <sheetData>
    <row r="2" spans="1:6" x14ac:dyDescent="0.25">
      <c r="A2" s="1"/>
      <c r="B2" s="1"/>
      <c r="C2" s="2"/>
      <c r="D2" s="1"/>
      <c r="E2" s="2"/>
      <c r="F2" s="3"/>
    </row>
    <row r="3" spans="1:6" x14ac:dyDescent="0.25">
      <c r="A3" s="1"/>
      <c r="B3" s="1"/>
      <c r="C3" s="2"/>
      <c r="D3" s="1"/>
      <c r="E3" s="2"/>
      <c r="F3" s="3"/>
    </row>
    <row r="4" spans="1:6" x14ac:dyDescent="0.25">
      <c r="A4" s="4"/>
      <c r="B4" s="4"/>
      <c r="C4" s="5"/>
      <c r="D4" s="4"/>
      <c r="E4" s="5"/>
      <c r="F4" s="6"/>
    </row>
    <row r="5" spans="1:6" x14ac:dyDescent="0.25">
      <c r="A5" s="4"/>
      <c r="B5" s="4"/>
      <c r="C5" s="5"/>
      <c r="D5" s="4"/>
      <c r="E5" s="5"/>
      <c r="F5" s="6"/>
    </row>
    <row r="6" spans="1:6" x14ac:dyDescent="0.25">
      <c r="A6" s="4"/>
      <c r="B6" s="4"/>
      <c r="C6" s="5"/>
      <c r="D6" s="4"/>
      <c r="E6" s="5"/>
      <c r="F6" s="6"/>
    </row>
    <row r="7" spans="1:6" x14ac:dyDescent="0.25">
      <c r="A7" s="4"/>
      <c r="B7" s="4"/>
      <c r="C7" s="5"/>
      <c r="D7" s="4"/>
      <c r="E7" s="5"/>
      <c r="F7" s="6"/>
    </row>
    <row r="8" spans="1:6" x14ac:dyDescent="0.25">
      <c r="A8" s="4"/>
      <c r="B8" s="4"/>
      <c r="C8" s="5"/>
      <c r="D8" s="4"/>
      <c r="E8" s="5"/>
      <c r="F8" s="6"/>
    </row>
    <row r="9" spans="1:6" x14ac:dyDescent="0.25">
      <c r="A9" s="4"/>
      <c r="B9" s="4"/>
      <c r="C9" s="5"/>
      <c r="D9" s="4"/>
      <c r="E9" s="5"/>
      <c r="F9" s="6"/>
    </row>
    <row r="10" spans="1:6" x14ac:dyDescent="0.25">
      <c r="A10" s="4"/>
      <c r="B10" s="4"/>
      <c r="C10" s="5"/>
      <c r="D10" s="4"/>
      <c r="E10" s="5"/>
      <c r="F10" s="6"/>
    </row>
    <row r="11" spans="1:6" x14ac:dyDescent="0.25">
      <c r="A11" s="7"/>
      <c r="B11" s="7"/>
      <c r="C11" s="8"/>
      <c r="D11" s="7"/>
      <c r="E11" s="8"/>
      <c r="F11" s="9"/>
    </row>
    <row r="12" spans="1:6" ht="16.5" x14ac:dyDescent="0.3">
      <c r="A12" s="10" t="s">
        <v>14</v>
      </c>
      <c r="B12" s="10"/>
      <c r="C12" s="11"/>
      <c r="D12" s="10"/>
      <c r="E12" s="12"/>
      <c r="F12" s="13"/>
    </row>
    <row r="13" spans="1:6" ht="16.5" x14ac:dyDescent="0.3">
      <c r="A13" s="10" t="s">
        <v>0</v>
      </c>
      <c r="B13" s="10"/>
      <c r="C13" s="11"/>
      <c r="D13" s="10"/>
      <c r="E13" s="12"/>
      <c r="F13" s="13" t="s">
        <v>1</v>
      </c>
    </row>
    <row r="14" spans="1:6" ht="16.5" x14ac:dyDescent="0.3">
      <c r="A14" s="10" t="s">
        <v>2</v>
      </c>
      <c r="B14" s="10"/>
      <c r="C14" s="11"/>
      <c r="D14" s="10"/>
      <c r="E14" s="12"/>
      <c r="F14" s="14" t="s">
        <v>3</v>
      </c>
    </row>
    <row r="15" spans="1:6" ht="16.5" x14ac:dyDescent="0.3">
      <c r="A15" s="10" t="s">
        <v>4</v>
      </c>
      <c r="B15" s="10"/>
      <c r="C15" s="11"/>
      <c r="D15" s="10"/>
      <c r="E15" s="11"/>
      <c r="F15" s="15"/>
    </row>
    <row r="16" spans="1:6" ht="16.5" x14ac:dyDescent="0.3">
      <c r="A16" s="16"/>
      <c r="B16" s="16"/>
      <c r="C16" s="12"/>
      <c r="D16" s="16"/>
      <c r="E16" s="12"/>
      <c r="F16" s="15"/>
    </row>
    <row r="17" spans="1:9" ht="33" x14ac:dyDescent="0.3">
      <c r="A17" s="17" t="s">
        <v>5</v>
      </c>
      <c r="B17" s="18" t="s">
        <v>6</v>
      </c>
      <c r="C17" s="19" t="s">
        <v>7</v>
      </c>
      <c r="D17" s="18" t="s">
        <v>8</v>
      </c>
      <c r="E17" s="19" t="s">
        <v>9</v>
      </c>
      <c r="F17" s="20" t="s">
        <v>10</v>
      </c>
      <c r="G17" s="19" t="s">
        <v>11</v>
      </c>
      <c r="H17" s="19" t="s">
        <v>12</v>
      </c>
      <c r="I17" s="19" t="s">
        <v>13</v>
      </c>
    </row>
    <row r="18" spans="1:9" x14ac:dyDescent="0.25">
      <c r="A18" s="25" t="s">
        <v>15</v>
      </c>
      <c r="B18" s="25" t="s">
        <v>16</v>
      </c>
      <c r="C18" s="26">
        <v>275.63</v>
      </c>
      <c r="D18" s="21">
        <f t="shared" ref="D18:D81" si="0">C18-E18</f>
        <v>13.125238095238103</v>
      </c>
      <c r="E18" s="22">
        <f t="shared" ref="E18:E81" si="1">C18*100/105</f>
        <v>262.50476190476189</v>
      </c>
      <c r="F18" s="26">
        <v>275.63</v>
      </c>
      <c r="G18" s="23">
        <f t="shared" ref="G18:G81" si="2">F18-D18</f>
        <v>262.50476190476189</v>
      </c>
      <c r="H18" s="27">
        <v>0.125</v>
      </c>
      <c r="I18" s="24">
        <f t="shared" ref="I18:I81" si="3">G18*H18</f>
        <v>32.813095238095237</v>
      </c>
    </row>
    <row r="19" spans="1:9" x14ac:dyDescent="0.25">
      <c r="A19" s="25" t="s">
        <v>17</v>
      </c>
      <c r="B19" s="25" t="s">
        <v>18</v>
      </c>
      <c r="C19" s="26">
        <v>179.55</v>
      </c>
      <c r="D19" s="21">
        <f t="shared" si="0"/>
        <v>8.5500000000000114</v>
      </c>
      <c r="E19" s="22">
        <f t="shared" si="1"/>
        <v>171</v>
      </c>
      <c r="F19" s="26">
        <v>179.55</v>
      </c>
      <c r="G19" s="23">
        <f t="shared" si="2"/>
        <v>171</v>
      </c>
      <c r="H19" s="27">
        <v>0.125</v>
      </c>
      <c r="I19" s="24">
        <f t="shared" si="3"/>
        <v>21.375</v>
      </c>
    </row>
    <row r="20" spans="1:9" x14ac:dyDescent="0.25">
      <c r="A20" s="25" t="s">
        <v>19</v>
      </c>
      <c r="B20" s="25" t="s">
        <v>20</v>
      </c>
      <c r="C20" s="26">
        <v>787.5</v>
      </c>
      <c r="D20" s="21">
        <f t="shared" si="0"/>
        <v>37.5</v>
      </c>
      <c r="E20" s="22">
        <f t="shared" si="1"/>
        <v>750</v>
      </c>
      <c r="F20" s="26">
        <v>787.5</v>
      </c>
      <c r="G20" s="23">
        <f t="shared" si="2"/>
        <v>750</v>
      </c>
      <c r="H20" s="27">
        <v>0.125</v>
      </c>
      <c r="I20" s="24">
        <f t="shared" si="3"/>
        <v>93.75</v>
      </c>
    </row>
    <row r="21" spans="1:9" x14ac:dyDescent="0.25">
      <c r="A21" s="25" t="s">
        <v>21</v>
      </c>
      <c r="B21" s="25" t="s">
        <v>22</v>
      </c>
      <c r="C21" s="26">
        <v>301.3</v>
      </c>
      <c r="D21" s="21">
        <f t="shared" si="0"/>
        <v>14.347619047619048</v>
      </c>
      <c r="E21" s="22">
        <f t="shared" si="1"/>
        <v>286.95238095238096</v>
      </c>
      <c r="F21" s="26">
        <v>301.3</v>
      </c>
      <c r="G21" s="23">
        <f t="shared" si="2"/>
        <v>286.95238095238096</v>
      </c>
      <c r="H21" s="27">
        <v>0.125</v>
      </c>
      <c r="I21" s="24">
        <f t="shared" si="3"/>
        <v>35.86904761904762</v>
      </c>
    </row>
    <row r="22" spans="1:9" x14ac:dyDescent="0.25">
      <c r="A22" s="25" t="s">
        <v>23</v>
      </c>
      <c r="B22" s="25" t="s">
        <v>24</v>
      </c>
      <c r="C22" s="26">
        <v>787.5</v>
      </c>
      <c r="D22" s="21">
        <f t="shared" si="0"/>
        <v>37.5</v>
      </c>
      <c r="E22" s="22">
        <f t="shared" si="1"/>
        <v>750</v>
      </c>
      <c r="F22" s="26">
        <v>787.5</v>
      </c>
      <c r="G22" s="23">
        <f t="shared" si="2"/>
        <v>750</v>
      </c>
      <c r="H22" s="27">
        <v>0.125</v>
      </c>
      <c r="I22" s="24">
        <f t="shared" si="3"/>
        <v>93.75</v>
      </c>
    </row>
    <row r="23" spans="1:9" x14ac:dyDescent="0.25">
      <c r="A23" s="25" t="s">
        <v>25</v>
      </c>
      <c r="B23" s="25" t="s">
        <v>26</v>
      </c>
      <c r="C23" s="26">
        <v>184.4</v>
      </c>
      <c r="D23" s="21">
        <f t="shared" si="0"/>
        <v>8.7809523809523853</v>
      </c>
      <c r="E23" s="22">
        <f t="shared" si="1"/>
        <v>175.61904761904762</v>
      </c>
      <c r="F23" s="26">
        <v>184.4</v>
      </c>
      <c r="G23" s="23">
        <f t="shared" si="2"/>
        <v>175.61904761904762</v>
      </c>
      <c r="H23" s="27">
        <v>0.125</v>
      </c>
      <c r="I23" s="24">
        <f t="shared" si="3"/>
        <v>21.952380952380953</v>
      </c>
    </row>
    <row r="24" spans="1:9" x14ac:dyDescent="0.25">
      <c r="A24" s="25" t="s">
        <v>27</v>
      </c>
      <c r="B24" s="25" t="s">
        <v>28</v>
      </c>
      <c r="C24" s="26">
        <v>1575</v>
      </c>
      <c r="D24" s="21">
        <f t="shared" si="0"/>
        <v>75</v>
      </c>
      <c r="E24" s="22">
        <f t="shared" si="1"/>
        <v>1500</v>
      </c>
      <c r="F24" s="26">
        <v>1575</v>
      </c>
      <c r="G24" s="23">
        <f t="shared" si="2"/>
        <v>1500</v>
      </c>
      <c r="H24" s="27">
        <v>0.125</v>
      </c>
      <c r="I24" s="24">
        <f t="shared" si="3"/>
        <v>187.5</v>
      </c>
    </row>
    <row r="25" spans="1:9" x14ac:dyDescent="0.25">
      <c r="A25" s="25" t="s">
        <v>29</v>
      </c>
      <c r="B25" s="25" t="s">
        <v>30</v>
      </c>
      <c r="C25" s="26">
        <v>339.36</v>
      </c>
      <c r="D25" s="21">
        <f t="shared" si="0"/>
        <v>16.160000000000025</v>
      </c>
      <c r="E25" s="22">
        <f t="shared" si="1"/>
        <v>323.2</v>
      </c>
      <c r="F25" s="26">
        <v>339.36</v>
      </c>
      <c r="G25" s="23">
        <f t="shared" si="2"/>
        <v>323.2</v>
      </c>
      <c r="H25" s="27">
        <v>0.125</v>
      </c>
      <c r="I25" s="24">
        <f t="shared" si="3"/>
        <v>40.4</v>
      </c>
    </row>
    <row r="26" spans="1:9" x14ac:dyDescent="0.25">
      <c r="A26" s="25" t="s">
        <v>31</v>
      </c>
      <c r="B26" s="25" t="s">
        <v>32</v>
      </c>
      <c r="C26" s="26">
        <v>37800</v>
      </c>
      <c r="D26" s="21">
        <f t="shared" si="0"/>
        <v>1800</v>
      </c>
      <c r="E26" s="22">
        <f t="shared" si="1"/>
        <v>36000</v>
      </c>
      <c r="F26" s="26">
        <v>2000</v>
      </c>
      <c r="G26" s="23">
        <f t="shared" si="2"/>
        <v>200</v>
      </c>
      <c r="H26" s="27">
        <v>0.15</v>
      </c>
      <c r="I26" s="24">
        <f t="shared" si="3"/>
        <v>30</v>
      </c>
    </row>
    <row r="27" spans="1:9" x14ac:dyDescent="0.25">
      <c r="A27" s="25" t="s">
        <v>33</v>
      </c>
      <c r="B27" s="25" t="s">
        <v>34</v>
      </c>
      <c r="C27" s="26">
        <v>18900</v>
      </c>
      <c r="D27" s="21">
        <f t="shared" si="0"/>
        <v>900</v>
      </c>
      <c r="E27" s="22">
        <f t="shared" si="1"/>
        <v>18000</v>
      </c>
      <c r="F27" s="26">
        <v>3333</v>
      </c>
      <c r="G27" s="23">
        <f t="shared" si="2"/>
        <v>2433</v>
      </c>
      <c r="H27" s="27">
        <v>0.15</v>
      </c>
      <c r="I27" s="24">
        <f t="shared" si="3"/>
        <v>364.95</v>
      </c>
    </row>
    <row r="28" spans="1:9" x14ac:dyDescent="0.25">
      <c r="A28" s="25" t="s">
        <v>33</v>
      </c>
      <c r="B28" s="25" t="s">
        <v>35</v>
      </c>
      <c r="C28" s="26">
        <v>18900</v>
      </c>
      <c r="D28" s="21">
        <f t="shared" si="0"/>
        <v>900</v>
      </c>
      <c r="E28" s="22">
        <f t="shared" si="1"/>
        <v>18000</v>
      </c>
      <c r="F28" s="26">
        <v>3333</v>
      </c>
      <c r="G28" s="23">
        <f t="shared" si="2"/>
        <v>2433</v>
      </c>
      <c r="H28" s="27">
        <v>0.15</v>
      </c>
      <c r="I28" s="24">
        <f t="shared" si="3"/>
        <v>364.95</v>
      </c>
    </row>
    <row r="29" spans="1:9" x14ac:dyDescent="0.25">
      <c r="A29" s="25" t="s">
        <v>36</v>
      </c>
      <c r="B29" s="25" t="s">
        <v>37</v>
      </c>
      <c r="C29" s="26">
        <v>18900</v>
      </c>
      <c r="D29" s="21">
        <f t="shared" si="0"/>
        <v>900</v>
      </c>
      <c r="E29" s="22">
        <f t="shared" si="1"/>
        <v>18000</v>
      </c>
      <c r="F29" s="26">
        <v>3333</v>
      </c>
      <c r="G29" s="23">
        <f t="shared" si="2"/>
        <v>2433</v>
      </c>
      <c r="H29" s="27">
        <v>0.15</v>
      </c>
      <c r="I29" s="24">
        <f t="shared" si="3"/>
        <v>364.95</v>
      </c>
    </row>
    <row r="30" spans="1:9" x14ac:dyDescent="0.25">
      <c r="A30" s="25" t="s">
        <v>38</v>
      </c>
      <c r="B30" s="25" t="s">
        <v>39</v>
      </c>
      <c r="C30" s="26">
        <v>630</v>
      </c>
      <c r="D30" s="21">
        <f t="shared" si="0"/>
        <v>30</v>
      </c>
      <c r="E30" s="22">
        <f t="shared" si="1"/>
        <v>600</v>
      </c>
      <c r="F30" s="26">
        <v>630</v>
      </c>
      <c r="G30" s="23">
        <f t="shared" si="2"/>
        <v>600</v>
      </c>
      <c r="H30" s="27">
        <v>0.125</v>
      </c>
      <c r="I30" s="24">
        <f t="shared" si="3"/>
        <v>75</v>
      </c>
    </row>
    <row r="31" spans="1:9" x14ac:dyDescent="0.25">
      <c r="A31" s="25" t="s">
        <v>38</v>
      </c>
      <c r="B31" s="25" t="s">
        <v>40</v>
      </c>
      <c r="C31" s="26">
        <v>630</v>
      </c>
      <c r="D31" s="21">
        <f t="shared" si="0"/>
        <v>30</v>
      </c>
      <c r="E31" s="22">
        <f t="shared" si="1"/>
        <v>600</v>
      </c>
      <c r="F31" s="26">
        <v>630</v>
      </c>
      <c r="G31" s="23">
        <f t="shared" si="2"/>
        <v>600</v>
      </c>
      <c r="H31" s="27">
        <v>0.125</v>
      </c>
      <c r="I31" s="24">
        <f t="shared" si="3"/>
        <v>75</v>
      </c>
    </row>
    <row r="32" spans="1:9" x14ac:dyDescent="0.25">
      <c r="A32" s="25" t="s">
        <v>41</v>
      </c>
      <c r="B32" s="25" t="s">
        <v>42</v>
      </c>
      <c r="C32" s="26">
        <v>202.13</v>
      </c>
      <c r="D32" s="21">
        <f t="shared" si="0"/>
        <v>9.6252380952381031</v>
      </c>
      <c r="E32" s="22">
        <f t="shared" si="1"/>
        <v>192.50476190476189</v>
      </c>
      <c r="F32" s="26">
        <v>202.13</v>
      </c>
      <c r="G32" s="23">
        <f t="shared" si="2"/>
        <v>192.50476190476189</v>
      </c>
      <c r="H32" s="27">
        <v>0.125</v>
      </c>
      <c r="I32" s="24">
        <f t="shared" si="3"/>
        <v>24.063095238095237</v>
      </c>
    </row>
    <row r="33" spans="1:9" x14ac:dyDescent="0.25">
      <c r="A33" s="25" t="s">
        <v>43</v>
      </c>
      <c r="B33" s="25" t="s">
        <v>44</v>
      </c>
      <c r="C33" s="26">
        <v>213.15</v>
      </c>
      <c r="D33" s="21">
        <f t="shared" si="0"/>
        <v>10.150000000000006</v>
      </c>
      <c r="E33" s="22">
        <f t="shared" si="1"/>
        <v>203</v>
      </c>
      <c r="F33" s="26">
        <v>213.15</v>
      </c>
      <c r="G33" s="23">
        <f t="shared" si="2"/>
        <v>203</v>
      </c>
      <c r="H33" s="27">
        <v>0.125</v>
      </c>
      <c r="I33" s="24">
        <f t="shared" si="3"/>
        <v>25.375</v>
      </c>
    </row>
    <row r="34" spans="1:9" x14ac:dyDescent="0.25">
      <c r="A34" s="25" t="s">
        <v>45</v>
      </c>
      <c r="B34" s="25" t="s">
        <v>46</v>
      </c>
      <c r="C34" s="26">
        <v>462</v>
      </c>
      <c r="D34" s="21">
        <f t="shared" si="0"/>
        <v>22</v>
      </c>
      <c r="E34" s="22">
        <f t="shared" si="1"/>
        <v>440</v>
      </c>
      <c r="F34" s="26">
        <v>462</v>
      </c>
      <c r="G34" s="23">
        <f t="shared" si="2"/>
        <v>440</v>
      </c>
      <c r="H34" s="27">
        <v>0.125</v>
      </c>
      <c r="I34" s="24">
        <f t="shared" si="3"/>
        <v>55</v>
      </c>
    </row>
    <row r="35" spans="1:9" x14ac:dyDescent="0.25">
      <c r="A35" s="25" t="s">
        <v>47</v>
      </c>
      <c r="B35" s="25" t="s">
        <v>48</v>
      </c>
      <c r="C35" s="26">
        <v>577.5</v>
      </c>
      <c r="D35" s="21">
        <f t="shared" si="0"/>
        <v>27.5</v>
      </c>
      <c r="E35" s="22">
        <f t="shared" si="1"/>
        <v>550</v>
      </c>
      <c r="F35" s="26">
        <v>577.5</v>
      </c>
      <c r="G35" s="23">
        <f t="shared" si="2"/>
        <v>550</v>
      </c>
      <c r="H35" s="27">
        <v>0.125</v>
      </c>
      <c r="I35" s="24">
        <f t="shared" si="3"/>
        <v>68.75</v>
      </c>
    </row>
    <row r="36" spans="1:9" x14ac:dyDescent="0.25">
      <c r="A36" s="25" t="s">
        <v>49</v>
      </c>
      <c r="B36" s="25" t="s">
        <v>50</v>
      </c>
      <c r="C36" s="26">
        <v>202.13</v>
      </c>
      <c r="D36" s="21">
        <f t="shared" si="0"/>
        <v>9.6252380952381031</v>
      </c>
      <c r="E36" s="22">
        <f t="shared" si="1"/>
        <v>192.50476190476189</v>
      </c>
      <c r="F36" s="26">
        <v>202.13</v>
      </c>
      <c r="G36" s="23">
        <f t="shared" si="2"/>
        <v>192.50476190476189</v>
      </c>
      <c r="H36" s="27">
        <v>0.125</v>
      </c>
      <c r="I36" s="24">
        <f t="shared" si="3"/>
        <v>24.063095238095237</v>
      </c>
    </row>
    <row r="37" spans="1:9" x14ac:dyDescent="0.25">
      <c r="A37" s="25" t="s">
        <v>51</v>
      </c>
      <c r="B37" s="25" t="s">
        <v>52</v>
      </c>
      <c r="C37" s="26">
        <v>577.5</v>
      </c>
      <c r="D37" s="21">
        <f t="shared" si="0"/>
        <v>27.5</v>
      </c>
      <c r="E37" s="22">
        <f t="shared" si="1"/>
        <v>550</v>
      </c>
      <c r="F37" s="26">
        <v>577.5</v>
      </c>
      <c r="G37" s="23">
        <f t="shared" si="2"/>
        <v>550</v>
      </c>
      <c r="H37" s="27">
        <v>0.125</v>
      </c>
      <c r="I37" s="24">
        <f t="shared" si="3"/>
        <v>68.75</v>
      </c>
    </row>
    <row r="38" spans="1:9" x14ac:dyDescent="0.25">
      <c r="A38" s="25" t="s">
        <v>38</v>
      </c>
      <c r="B38" s="25" t="s">
        <v>53</v>
      </c>
      <c r="C38" s="26">
        <v>577.5</v>
      </c>
      <c r="D38" s="21">
        <f t="shared" si="0"/>
        <v>27.5</v>
      </c>
      <c r="E38" s="22">
        <f t="shared" si="1"/>
        <v>550</v>
      </c>
      <c r="F38" s="26">
        <v>577.5</v>
      </c>
      <c r="G38" s="23">
        <f t="shared" si="2"/>
        <v>550</v>
      </c>
      <c r="H38" s="27">
        <v>0.125</v>
      </c>
      <c r="I38" s="24">
        <f t="shared" si="3"/>
        <v>68.75</v>
      </c>
    </row>
    <row r="39" spans="1:9" x14ac:dyDescent="0.25">
      <c r="A39" s="25" t="s">
        <v>54</v>
      </c>
      <c r="B39" s="25" t="s">
        <v>55</v>
      </c>
      <c r="C39" s="26">
        <v>230.36</v>
      </c>
      <c r="D39" s="21">
        <f t="shared" si="0"/>
        <v>10.969523809523821</v>
      </c>
      <c r="E39" s="22">
        <f t="shared" si="1"/>
        <v>219.39047619047619</v>
      </c>
      <c r="F39" s="26">
        <v>230.36</v>
      </c>
      <c r="G39" s="23">
        <f t="shared" si="2"/>
        <v>219.39047619047619</v>
      </c>
      <c r="H39" s="27">
        <v>0.125</v>
      </c>
      <c r="I39" s="24">
        <f t="shared" si="3"/>
        <v>27.423809523809524</v>
      </c>
    </row>
    <row r="40" spans="1:9" x14ac:dyDescent="0.25">
      <c r="A40" s="25" t="s">
        <v>56</v>
      </c>
      <c r="B40" s="25" t="s">
        <v>57</v>
      </c>
      <c r="C40" s="26">
        <v>233.13</v>
      </c>
      <c r="D40" s="21">
        <f t="shared" si="0"/>
        <v>11.101428571428556</v>
      </c>
      <c r="E40" s="22">
        <f t="shared" si="1"/>
        <v>222.02857142857144</v>
      </c>
      <c r="F40" s="26">
        <v>233.13</v>
      </c>
      <c r="G40" s="23">
        <f t="shared" si="2"/>
        <v>222.02857142857144</v>
      </c>
      <c r="H40" s="27">
        <v>0.125</v>
      </c>
      <c r="I40" s="24">
        <f t="shared" si="3"/>
        <v>27.75357142857143</v>
      </c>
    </row>
    <row r="41" spans="1:9" x14ac:dyDescent="0.25">
      <c r="A41" s="25" t="s">
        <v>58</v>
      </c>
      <c r="B41" s="25" t="s">
        <v>59</v>
      </c>
      <c r="C41" s="26">
        <v>577.5</v>
      </c>
      <c r="D41" s="21">
        <f t="shared" si="0"/>
        <v>27.5</v>
      </c>
      <c r="E41" s="22">
        <f t="shared" si="1"/>
        <v>550</v>
      </c>
      <c r="F41" s="26">
        <v>577.5</v>
      </c>
      <c r="G41" s="23">
        <f t="shared" si="2"/>
        <v>550</v>
      </c>
      <c r="H41" s="27">
        <v>0.125</v>
      </c>
      <c r="I41" s="24">
        <f t="shared" si="3"/>
        <v>68.75</v>
      </c>
    </row>
    <row r="42" spans="1:9" x14ac:dyDescent="0.25">
      <c r="A42" s="25" t="s">
        <v>60</v>
      </c>
      <c r="B42" s="25" t="s">
        <v>61</v>
      </c>
      <c r="C42" s="26">
        <v>223.17</v>
      </c>
      <c r="D42" s="21">
        <f t="shared" si="0"/>
        <v>10.627142857142843</v>
      </c>
      <c r="E42" s="22">
        <f t="shared" si="1"/>
        <v>212.54285714285714</v>
      </c>
      <c r="F42" s="26">
        <v>223.17</v>
      </c>
      <c r="G42" s="23">
        <f t="shared" si="2"/>
        <v>212.54285714285714</v>
      </c>
      <c r="H42" s="27">
        <v>0.125</v>
      </c>
      <c r="I42" s="24">
        <f t="shared" si="3"/>
        <v>26.567857142857143</v>
      </c>
    </row>
    <row r="43" spans="1:9" x14ac:dyDescent="0.25">
      <c r="A43" s="25" t="s">
        <v>62</v>
      </c>
      <c r="B43" s="25" t="s">
        <v>63</v>
      </c>
      <c r="C43" s="26">
        <v>210.43</v>
      </c>
      <c r="D43" s="21">
        <f t="shared" si="0"/>
        <v>10.020476190476188</v>
      </c>
      <c r="E43" s="22">
        <f t="shared" si="1"/>
        <v>200.40952380952382</v>
      </c>
      <c r="F43" s="26">
        <v>210.43</v>
      </c>
      <c r="G43" s="23">
        <f t="shared" si="2"/>
        <v>200.40952380952382</v>
      </c>
      <c r="H43" s="27">
        <v>0.125</v>
      </c>
      <c r="I43" s="24">
        <f t="shared" si="3"/>
        <v>25.051190476190477</v>
      </c>
    </row>
    <row r="44" spans="1:9" x14ac:dyDescent="0.25">
      <c r="A44" s="25" t="s">
        <v>64</v>
      </c>
      <c r="B44" s="25" t="s">
        <v>65</v>
      </c>
      <c r="C44" s="26">
        <v>577.5</v>
      </c>
      <c r="D44" s="21">
        <f t="shared" si="0"/>
        <v>27.5</v>
      </c>
      <c r="E44" s="22">
        <f t="shared" si="1"/>
        <v>550</v>
      </c>
      <c r="F44" s="26">
        <v>577.5</v>
      </c>
      <c r="G44" s="23">
        <f t="shared" si="2"/>
        <v>550</v>
      </c>
      <c r="H44" s="27">
        <v>0.125</v>
      </c>
      <c r="I44" s="24">
        <f t="shared" si="3"/>
        <v>68.75</v>
      </c>
    </row>
    <row r="45" spans="1:9" x14ac:dyDescent="0.25">
      <c r="A45" s="25" t="s">
        <v>66</v>
      </c>
      <c r="B45" s="25" t="s">
        <v>67</v>
      </c>
      <c r="C45" s="26">
        <v>375.92</v>
      </c>
      <c r="D45" s="21">
        <f t="shared" si="0"/>
        <v>17.90095238095239</v>
      </c>
      <c r="E45" s="22">
        <f t="shared" si="1"/>
        <v>358.01904761904763</v>
      </c>
      <c r="F45" s="26">
        <v>375.92</v>
      </c>
      <c r="G45" s="23">
        <f t="shared" si="2"/>
        <v>358.01904761904763</v>
      </c>
      <c r="H45" s="27">
        <v>0.125</v>
      </c>
      <c r="I45" s="24">
        <f t="shared" si="3"/>
        <v>44.752380952380953</v>
      </c>
    </row>
    <row r="46" spans="1:9" x14ac:dyDescent="0.25">
      <c r="A46" s="25" t="s">
        <v>68</v>
      </c>
      <c r="B46" s="25" t="s">
        <v>69</v>
      </c>
      <c r="C46" s="26">
        <v>577.5</v>
      </c>
      <c r="D46" s="21">
        <f t="shared" si="0"/>
        <v>27.5</v>
      </c>
      <c r="E46" s="22">
        <f t="shared" si="1"/>
        <v>550</v>
      </c>
      <c r="F46" s="26">
        <v>577.5</v>
      </c>
      <c r="G46" s="23">
        <f t="shared" si="2"/>
        <v>550</v>
      </c>
      <c r="H46" s="27">
        <v>0.125</v>
      </c>
      <c r="I46" s="24">
        <f t="shared" si="3"/>
        <v>68.75</v>
      </c>
    </row>
    <row r="47" spans="1:9" x14ac:dyDescent="0.25">
      <c r="A47" s="25" t="s">
        <v>70</v>
      </c>
      <c r="B47" s="25" t="s">
        <v>71</v>
      </c>
      <c r="C47" s="26">
        <v>408.1</v>
      </c>
      <c r="D47" s="21">
        <f t="shared" si="0"/>
        <v>19.433333333333337</v>
      </c>
      <c r="E47" s="22">
        <f t="shared" si="1"/>
        <v>388.66666666666669</v>
      </c>
      <c r="F47" s="26">
        <v>408.1</v>
      </c>
      <c r="G47" s="23">
        <f t="shared" si="2"/>
        <v>388.66666666666669</v>
      </c>
      <c r="H47" s="27">
        <v>0.125</v>
      </c>
      <c r="I47" s="24">
        <f t="shared" si="3"/>
        <v>48.583333333333336</v>
      </c>
    </row>
    <row r="48" spans="1:9" x14ac:dyDescent="0.25">
      <c r="A48" s="25" t="s">
        <v>72</v>
      </c>
      <c r="B48" s="25" t="s">
        <v>73</v>
      </c>
      <c r="C48" s="26">
        <v>1732.5</v>
      </c>
      <c r="D48" s="21">
        <f t="shared" si="0"/>
        <v>82.5</v>
      </c>
      <c r="E48" s="22">
        <f t="shared" si="1"/>
        <v>1650</v>
      </c>
      <c r="F48" s="26">
        <v>1732.5</v>
      </c>
      <c r="G48" s="23">
        <f t="shared" si="2"/>
        <v>1650</v>
      </c>
      <c r="H48" s="27">
        <v>0.125</v>
      </c>
      <c r="I48" s="24">
        <f t="shared" si="3"/>
        <v>206.25</v>
      </c>
    </row>
    <row r="49" spans="1:9" x14ac:dyDescent="0.25">
      <c r="A49" s="25" t="s">
        <v>74</v>
      </c>
      <c r="B49" s="25" t="s">
        <v>75</v>
      </c>
      <c r="C49" s="26">
        <v>577.5</v>
      </c>
      <c r="D49" s="21">
        <f t="shared" si="0"/>
        <v>27.5</v>
      </c>
      <c r="E49" s="22">
        <f t="shared" si="1"/>
        <v>550</v>
      </c>
      <c r="F49" s="26">
        <v>577.5</v>
      </c>
      <c r="G49" s="23">
        <f t="shared" si="2"/>
        <v>550</v>
      </c>
      <c r="H49" s="27">
        <v>0.125</v>
      </c>
      <c r="I49" s="24">
        <f t="shared" si="3"/>
        <v>68.75</v>
      </c>
    </row>
    <row r="50" spans="1:9" x14ac:dyDescent="0.25">
      <c r="A50" s="25" t="s">
        <v>21</v>
      </c>
      <c r="B50" s="25" t="s">
        <v>76</v>
      </c>
      <c r="C50" s="26">
        <v>217.62</v>
      </c>
      <c r="D50" s="21">
        <f t="shared" si="0"/>
        <v>10.362857142857138</v>
      </c>
      <c r="E50" s="22">
        <f t="shared" si="1"/>
        <v>207.25714285714287</v>
      </c>
      <c r="F50" s="26">
        <v>0</v>
      </c>
      <c r="G50" s="23">
        <f t="shared" si="2"/>
        <v>-10.362857142857138</v>
      </c>
      <c r="H50" s="27">
        <v>0.125</v>
      </c>
      <c r="I50" s="24">
        <f t="shared" si="3"/>
        <v>-1.2953571428571422</v>
      </c>
    </row>
    <row r="51" spans="1:9" x14ac:dyDescent="0.25">
      <c r="A51" s="25" t="s">
        <v>21</v>
      </c>
      <c r="B51" s="25" t="s">
        <v>76</v>
      </c>
      <c r="C51" s="26">
        <v>217.62</v>
      </c>
      <c r="D51" s="21">
        <f t="shared" si="0"/>
        <v>10.362857142857138</v>
      </c>
      <c r="E51" s="22">
        <f t="shared" si="1"/>
        <v>207.25714285714287</v>
      </c>
      <c r="F51" s="26">
        <v>217.62</v>
      </c>
      <c r="G51" s="23">
        <f t="shared" si="2"/>
        <v>207.25714285714287</v>
      </c>
      <c r="H51" s="27">
        <v>0.125</v>
      </c>
      <c r="I51" s="24">
        <f t="shared" si="3"/>
        <v>25.907142857142858</v>
      </c>
    </row>
    <row r="52" spans="1:9" x14ac:dyDescent="0.25">
      <c r="A52" s="25" t="s">
        <v>21</v>
      </c>
      <c r="B52" s="25" t="s">
        <v>77</v>
      </c>
      <c r="C52" s="26">
        <v>78.94</v>
      </c>
      <c r="D52" s="21">
        <f t="shared" si="0"/>
        <v>3.759047619047621</v>
      </c>
      <c r="E52" s="22">
        <f t="shared" si="1"/>
        <v>75.180952380952377</v>
      </c>
      <c r="F52" s="26">
        <v>78.94</v>
      </c>
      <c r="G52" s="23">
        <f t="shared" si="2"/>
        <v>75.180952380952377</v>
      </c>
      <c r="H52" s="27">
        <v>0.125</v>
      </c>
      <c r="I52" s="24">
        <f t="shared" si="3"/>
        <v>9.3976190476190471</v>
      </c>
    </row>
    <row r="53" spans="1:9" x14ac:dyDescent="0.25">
      <c r="A53" s="25" t="s">
        <v>38</v>
      </c>
      <c r="B53" s="25" t="s">
        <v>78</v>
      </c>
      <c r="C53" s="26">
        <v>577.5</v>
      </c>
      <c r="D53" s="21">
        <f t="shared" si="0"/>
        <v>27.5</v>
      </c>
      <c r="E53" s="22">
        <f t="shared" si="1"/>
        <v>550</v>
      </c>
      <c r="F53" s="26">
        <v>577.5</v>
      </c>
      <c r="G53" s="23">
        <f t="shared" si="2"/>
        <v>550</v>
      </c>
      <c r="H53" s="27">
        <v>0.125</v>
      </c>
      <c r="I53" s="24">
        <f t="shared" si="3"/>
        <v>68.75</v>
      </c>
    </row>
    <row r="54" spans="1:9" x14ac:dyDescent="0.25">
      <c r="A54" s="25" t="s">
        <v>38</v>
      </c>
      <c r="B54" s="25" t="s">
        <v>79</v>
      </c>
      <c r="C54" s="26">
        <v>577.5</v>
      </c>
      <c r="D54" s="21">
        <f t="shared" si="0"/>
        <v>27.5</v>
      </c>
      <c r="E54" s="22">
        <f t="shared" si="1"/>
        <v>550</v>
      </c>
      <c r="F54" s="26">
        <v>577.5</v>
      </c>
      <c r="G54" s="23">
        <f t="shared" si="2"/>
        <v>550</v>
      </c>
      <c r="H54" s="27">
        <v>0.125</v>
      </c>
      <c r="I54" s="24">
        <f t="shared" si="3"/>
        <v>68.75</v>
      </c>
    </row>
    <row r="55" spans="1:9" x14ac:dyDescent="0.25">
      <c r="A55" s="25" t="s">
        <v>38</v>
      </c>
      <c r="B55" s="25" t="s">
        <v>80</v>
      </c>
      <c r="C55" s="26">
        <v>577.5</v>
      </c>
      <c r="D55" s="21">
        <f t="shared" si="0"/>
        <v>27.5</v>
      </c>
      <c r="E55" s="22">
        <f t="shared" si="1"/>
        <v>550</v>
      </c>
      <c r="F55" s="26">
        <v>577.5</v>
      </c>
      <c r="G55" s="23">
        <f t="shared" si="2"/>
        <v>550</v>
      </c>
      <c r="H55" s="27">
        <v>0.125</v>
      </c>
      <c r="I55" s="24">
        <f t="shared" si="3"/>
        <v>68.75</v>
      </c>
    </row>
    <row r="56" spans="1:9" x14ac:dyDescent="0.25">
      <c r="A56" s="25" t="s">
        <v>81</v>
      </c>
      <c r="B56" s="25" t="s">
        <v>82</v>
      </c>
      <c r="C56" s="26">
        <v>462</v>
      </c>
      <c r="D56" s="21">
        <f t="shared" si="0"/>
        <v>22</v>
      </c>
      <c r="E56" s="22">
        <f t="shared" si="1"/>
        <v>440</v>
      </c>
      <c r="F56" s="26">
        <v>462</v>
      </c>
      <c r="G56" s="23">
        <f t="shared" si="2"/>
        <v>440</v>
      </c>
      <c r="H56" s="27">
        <v>0.125</v>
      </c>
      <c r="I56" s="24">
        <f t="shared" si="3"/>
        <v>55</v>
      </c>
    </row>
    <row r="57" spans="1:9" x14ac:dyDescent="0.25">
      <c r="A57" s="25" t="s">
        <v>83</v>
      </c>
      <c r="B57" s="25" t="s">
        <v>84</v>
      </c>
      <c r="C57" s="26">
        <v>202.13</v>
      </c>
      <c r="D57" s="21">
        <f t="shared" si="0"/>
        <v>9.6252380952381031</v>
      </c>
      <c r="E57" s="22">
        <f t="shared" si="1"/>
        <v>192.50476190476189</v>
      </c>
      <c r="F57" s="26">
        <v>0</v>
      </c>
      <c r="G57" s="23">
        <f t="shared" si="2"/>
        <v>-9.6252380952381031</v>
      </c>
      <c r="H57" s="27">
        <v>0.125</v>
      </c>
      <c r="I57" s="24">
        <f t="shared" si="3"/>
        <v>-1.2031547619047629</v>
      </c>
    </row>
    <row r="58" spans="1:9" x14ac:dyDescent="0.25">
      <c r="A58" s="25" t="s">
        <v>83</v>
      </c>
      <c r="B58" s="25" t="s">
        <v>85</v>
      </c>
      <c r="C58" s="26">
        <v>346.5</v>
      </c>
      <c r="D58" s="21">
        <f t="shared" si="0"/>
        <v>16.5</v>
      </c>
      <c r="E58" s="22">
        <f t="shared" si="1"/>
        <v>330</v>
      </c>
      <c r="F58" s="26">
        <v>346.5</v>
      </c>
      <c r="G58" s="23">
        <f t="shared" si="2"/>
        <v>330</v>
      </c>
      <c r="H58" s="27">
        <v>0.125</v>
      </c>
      <c r="I58" s="24">
        <f t="shared" si="3"/>
        <v>41.25</v>
      </c>
    </row>
    <row r="59" spans="1:9" x14ac:dyDescent="0.25">
      <c r="A59" s="25" t="s">
        <v>86</v>
      </c>
      <c r="B59" s="25" t="s">
        <v>87</v>
      </c>
      <c r="C59" s="26">
        <v>202.13</v>
      </c>
      <c r="D59" s="21">
        <f t="shared" si="0"/>
        <v>9.6252380952381031</v>
      </c>
      <c r="E59" s="22">
        <f t="shared" si="1"/>
        <v>192.50476190476189</v>
      </c>
      <c r="F59" s="26">
        <v>202.13</v>
      </c>
      <c r="G59" s="23">
        <f t="shared" si="2"/>
        <v>192.50476190476189</v>
      </c>
      <c r="H59" s="27">
        <v>0.125</v>
      </c>
      <c r="I59" s="24">
        <f t="shared" si="3"/>
        <v>24.063095238095237</v>
      </c>
    </row>
    <row r="60" spans="1:9" x14ac:dyDescent="0.25">
      <c r="A60" s="25" t="s">
        <v>88</v>
      </c>
      <c r="B60" s="25" t="s">
        <v>89</v>
      </c>
      <c r="C60" s="26">
        <v>346.5</v>
      </c>
      <c r="D60" s="21">
        <f t="shared" si="0"/>
        <v>16.5</v>
      </c>
      <c r="E60" s="22">
        <f t="shared" si="1"/>
        <v>330</v>
      </c>
      <c r="F60" s="26">
        <v>346.5</v>
      </c>
      <c r="G60" s="23">
        <f t="shared" si="2"/>
        <v>330</v>
      </c>
      <c r="H60" s="27">
        <v>0.125</v>
      </c>
      <c r="I60" s="24">
        <f t="shared" si="3"/>
        <v>41.25</v>
      </c>
    </row>
    <row r="61" spans="1:9" x14ac:dyDescent="0.25">
      <c r="A61" s="25" t="s">
        <v>90</v>
      </c>
      <c r="B61" s="25" t="s">
        <v>91</v>
      </c>
      <c r="C61" s="26">
        <v>346.5</v>
      </c>
      <c r="D61" s="21">
        <f t="shared" si="0"/>
        <v>16.5</v>
      </c>
      <c r="E61" s="22">
        <f t="shared" si="1"/>
        <v>330</v>
      </c>
      <c r="F61" s="26">
        <v>346.5</v>
      </c>
      <c r="G61" s="23">
        <f t="shared" si="2"/>
        <v>330</v>
      </c>
      <c r="H61" s="27">
        <v>0.125</v>
      </c>
      <c r="I61" s="24">
        <f t="shared" si="3"/>
        <v>41.25</v>
      </c>
    </row>
    <row r="62" spans="1:9" x14ac:dyDescent="0.25">
      <c r="A62" s="25" t="s">
        <v>92</v>
      </c>
      <c r="B62" s="25" t="s">
        <v>93</v>
      </c>
      <c r="C62" s="26">
        <v>615.29999999999995</v>
      </c>
      <c r="D62" s="21">
        <f t="shared" si="0"/>
        <v>29.300000000000068</v>
      </c>
      <c r="E62" s="22">
        <f t="shared" si="1"/>
        <v>585.99999999999989</v>
      </c>
      <c r="F62" s="26">
        <v>615.29999999999995</v>
      </c>
      <c r="G62" s="23">
        <f t="shared" si="2"/>
        <v>585.99999999999989</v>
      </c>
      <c r="H62" s="27">
        <v>0.125</v>
      </c>
      <c r="I62" s="24">
        <f t="shared" si="3"/>
        <v>73.249999999999986</v>
      </c>
    </row>
    <row r="63" spans="1:9" x14ac:dyDescent="0.25">
      <c r="A63" s="25" t="s">
        <v>21</v>
      </c>
      <c r="B63" s="25" t="s">
        <v>94</v>
      </c>
      <c r="C63" s="26">
        <v>228.15</v>
      </c>
      <c r="D63" s="21">
        <f t="shared" si="0"/>
        <v>10.864285714285728</v>
      </c>
      <c r="E63" s="22">
        <f t="shared" si="1"/>
        <v>217.28571428571428</v>
      </c>
      <c r="F63" s="26">
        <v>228.15</v>
      </c>
      <c r="G63" s="23">
        <f t="shared" si="2"/>
        <v>217.28571428571428</v>
      </c>
      <c r="H63" s="27">
        <v>0.125</v>
      </c>
      <c r="I63" s="24">
        <f t="shared" si="3"/>
        <v>27.160714285714285</v>
      </c>
    </row>
    <row r="64" spans="1:9" x14ac:dyDescent="0.25">
      <c r="A64" s="25" t="s">
        <v>95</v>
      </c>
      <c r="B64" s="25" t="s">
        <v>96</v>
      </c>
      <c r="C64" s="26">
        <v>202.13</v>
      </c>
      <c r="D64" s="21">
        <f t="shared" si="0"/>
        <v>9.6252380952381031</v>
      </c>
      <c r="E64" s="22">
        <f t="shared" si="1"/>
        <v>192.50476190476189</v>
      </c>
      <c r="F64" s="26">
        <v>202.13</v>
      </c>
      <c r="G64" s="23">
        <f t="shared" si="2"/>
        <v>192.50476190476189</v>
      </c>
      <c r="H64" s="27">
        <v>0.125</v>
      </c>
      <c r="I64" s="24">
        <f t="shared" si="3"/>
        <v>24.063095238095237</v>
      </c>
    </row>
    <row r="65" spans="1:9" x14ac:dyDescent="0.25">
      <c r="A65" s="25" t="s">
        <v>97</v>
      </c>
      <c r="B65" s="25" t="s">
        <v>98</v>
      </c>
      <c r="C65" s="26">
        <v>577.5</v>
      </c>
      <c r="D65" s="21">
        <f t="shared" si="0"/>
        <v>27.5</v>
      </c>
      <c r="E65" s="22">
        <f t="shared" si="1"/>
        <v>550</v>
      </c>
      <c r="F65" s="26">
        <v>577.5</v>
      </c>
      <c r="G65" s="23">
        <f t="shared" si="2"/>
        <v>550</v>
      </c>
      <c r="H65" s="27">
        <v>0.125</v>
      </c>
      <c r="I65" s="24">
        <f t="shared" si="3"/>
        <v>68.75</v>
      </c>
    </row>
    <row r="66" spans="1:9" x14ac:dyDescent="0.25">
      <c r="A66" s="25" t="s">
        <v>99</v>
      </c>
      <c r="B66" s="25" t="s">
        <v>100</v>
      </c>
      <c r="C66" s="26">
        <v>577.5</v>
      </c>
      <c r="D66" s="21">
        <f t="shared" si="0"/>
        <v>27.5</v>
      </c>
      <c r="E66" s="22">
        <f t="shared" si="1"/>
        <v>550</v>
      </c>
      <c r="F66" s="26">
        <v>577.5</v>
      </c>
      <c r="G66" s="23">
        <f t="shared" si="2"/>
        <v>550</v>
      </c>
      <c r="H66" s="27">
        <v>0.125</v>
      </c>
      <c r="I66" s="24">
        <f t="shared" si="3"/>
        <v>68.75</v>
      </c>
    </row>
    <row r="67" spans="1:9" x14ac:dyDescent="0.25">
      <c r="A67" s="25" t="s">
        <v>101</v>
      </c>
      <c r="B67" s="25" t="s">
        <v>102</v>
      </c>
      <c r="C67" s="26">
        <v>202.13</v>
      </c>
      <c r="D67" s="21">
        <f t="shared" si="0"/>
        <v>9.6252380952381031</v>
      </c>
      <c r="E67" s="22">
        <f t="shared" si="1"/>
        <v>192.50476190476189</v>
      </c>
      <c r="F67" s="26">
        <v>202.13</v>
      </c>
      <c r="G67" s="23">
        <f t="shared" si="2"/>
        <v>192.50476190476189</v>
      </c>
      <c r="H67" s="27">
        <v>0.125</v>
      </c>
      <c r="I67" s="24">
        <f t="shared" si="3"/>
        <v>24.063095238095237</v>
      </c>
    </row>
    <row r="68" spans="1:9" x14ac:dyDescent="0.25">
      <c r="A68" s="25" t="s">
        <v>38</v>
      </c>
      <c r="B68" s="25" t="s">
        <v>40</v>
      </c>
      <c r="C68" s="26">
        <v>630</v>
      </c>
      <c r="D68" s="21">
        <f t="shared" si="0"/>
        <v>30</v>
      </c>
      <c r="E68" s="22">
        <f t="shared" si="1"/>
        <v>600</v>
      </c>
      <c r="F68" s="26">
        <v>0</v>
      </c>
      <c r="G68" s="23">
        <f t="shared" si="2"/>
        <v>-30</v>
      </c>
      <c r="H68" s="27">
        <v>0.125</v>
      </c>
      <c r="I68" s="24">
        <f t="shared" si="3"/>
        <v>-3.75</v>
      </c>
    </row>
    <row r="69" spans="1:9" x14ac:dyDescent="0.25">
      <c r="A69" s="25" t="s">
        <v>103</v>
      </c>
      <c r="B69" s="25" t="s">
        <v>104</v>
      </c>
      <c r="C69" s="26">
        <v>165.38</v>
      </c>
      <c r="D69" s="21">
        <f t="shared" si="0"/>
        <v>7.8752380952381031</v>
      </c>
      <c r="E69" s="22">
        <f t="shared" si="1"/>
        <v>157.50476190476189</v>
      </c>
      <c r="F69" s="26">
        <v>165.38</v>
      </c>
      <c r="G69" s="23">
        <f t="shared" si="2"/>
        <v>157.50476190476189</v>
      </c>
      <c r="H69" s="27">
        <v>0.125</v>
      </c>
      <c r="I69" s="24">
        <f t="shared" si="3"/>
        <v>19.688095238095237</v>
      </c>
    </row>
    <row r="70" spans="1:9" x14ac:dyDescent="0.25">
      <c r="A70" s="25" t="s">
        <v>105</v>
      </c>
      <c r="B70" s="25" t="s">
        <v>106</v>
      </c>
      <c r="C70" s="26">
        <v>165.38</v>
      </c>
      <c r="D70" s="21">
        <f t="shared" si="0"/>
        <v>7.8752380952381031</v>
      </c>
      <c r="E70" s="22">
        <f t="shared" si="1"/>
        <v>157.50476190476189</v>
      </c>
      <c r="F70" s="26">
        <v>165.38</v>
      </c>
      <c r="G70" s="23">
        <f t="shared" si="2"/>
        <v>157.50476190476189</v>
      </c>
      <c r="H70" s="27">
        <v>0.125</v>
      </c>
      <c r="I70" s="24">
        <f t="shared" si="3"/>
        <v>19.688095238095237</v>
      </c>
    </row>
    <row r="71" spans="1:9" x14ac:dyDescent="0.25">
      <c r="A71" s="25" t="s">
        <v>107</v>
      </c>
      <c r="B71" s="25" t="s">
        <v>108</v>
      </c>
      <c r="C71" s="26">
        <v>378</v>
      </c>
      <c r="D71" s="21">
        <f t="shared" si="0"/>
        <v>18</v>
      </c>
      <c r="E71" s="22">
        <f t="shared" si="1"/>
        <v>360</v>
      </c>
      <c r="F71" s="26">
        <v>378</v>
      </c>
      <c r="G71" s="23">
        <f t="shared" si="2"/>
        <v>360</v>
      </c>
      <c r="H71" s="27">
        <v>0.125</v>
      </c>
      <c r="I71" s="24">
        <f t="shared" si="3"/>
        <v>45</v>
      </c>
    </row>
    <row r="72" spans="1:9" x14ac:dyDescent="0.25">
      <c r="A72" s="25" t="s">
        <v>105</v>
      </c>
      <c r="B72" s="25" t="s">
        <v>109</v>
      </c>
      <c r="C72" s="26">
        <v>165.38</v>
      </c>
      <c r="D72" s="21">
        <f t="shared" si="0"/>
        <v>7.8752380952381031</v>
      </c>
      <c r="E72" s="22">
        <f t="shared" si="1"/>
        <v>157.50476190476189</v>
      </c>
      <c r="F72" s="26">
        <v>165.38</v>
      </c>
      <c r="G72" s="23">
        <f t="shared" si="2"/>
        <v>157.50476190476189</v>
      </c>
      <c r="H72" s="27">
        <v>0.125</v>
      </c>
      <c r="I72" s="24">
        <f t="shared" si="3"/>
        <v>19.688095238095237</v>
      </c>
    </row>
    <row r="73" spans="1:9" x14ac:dyDescent="0.25">
      <c r="A73" s="25" t="s">
        <v>110</v>
      </c>
      <c r="B73" s="25" t="s">
        <v>111</v>
      </c>
      <c r="C73" s="26">
        <v>338</v>
      </c>
      <c r="D73" s="21">
        <f t="shared" si="0"/>
        <v>16.095238095238074</v>
      </c>
      <c r="E73" s="22">
        <f t="shared" si="1"/>
        <v>321.90476190476193</v>
      </c>
      <c r="F73" s="26">
        <v>338</v>
      </c>
      <c r="G73" s="23">
        <f t="shared" si="2"/>
        <v>321.90476190476193</v>
      </c>
      <c r="H73" s="27">
        <v>0.125</v>
      </c>
      <c r="I73" s="24">
        <f t="shared" si="3"/>
        <v>40.238095238095241</v>
      </c>
    </row>
    <row r="74" spans="1:9" x14ac:dyDescent="0.25">
      <c r="A74" s="25" t="s">
        <v>112</v>
      </c>
      <c r="B74" s="25" t="s">
        <v>113</v>
      </c>
      <c r="C74" s="26">
        <v>472.5</v>
      </c>
      <c r="D74" s="21">
        <f t="shared" si="0"/>
        <v>22.5</v>
      </c>
      <c r="E74" s="22">
        <f t="shared" si="1"/>
        <v>450</v>
      </c>
      <c r="F74" s="26">
        <v>472.5</v>
      </c>
      <c r="G74" s="23">
        <f t="shared" si="2"/>
        <v>450</v>
      </c>
      <c r="H74" s="27">
        <v>0.125</v>
      </c>
      <c r="I74" s="24">
        <f t="shared" si="3"/>
        <v>56.25</v>
      </c>
    </row>
    <row r="75" spans="1:9" x14ac:dyDescent="0.25">
      <c r="A75" s="25" t="s">
        <v>114</v>
      </c>
      <c r="B75" s="25" t="s">
        <v>115</v>
      </c>
      <c r="C75" s="26">
        <v>840</v>
      </c>
      <c r="D75" s="21">
        <f t="shared" si="0"/>
        <v>40</v>
      </c>
      <c r="E75" s="22">
        <f t="shared" si="1"/>
        <v>800</v>
      </c>
      <c r="F75" s="26">
        <v>200</v>
      </c>
      <c r="G75" s="23">
        <f t="shared" si="2"/>
        <v>160</v>
      </c>
      <c r="H75" s="27">
        <v>0.15</v>
      </c>
      <c r="I75" s="24">
        <f t="shared" si="3"/>
        <v>24</v>
      </c>
    </row>
    <row r="76" spans="1:9" x14ac:dyDescent="0.25">
      <c r="A76" s="25" t="s">
        <v>114</v>
      </c>
      <c r="B76" s="25" t="s">
        <v>115</v>
      </c>
      <c r="C76" s="26">
        <v>840</v>
      </c>
      <c r="D76" s="21">
        <f t="shared" si="0"/>
        <v>40</v>
      </c>
      <c r="E76" s="22">
        <f t="shared" si="1"/>
        <v>800</v>
      </c>
      <c r="F76" s="26">
        <v>640</v>
      </c>
      <c r="G76" s="23">
        <f t="shared" si="2"/>
        <v>600</v>
      </c>
      <c r="H76" s="27">
        <v>0.15</v>
      </c>
      <c r="I76" s="24">
        <f t="shared" si="3"/>
        <v>90</v>
      </c>
    </row>
    <row r="77" spans="1:9" x14ac:dyDescent="0.25">
      <c r="A77" s="25" t="s">
        <v>116</v>
      </c>
      <c r="B77" s="25" t="s">
        <v>117</v>
      </c>
      <c r="C77" s="26">
        <v>4341.6499999999996</v>
      </c>
      <c r="D77" s="21">
        <f t="shared" si="0"/>
        <v>206.74523809523816</v>
      </c>
      <c r="E77" s="22">
        <f t="shared" si="1"/>
        <v>4134.9047619047615</v>
      </c>
      <c r="F77" s="26">
        <v>800</v>
      </c>
      <c r="G77" s="23">
        <f t="shared" si="2"/>
        <v>593.25476190476184</v>
      </c>
      <c r="H77" s="27">
        <v>0.15</v>
      </c>
      <c r="I77" s="28">
        <v>12</v>
      </c>
    </row>
    <row r="78" spans="1:9" x14ac:dyDescent="0.25">
      <c r="A78" s="25" t="s">
        <v>118</v>
      </c>
      <c r="B78" s="25" t="s">
        <v>119</v>
      </c>
      <c r="C78" s="26">
        <v>5040</v>
      </c>
      <c r="D78" s="21">
        <f t="shared" si="0"/>
        <v>240</v>
      </c>
      <c r="E78" s="22">
        <f t="shared" si="1"/>
        <v>4800</v>
      </c>
      <c r="F78" s="26">
        <v>1000</v>
      </c>
      <c r="G78" s="23">
        <f t="shared" si="2"/>
        <v>760</v>
      </c>
      <c r="H78" s="27">
        <v>0.15</v>
      </c>
      <c r="I78" s="24">
        <f t="shared" si="3"/>
        <v>114</v>
      </c>
    </row>
    <row r="79" spans="1:9" x14ac:dyDescent="0.25">
      <c r="A79" s="25" t="s">
        <v>118</v>
      </c>
      <c r="B79" s="25" t="s">
        <v>119</v>
      </c>
      <c r="C79" s="26">
        <v>5040</v>
      </c>
      <c r="D79" s="21">
        <f t="shared" si="0"/>
        <v>240</v>
      </c>
      <c r="E79" s="22">
        <f t="shared" si="1"/>
        <v>4800</v>
      </c>
      <c r="F79" s="26">
        <v>1000</v>
      </c>
      <c r="G79" s="23">
        <f t="shared" si="2"/>
        <v>760</v>
      </c>
      <c r="H79" s="27">
        <v>0.15</v>
      </c>
      <c r="I79" s="24">
        <f t="shared" si="3"/>
        <v>114</v>
      </c>
    </row>
    <row r="80" spans="1:9" x14ac:dyDescent="0.25">
      <c r="A80" s="25" t="s">
        <v>118</v>
      </c>
      <c r="B80" s="25" t="s">
        <v>119</v>
      </c>
      <c r="C80" s="26">
        <v>5040</v>
      </c>
      <c r="D80" s="21">
        <f t="shared" si="0"/>
        <v>240</v>
      </c>
      <c r="E80" s="22">
        <f t="shared" si="1"/>
        <v>4800</v>
      </c>
      <c r="F80" s="26">
        <v>540</v>
      </c>
      <c r="G80" s="23">
        <f t="shared" si="2"/>
        <v>300</v>
      </c>
      <c r="H80" s="27">
        <v>0.15</v>
      </c>
      <c r="I80" s="24">
        <f t="shared" si="3"/>
        <v>45</v>
      </c>
    </row>
    <row r="81" spans="1:9" x14ac:dyDescent="0.25">
      <c r="A81" s="25" t="s">
        <v>120</v>
      </c>
      <c r="B81" s="25" t="s">
        <v>121</v>
      </c>
      <c r="C81" s="26">
        <v>15120</v>
      </c>
      <c r="D81" s="21">
        <f t="shared" si="0"/>
        <v>720</v>
      </c>
      <c r="E81" s="22">
        <f t="shared" si="1"/>
        <v>14400</v>
      </c>
      <c r="F81" s="26">
        <v>8000</v>
      </c>
      <c r="G81" s="23">
        <f t="shared" si="2"/>
        <v>7280</v>
      </c>
      <c r="H81" s="27">
        <v>0.15</v>
      </c>
      <c r="I81" s="24">
        <f t="shared" si="3"/>
        <v>1092</v>
      </c>
    </row>
    <row r="82" spans="1:9" x14ac:dyDescent="0.25">
      <c r="A82" s="25" t="s">
        <v>122</v>
      </c>
      <c r="B82" s="25" t="s">
        <v>123</v>
      </c>
      <c r="C82" s="26">
        <v>735</v>
      </c>
      <c r="D82" s="21">
        <f t="shared" ref="D82:D145" si="4">C82-E82</f>
        <v>35</v>
      </c>
      <c r="E82" s="22">
        <f t="shared" ref="E82:E145" si="5">C82*100/105</f>
        <v>700</v>
      </c>
      <c r="F82" s="26">
        <v>735</v>
      </c>
      <c r="G82" s="23">
        <f t="shared" ref="G82:G145" si="6">F82-D82</f>
        <v>700</v>
      </c>
      <c r="H82" s="27">
        <v>0.15</v>
      </c>
      <c r="I82" s="24">
        <f t="shared" ref="I82:I145" si="7">G82*H82</f>
        <v>105</v>
      </c>
    </row>
    <row r="83" spans="1:9" x14ac:dyDescent="0.25">
      <c r="A83" s="25" t="s">
        <v>122</v>
      </c>
      <c r="B83" s="25" t="s">
        <v>124</v>
      </c>
      <c r="C83" s="26">
        <v>577.5</v>
      </c>
      <c r="D83" s="21">
        <f t="shared" si="4"/>
        <v>27.5</v>
      </c>
      <c r="E83" s="22">
        <f t="shared" si="5"/>
        <v>550</v>
      </c>
      <c r="F83" s="26">
        <v>577.5</v>
      </c>
      <c r="G83" s="23">
        <f t="shared" si="6"/>
        <v>550</v>
      </c>
      <c r="H83" s="27">
        <v>0.15</v>
      </c>
      <c r="I83" s="24">
        <f t="shared" si="7"/>
        <v>82.5</v>
      </c>
    </row>
    <row r="84" spans="1:9" x14ac:dyDescent="0.25">
      <c r="A84" s="25" t="s">
        <v>125</v>
      </c>
      <c r="B84" s="25" t="s">
        <v>126</v>
      </c>
      <c r="C84" s="26">
        <v>1234.8</v>
      </c>
      <c r="D84" s="21">
        <f t="shared" si="4"/>
        <v>58.799999999999955</v>
      </c>
      <c r="E84" s="22">
        <f t="shared" si="5"/>
        <v>1176</v>
      </c>
      <c r="F84" s="26">
        <v>170</v>
      </c>
      <c r="G84" s="23">
        <f t="shared" si="6"/>
        <v>111.20000000000005</v>
      </c>
      <c r="H84" s="27">
        <v>0.15</v>
      </c>
      <c r="I84" s="24">
        <f t="shared" si="7"/>
        <v>16.680000000000007</v>
      </c>
    </row>
    <row r="85" spans="1:9" x14ac:dyDescent="0.25">
      <c r="A85" s="25" t="s">
        <v>127</v>
      </c>
      <c r="B85" s="25" t="s">
        <v>128</v>
      </c>
      <c r="C85" s="26">
        <v>8300.25</v>
      </c>
      <c r="D85" s="21">
        <f t="shared" si="4"/>
        <v>395.25</v>
      </c>
      <c r="E85" s="22">
        <f t="shared" si="5"/>
        <v>7905</v>
      </c>
      <c r="F85" s="26">
        <v>7000</v>
      </c>
      <c r="G85" s="23">
        <f t="shared" si="6"/>
        <v>6604.75</v>
      </c>
      <c r="H85" s="27">
        <v>0.15</v>
      </c>
      <c r="I85" s="24">
        <f t="shared" si="7"/>
        <v>990.71249999999998</v>
      </c>
    </row>
    <row r="86" spans="1:9" x14ac:dyDescent="0.25">
      <c r="A86" s="25" t="s">
        <v>129</v>
      </c>
      <c r="B86" s="25" t="s">
        <v>130</v>
      </c>
      <c r="C86" s="26">
        <v>3307.5</v>
      </c>
      <c r="D86" s="21">
        <f t="shared" si="4"/>
        <v>157.5</v>
      </c>
      <c r="E86" s="22">
        <f t="shared" si="5"/>
        <v>3150</v>
      </c>
      <c r="F86" s="26">
        <v>3307.5</v>
      </c>
      <c r="G86" s="23">
        <f t="shared" si="6"/>
        <v>3150</v>
      </c>
      <c r="H86" s="27">
        <v>0.15</v>
      </c>
      <c r="I86" s="24">
        <f t="shared" si="7"/>
        <v>472.5</v>
      </c>
    </row>
    <row r="87" spans="1:9" x14ac:dyDescent="0.25">
      <c r="A87" s="25" t="s">
        <v>131</v>
      </c>
      <c r="B87" s="25" t="s">
        <v>132</v>
      </c>
      <c r="C87" s="26">
        <v>10080</v>
      </c>
      <c r="D87" s="21">
        <f t="shared" si="4"/>
        <v>480</v>
      </c>
      <c r="E87" s="22">
        <f t="shared" si="5"/>
        <v>9600</v>
      </c>
      <c r="F87" s="26">
        <v>10080</v>
      </c>
      <c r="G87" s="23">
        <f t="shared" si="6"/>
        <v>9600</v>
      </c>
      <c r="H87" s="27">
        <v>0.15</v>
      </c>
      <c r="I87" s="24">
        <f t="shared" si="7"/>
        <v>1440</v>
      </c>
    </row>
    <row r="88" spans="1:9" x14ac:dyDescent="0.25">
      <c r="A88" s="25" t="s">
        <v>133</v>
      </c>
      <c r="B88" s="25" t="s">
        <v>134</v>
      </c>
      <c r="C88" s="26">
        <v>2520</v>
      </c>
      <c r="D88" s="21">
        <f t="shared" si="4"/>
        <v>120</v>
      </c>
      <c r="E88" s="22">
        <f t="shared" si="5"/>
        <v>2400</v>
      </c>
      <c r="F88" s="26">
        <v>2520</v>
      </c>
      <c r="G88" s="23">
        <f t="shared" si="6"/>
        <v>2400</v>
      </c>
      <c r="H88" s="27">
        <v>0.15</v>
      </c>
      <c r="I88" s="24">
        <f t="shared" si="7"/>
        <v>360</v>
      </c>
    </row>
    <row r="89" spans="1:9" x14ac:dyDescent="0.25">
      <c r="A89" s="25" t="s">
        <v>135</v>
      </c>
      <c r="B89" s="25" t="s">
        <v>136</v>
      </c>
      <c r="C89" s="26">
        <v>3123.75</v>
      </c>
      <c r="D89" s="21">
        <f t="shared" si="4"/>
        <v>148.75</v>
      </c>
      <c r="E89" s="22">
        <f t="shared" si="5"/>
        <v>2975</v>
      </c>
      <c r="F89" s="26">
        <v>500</v>
      </c>
      <c r="G89" s="23">
        <f t="shared" si="6"/>
        <v>351.25</v>
      </c>
      <c r="H89" s="27">
        <v>0.15</v>
      </c>
      <c r="I89" s="24">
        <f t="shared" si="7"/>
        <v>52.6875</v>
      </c>
    </row>
    <row r="90" spans="1:9" x14ac:dyDescent="0.25">
      <c r="A90" s="25" t="s">
        <v>137</v>
      </c>
      <c r="B90" s="25" t="s">
        <v>138</v>
      </c>
      <c r="C90" s="26">
        <v>1260</v>
      </c>
      <c r="D90" s="21">
        <f t="shared" si="4"/>
        <v>60</v>
      </c>
      <c r="E90" s="22">
        <f t="shared" si="5"/>
        <v>1200</v>
      </c>
      <c r="F90" s="26">
        <v>1260</v>
      </c>
      <c r="G90" s="23">
        <f t="shared" si="6"/>
        <v>1200</v>
      </c>
      <c r="H90" s="27">
        <v>0.15</v>
      </c>
      <c r="I90" s="24">
        <f t="shared" si="7"/>
        <v>180</v>
      </c>
    </row>
    <row r="91" spans="1:9" x14ac:dyDescent="0.25">
      <c r="A91" s="25" t="s">
        <v>139</v>
      </c>
      <c r="B91" s="25" t="s">
        <v>140</v>
      </c>
      <c r="C91" s="26">
        <v>2756.25</v>
      </c>
      <c r="D91" s="21">
        <f t="shared" si="4"/>
        <v>131.25</v>
      </c>
      <c r="E91" s="22">
        <f t="shared" si="5"/>
        <v>2625</v>
      </c>
      <c r="F91" s="26">
        <v>2756.25</v>
      </c>
      <c r="G91" s="23">
        <f t="shared" si="6"/>
        <v>2625</v>
      </c>
      <c r="H91" s="27">
        <v>0.15</v>
      </c>
      <c r="I91" s="24">
        <f t="shared" si="7"/>
        <v>393.75</v>
      </c>
    </row>
    <row r="92" spans="1:9" x14ac:dyDescent="0.25">
      <c r="A92" s="25" t="s">
        <v>141</v>
      </c>
      <c r="B92" s="25" t="s">
        <v>142</v>
      </c>
      <c r="C92" s="26">
        <v>2016</v>
      </c>
      <c r="D92" s="21">
        <f t="shared" si="4"/>
        <v>96</v>
      </c>
      <c r="E92" s="22">
        <f t="shared" si="5"/>
        <v>1920</v>
      </c>
      <c r="F92" s="26">
        <v>1008</v>
      </c>
      <c r="G92" s="23">
        <f t="shared" si="6"/>
        <v>912</v>
      </c>
      <c r="H92" s="27">
        <v>0.15</v>
      </c>
      <c r="I92" s="24">
        <f t="shared" si="7"/>
        <v>136.79999999999998</v>
      </c>
    </row>
    <row r="93" spans="1:9" x14ac:dyDescent="0.25">
      <c r="A93" s="25" t="s">
        <v>141</v>
      </c>
      <c r="B93" s="25" t="s">
        <v>142</v>
      </c>
      <c r="C93" s="26">
        <v>2016</v>
      </c>
      <c r="D93" s="21">
        <f t="shared" si="4"/>
        <v>96</v>
      </c>
      <c r="E93" s="22">
        <f t="shared" si="5"/>
        <v>1920</v>
      </c>
      <c r="F93" s="26">
        <v>302</v>
      </c>
      <c r="G93" s="23">
        <f t="shared" si="6"/>
        <v>206</v>
      </c>
      <c r="H93" s="27">
        <v>0.15</v>
      </c>
      <c r="I93" s="24">
        <f t="shared" si="7"/>
        <v>30.9</v>
      </c>
    </row>
    <row r="94" spans="1:9" x14ac:dyDescent="0.25">
      <c r="A94" s="25" t="s">
        <v>143</v>
      </c>
      <c r="B94" s="25" t="s">
        <v>144</v>
      </c>
      <c r="C94" s="26">
        <v>5040</v>
      </c>
      <c r="D94" s="21">
        <f t="shared" si="4"/>
        <v>240</v>
      </c>
      <c r="E94" s="22">
        <f t="shared" si="5"/>
        <v>4800</v>
      </c>
      <c r="F94" s="26">
        <v>3000</v>
      </c>
      <c r="G94" s="23">
        <f t="shared" si="6"/>
        <v>2760</v>
      </c>
      <c r="H94" s="27">
        <v>0.15</v>
      </c>
      <c r="I94" s="24">
        <f t="shared" si="7"/>
        <v>414</v>
      </c>
    </row>
    <row r="95" spans="1:9" x14ac:dyDescent="0.25">
      <c r="A95" s="25" t="s">
        <v>143</v>
      </c>
      <c r="B95" s="25" t="s">
        <v>145</v>
      </c>
      <c r="C95" s="26">
        <v>6300</v>
      </c>
      <c r="D95" s="21">
        <f t="shared" si="4"/>
        <v>300</v>
      </c>
      <c r="E95" s="22">
        <f t="shared" si="5"/>
        <v>6000</v>
      </c>
      <c r="F95" s="26">
        <v>3000</v>
      </c>
      <c r="G95" s="23">
        <f t="shared" si="6"/>
        <v>2700</v>
      </c>
      <c r="H95" s="27">
        <v>0.15</v>
      </c>
      <c r="I95" s="24">
        <f t="shared" si="7"/>
        <v>405</v>
      </c>
    </row>
    <row r="96" spans="1:9" x14ac:dyDescent="0.25">
      <c r="A96" s="25" t="s">
        <v>146</v>
      </c>
      <c r="B96" s="25" t="s">
        <v>147</v>
      </c>
      <c r="C96" s="26">
        <v>165.38</v>
      </c>
      <c r="D96" s="21">
        <f t="shared" si="4"/>
        <v>7.8752380952381031</v>
      </c>
      <c r="E96" s="22">
        <f t="shared" si="5"/>
        <v>157.50476190476189</v>
      </c>
      <c r="F96" s="26">
        <v>165.38</v>
      </c>
      <c r="G96" s="23">
        <f t="shared" si="6"/>
        <v>157.50476190476189</v>
      </c>
      <c r="H96" s="27">
        <v>0.125</v>
      </c>
      <c r="I96" s="24">
        <f t="shared" si="7"/>
        <v>19.688095238095237</v>
      </c>
    </row>
    <row r="97" spans="1:9" x14ac:dyDescent="0.25">
      <c r="A97" s="25" t="s">
        <v>148</v>
      </c>
      <c r="B97" s="25" t="s">
        <v>149</v>
      </c>
      <c r="C97" s="26">
        <v>165.38</v>
      </c>
      <c r="D97" s="21">
        <f t="shared" si="4"/>
        <v>7.8752380952381031</v>
      </c>
      <c r="E97" s="22">
        <f t="shared" si="5"/>
        <v>157.50476190476189</v>
      </c>
      <c r="F97" s="26">
        <v>165.38</v>
      </c>
      <c r="G97" s="23">
        <f t="shared" si="6"/>
        <v>157.50476190476189</v>
      </c>
      <c r="H97" s="27">
        <v>0.125</v>
      </c>
      <c r="I97" s="24">
        <f t="shared" si="7"/>
        <v>19.688095238095237</v>
      </c>
    </row>
    <row r="98" spans="1:9" x14ac:dyDescent="0.25">
      <c r="A98" s="25" t="s">
        <v>150</v>
      </c>
      <c r="B98" s="25" t="s">
        <v>151</v>
      </c>
      <c r="C98" s="26">
        <v>165.38</v>
      </c>
      <c r="D98" s="21">
        <f t="shared" si="4"/>
        <v>7.8752380952381031</v>
      </c>
      <c r="E98" s="22">
        <f t="shared" si="5"/>
        <v>157.50476190476189</v>
      </c>
      <c r="F98" s="26">
        <v>165.38</v>
      </c>
      <c r="G98" s="23">
        <f t="shared" si="6"/>
        <v>157.50476190476189</v>
      </c>
      <c r="H98" s="27">
        <v>0.125</v>
      </c>
      <c r="I98" s="24">
        <f t="shared" si="7"/>
        <v>19.688095238095237</v>
      </c>
    </row>
    <row r="99" spans="1:9" x14ac:dyDescent="0.25">
      <c r="A99" s="25" t="s">
        <v>152</v>
      </c>
      <c r="B99" s="25" t="s">
        <v>153</v>
      </c>
      <c r="C99" s="26">
        <v>165.38</v>
      </c>
      <c r="D99" s="21">
        <f t="shared" si="4"/>
        <v>7.8752380952381031</v>
      </c>
      <c r="E99" s="22">
        <f t="shared" si="5"/>
        <v>157.50476190476189</v>
      </c>
      <c r="F99" s="26">
        <v>165.38</v>
      </c>
      <c r="G99" s="23">
        <f t="shared" si="6"/>
        <v>157.50476190476189</v>
      </c>
      <c r="H99" s="27">
        <v>0.125</v>
      </c>
      <c r="I99" s="24">
        <f t="shared" si="7"/>
        <v>19.688095238095237</v>
      </c>
    </row>
    <row r="100" spans="1:9" x14ac:dyDescent="0.25">
      <c r="A100" s="25" t="s">
        <v>154</v>
      </c>
      <c r="B100" s="25" t="s">
        <v>155</v>
      </c>
      <c r="C100" s="26">
        <v>171.15</v>
      </c>
      <c r="D100" s="21">
        <f t="shared" si="4"/>
        <v>8.1500000000000057</v>
      </c>
      <c r="E100" s="22">
        <f t="shared" si="5"/>
        <v>163</v>
      </c>
      <c r="F100" s="26">
        <v>171.15</v>
      </c>
      <c r="G100" s="23">
        <f t="shared" si="6"/>
        <v>163</v>
      </c>
      <c r="H100" s="27">
        <v>0.125</v>
      </c>
      <c r="I100" s="24">
        <f t="shared" si="7"/>
        <v>20.375</v>
      </c>
    </row>
    <row r="101" spans="1:9" x14ac:dyDescent="0.25">
      <c r="A101" s="25" t="s">
        <v>156</v>
      </c>
      <c r="B101" s="25" t="s">
        <v>157</v>
      </c>
      <c r="C101" s="26">
        <v>288.75</v>
      </c>
      <c r="D101" s="21">
        <f t="shared" si="4"/>
        <v>13.75</v>
      </c>
      <c r="E101" s="22">
        <f t="shared" si="5"/>
        <v>275</v>
      </c>
      <c r="F101" s="26">
        <v>288.75</v>
      </c>
      <c r="G101" s="23">
        <f t="shared" si="6"/>
        <v>275</v>
      </c>
      <c r="H101" s="27">
        <v>0.125</v>
      </c>
      <c r="I101" s="24">
        <f t="shared" si="7"/>
        <v>34.375</v>
      </c>
    </row>
    <row r="102" spans="1:9" x14ac:dyDescent="0.25">
      <c r="A102" s="25" t="s">
        <v>158</v>
      </c>
      <c r="B102" s="25" t="s">
        <v>159</v>
      </c>
      <c r="C102" s="26">
        <v>472.5</v>
      </c>
      <c r="D102" s="21">
        <f t="shared" si="4"/>
        <v>22.5</v>
      </c>
      <c r="E102" s="22">
        <f t="shared" si="5"/>
        <v>450</v>
      </c>
      <c r="F102" s="26">
        <v>472.5</v>
      </c>
      <c r="G102" s="23">
        <f t="shared" si="6"/>
        <v>450</v>
      </c>
      <c r="H102" s="27">
        <v>0.125</v>
      </c>
      <c r="I102" s="24">
        <f t="shared" si="7"/>
        <v>56.25</v>
      </c>
    </row>
    <row r="103" spans="1:9" x14ac:dyDescent="0.25">
      <c r="A103" s="25" t="s">
        <v>160</v>
      </c>
      <c r="B103" s="25" t="s">
        <v>161</v>
      </c>
      <c r="C103" s="26">
        <v>472.5</v>
      </c>
      <c r="D103" s="21">
        <f t="shared" si="4"/>
        <v>22.5</v>
      </c>
      <c r="E103" s="22">
        <f t="shared" si="5"/>
        <v>450</v>
      </c>
      <c r="F103" s="26">
        <v>472.5</v>
      </c>
      <c r="G103" s="23">
        <f t="shared" si="6"/>
        <v>450</v>
      </c>
      <c r="H103" s="27">
        <v>0.125</v>
      </c>
      <c r="I103" s="24">
        <f t="shared" si="7"/>
        <v>56.25</v>
      </c>
    </row>
    <row r="104" spans="1:9" x14ac:dyDescent="0.25">
      <c r="A104" s="25" t="s">
        <v>162</v>
      </c>
      <c r="B104" s="25" t="s">
        <v>163</v>
      </c>
      <c r="C104" s="26">
        <v>184.8</v>
      </c>
      <c r="D104" s="21">
        <f t="shared" si="4"/>
        <v>8.8000000000000114</v>
      </c>
      <c r="E104" s="22">
        <f t="shared" si="5"/>
        <v>176</v>
      </c>
      <c r="F104" s="26">
        <v>184.8</v>
      </c>
      <c r="G104" s="23">
        <f t="shared" si="6"/>
        <v>176</v>
      </c>
      <c r="H104" s="27">
        <v>0.125</v>
      </c>
      <c r="I104" s="24">
        <f t="shared" si="7"/>
        <v>22</v>
      </c>
    </row>
    <row r="105" spans="1:9" x14ac:dyDescent="0.25">
      <c r="A105" s="25" t="s">
        <v>164</v>
      </c>
      <c r="B105" s="25" t="s">
        <v>165</v>
      </c>
      <c r="C105" s="26">
        <v>472.5</v>
      </c>
      <c r="D105" s="21">
        <f t="shared" si="4"/>
        <v>22.5</v>
      </c>
      <c r="E105" s="22">
        <f t="shared" si="5"/>
        <v>450</v>
      </c>
      <c r="F105" s="26">
        <v>472.5</v>
      </c>
      <c r="G105" s="23">
        <f t="shared" si="6"/>
        <v>450</v>
      </c>
      <c r="H105" s="27">
        <v>0.125</v>
      </c>
      <c r="I105" s="24">
        <f t="shared" si="7"/>
        <v>56.25</v>
      </c>
    </row>
    <row r="106" spans="1:9" x14ac:dyDescent="0.25">
      <c r="A106" s="25" t="s">
        <v>166</v>
      </c>
      <c r="B106" s="25" t="s">
        <v>167</v>
      </c>
      <c r="C106" s="26">
        <v>307.64999999999998</v>
      </c>
      <c r="D106" s="21">
        <f t="shared" si="4"/>
        <v>14.650000000000034</v>
      </c>
      <c r="E106" s="22">
        <f t="shared" si="5"/>
        <v>292.99999999999994</v>
      </c>
      <c r="F106" s="26">
        <v>307.64999999999998</v>
      </c>
      <c r="G106" s="23">
        <f t="shared" si="6"/>
        <v>292.99999999999994</v>
      </c>
      <c r="H106" s="27">
        <v>0.125</v>
      </c>
      <c r="I106" s="24">
        <f t="shared" si="7"/>
        <v>36.624999999999993</v>
      </c>
    </row>
    <row r="107" spans="1:9" x14ac:dyDescent="0.25">
      <c r="A107" s="25" t="s">
        <v>168</v>
      </c>
      <c r="B107" s="25" t="s">
        <v>169</v>
      </c>
      <c r="C107" s="26">
        <v>472.5</v>
      </c>
      <c r="D107" s="21">
        <f t="shared" si="4"/>
        <v>22.5</v>
      </c>
      <c r="E107" s="22">
        <f t="shared" si="5"/>
        <v>450</v>
      </c>
      <c r="F107" s="26">
        <v>472.5</v>
      </c>
      <c r="G107" s="23">
        <f t="shared" si="6"/>
        <v>450</v>
      </c>
      <c r="H107" s="27">
        <v>0.125</v>
      </c>
      <c r="I107" s="24">
        <f t="shared" si="7"/>
        <v>56.25</v>
      </c>
    </row>
    <row r="108" spans="1:9" x14ac:dyDescent="0.25">
      <c r="A108" s="25" t="s">
        <v>170</v>
      </c>
      <c r="B108" s="25" t="s">
        <v>171</v>
      </c>
      <c r="C108" s="26">
        <v>168.53</v>
      </c>
      <c r="D108" s="21">
        <f t="shared" si="4"/>
        <v>8.0252380952381088</v>
      </c>
      <c r="E108" s="22">
        <f t="shared" si="5"/>
        <v>160.50476190476189</v>
      </c>
      <c r="F108" s="26">
        <v>168.53</v>
      </c>
      <c r="G108" s="23">
        <f t="shared" si="6"/>
        <v>160.50476190476189</v>
      </c>
      <c r="H108" s="27">
        <v>0.125</v>
      </c>
      <c r="I108" s="24">
        <f t="shared" si="7"/>
        <v>20.063095238095237</v>
      </c>
    </row>
    <row r="109" spans="1:9" x14ac:dyDescent="0.25">
      <c r="A109" s="25" t="s">
        <v>172</v>
      </c>
      <c r="B109" s="25" t="s">
        <v>173</v>
      </c>
      <c r="C109" s="26">
        <v>169.89</v>
      </c>
      <c r="D109" s="21">
        <f t="shared" si="4"/>
        <v>8.089999999999975</v>
      </c>
      <c r="E109" s="22">
        <f t="shared" si="5"/>
        <v>161.80000000000001</v>
      </c>
      <c r="F109" s="26">
        <v>169.89</v>
      </c>
      <c r="G109" s="23">
        <f t="shared" si="6"/>
        <v>161.80000000000001</v>
      </c>
      <c r="H109" s="27">
        <v>0.125</v>
      </c>
      <c r="I109" s="24">
        <f t="shared" si="7"/>
        <v>20.225000000000001</v>
      </c>
    </row>
    <row r="110" spans="1:9" x14ac:dyDescent="0.25">
      <c r="A110" s="25" t="s">
        <v>174</v>
      </c>
      <c r="B110" s="25" t="s">
        <v>175</v>
      </c>
      <c r="C110" s="26">
        <v>382.2</v>
      </c>
      <c r="D110" s="21">
        <f t="shared" si="4"/>
        <v>18.199999999999989</v>
      </c>
      <c r="E110" s="22">
        <f t="shared" si="5"/>
        <v>364</v>
      </c>
      <c r="F110" s="26">
        <v>382.2</v>
      </c>
      <c r="G110" s="23">
        <f t="shared" si="6"/>
        <v>364</v>
      </c>
      <c r="H110" s="27">
        <v>0.125</v>
      </c>
      <c r="I110" s="24">
        <f t="shared" si="7"/>
        <v>45.5</v>
      </c>
    </row>
    <row r="111" spans="1:9" x14ac:dyDescent="0.25">
      <c r="A111" s="25" t="s">
        <v>176</v>
      </c>
      <c r="B111" s="25" t="s">
        <v>177</v>
      </c>
      <c r="C111" s="26">
        <v>165.38</v>
      </c>
      <c r="D111" s="21">
        <f t="shared" si="4"/>
        <v>7.8752380952381031</v>
      </c>
      <c r="E111" s="22">
        <f t="shared" si="5"/>
        <v>157.50476190476189</v>
      </c>
      <c r="F111" s="26">
        <v>0</v>
      </c>
      <c r="G111" s="23">
        <f t="shared" si="6"/>
        <v>-7.8752380952381031</v>
      </c>
      <c r="H111" s="27">
        <v>0.125</v>
      </c>
      <c r="I111" s="24">
        <f t="shared" si="7"/>
        <v>-0.98440476190476289</v>
      </c>
    </row>
    <row r="112" spans="1:9" x14ac:dyDescent="0.25">
      <c r="A112" s="25" t="s">
        <v>178</v>
      </c>
      <c r="B112" s="25" t="s">
        <v>179</v>
      </c>
      <c r="C112" s="26">
        <v>183.75</v>
      </c>
      <c r="D112" s="21">
        <f t="shared" si="4"/>
        <v>8.75</v>
      </c>
      <c r="E112" s="22">
        <f t="shared" si="5"/>
        <v>175</v>
      </c>
      <c r="F112" s="26">
        <v>183.75</v>
      </c>
      <c r="G112" s="23">
        <f t="shared" si="6"/>
        <v>175</v>
      </c>
      <c r="H112" s="27">
        <v>0.125</v>
      </c>
      <c r="I112" s="24">
        <f t="shared" si="7"/>
        <v>21.875</v>
      </c>
    </row>
    <row r="113" spans="1:9" x14ac:dyDescent="0.25">
      <c r="A113" s="25" t="s">
        <v>180</v>
      </c>
      <c r="B113" s="25" t="s">
        <v>181</v>
      </c>
      <c r="C113" s="26">
        <v>165.38</v>
      </c>
      <c r="D113" s="21">
        <f t="shared" si="4"/>
        <v>7.8752380952381031</v>
      </c>
      <c r="E113" s="22">
        <f t="shared" si="5"/>
        <v>157.50476190476189</v>
      </c>
      <c r="F113" s="26">
        <v>165.38</v>
      </c>
      <c r="G113" s="23">
        <f t="shared" si="6"/>
        <v>157.50476190476189</v>
      </c>
      <c r="H113" s="27">
        <v>0.125</v>
      </c>
      <c r="I113" s="24">
        <f t="shared" si="7"/>
        <v>19.688095238095237</v>
      </c>
    </row>
    <row r="114" spans="1:9" x14ac:dyDescent="0.25">
      <c r="A114" s="25" t="s">
        <v>182</v>
      </c>
      <c r="B114" s="25" t="s">
        <v>183</v>
      </c>
      <c r="C114" s="26">
        <v>165.38</v>
      </c>
      <c r="D114" s="21">
        <f t="shared" si="4"/>
        <v>7.8752380952381031</v>
      </c>
      <c r="E114" s="22">
        <f t="shared" si="5"/>
        <v>157.50476190476189</v>
      </c>
      <c r="F114" s="26">
        <v>165.38</v>
      </c>
      <c r="G114" s="23">
        <f t="shared" si="6"/>
        <v>157.50476190476189</v>
      </c>
      <c r="H114" s="27">
        <v>0.125</v>
      </c>
      <c r="I114" s="24">
        <f t="shared" si="7"/>
        <v>19.688095238095237</v>
      </c>
    </row>
    <row r="115" spans="1:9" x14ac:dyDescent="0.25">
      <c r="A115" s="25" t="s">
        <v>184</v>
      </c>
      <c r="B115" s="25" t="s">
        <v>185</v>
      </c>
      <c r="C115" s="26">
        <v>165.38</v>
      </c>
      <c r="D115" s="21">
        <f t="shared" si="4"/>
        <v>7.8752380952381031</v>
      </c>
      <c r="E115" s="22">
        <f t="shared" si="5"/>
        <v>157.50476190476189</v>
      </c>
      <c r="F115" s="26">
        <v>0</v>
      </c>
      <c r="G115" s="23">
        <f t="shared" si="6"/>
        <v>-7.8752380952381031</v>
      </c>
      <c r="H115" s="27">
        <v>0.125</v>
      </c>
      <c r="I115" s="24">
        <f t="shared" si="7"/>
        <v>-0.98440476190476289</v>
      </c>
    </row>
    <row r="116" spans="1:9" x14ac:dyDescent="0.25">
      <c r="A116" s="25" t="s">
        <v>184</v>
      </c>
      <c r="B116" s="25" t="s">
        <v>186</v>
      </c>
      <c r="C116" s="26">
        <v>472.5</v>
      </c>
      <c r="D116" s="21">
        <f t="shared" si="4"/>
        <v>22.5</v>
      </c>
      <c r="E116" s="22">
        <f t="shared" si="5"/>
        <v>450</v>
      </c>
      <c r="F116" s="26">
        <v>472.5</v>
      </c>
      <c r="G116" s="23">
        <f t="shared" si="6"/>
        <v>450</v>
      </c>
      <c r="H116" s="27">
        <v>0.125</v>
      </c>
      <c r="I116" s="24">
        <f t="shared" si="7"/>
        <v>56.25</v>
      </c>
    </row>
    <row r="117" spans="1:9" x14ac:dyDescent="0.25">
      <c r="A117" s="25" t="s">
        <v>187</v>
      </c>
      <c r="B117" s="25" t="s">
        <v>188</v>
      </c>
      <c r="C117" s="26">
        <v>283.5</v>
      </c>
      <c r="D117" s="21">
        <f t="shared" si="4"/>
        <v>13.5</v>
      </c>
      <c r="E117" s="22">
        <f t="shared" si="5"/>
        <v>270</v>
      </c>
      <c r="F117" s="26">
        <v>283.5</v>
      </c>
      <c r="G117" s="23">
        <f t="shared" si="6"/>
        <v>270</v>
      </c>
      <c r="H117" s="27">
        <v>0.125</v>
      </c>
      <c r="I117" s="24">
        <f t="shared" si="7"/>
        <v>33.75</v>
      </c>
    </row>
    <row r="118" spans="1:9" x14ac:dyDescent="0.25">
      <c r="A118" s="25" t="s">
        <v>189</v>
      </c>
      <c r="B118" s="25" t="s">
        <v>190</v>
      </c>
      <c r="C118" s="26">
        <v>165.38</v>
      </c>
      <c r="D118" s="21">
        <f t="shared" si="4"/>
        <v>7.8752380952381031</v>
      </c>
      <c r="E118" s="22">
        <f t="shared" si="5"/>
        <v>157.50476190476189</v>
      </c>
      <c r="F118" s="26">
        <v>0</v>
      </c>
      <c r="G118" s="23">
        <f t="shared" si="6"/>
        <v>-7.8752380952381031</v>
      </c>
      <c r="H118" s="27">
        <v>0.125</v>
      </c>
      <c r="I118" s="24">
        <f t="shared" si="7"/>
        <v>-0.98440476190476289</v>
      </c>
    </row>
    <row r="119" spans="1:9" x14ac:dyDescent="0.25">
      <c r="A119" s="25" t="s">
        <v>191</v>
      </c>
      <c r="B119" s="25" t="s">
        <v>192</v>
      </c>
      <c r="C119" s="26">
        <v>165.38</v>
      </c>
      <c r="D119" s="21">
        <f t="shared" si="4"/>
        <v>7.8752380952381031</v>
      </c>
      <c r="E119" s="22">
        <f t="shared" si="5"/>
        <v>157.50476190476189</v>
      </c>
      <c r="F119" s="26">
        <v>165.38</v>
      </c>
      <c r="G119" s="23">
        <f t="shared" si="6"/>
        <v>157.50476190476189</v>
      </c>
      <c r="H119" s="27">
        <v>0.125</v>
      </c>
      <c r="I119" s="24">
        <f t="shared" si="7"/>
        <v>19.688095238095237</v>
      </c>
    </row>
    <row r="120" spans="1:9" x14ac:dyDescent="0.25">
      <c r="A120" s="25" t="s">
        <v>193</v>
      </c>
      <c r="B120" s="25" t="s">
        <v>194</v>
      </c>
      <c r="C120" s="26">
        <v>165.38</v>
      </c>
      <c r="D120" s="21">
        <f t="shared" si="4"/>
        <v>7.8752380952381031</v>
      </c>
      <c r="E120" s="22">
        <f t="shared" si="5"/>
        <v>157.50476190476189</v>
      </c>
      <c r="F120" s="26">
        <v>165.38</v>
      </c>
      <c r="G120" s="23">
        <f t="shared" si="6"/>
        <v>157.50476190476189</v>
      </c>
      <c r="H120" s="27">
        <v>0.125</v>
      </c>
      <c r="I120" s="24">
        <f t="shared" si="7"/>
        <v>19.688095238095237</v>
      </c>
    </row>
    <row r="121" spans="1:9" x14ac:dyDescent="0.25">
      <c r="A121" s="25" t="s">
        <v>195</v>
      </c>
      <c r="B121" s="25" t="s">
        <v>196</v>
      </c>
      <c r="C121" s="26">
        <v>378</v>
      </c>
      <c r="D121" s="21">
        <f t="shared" si="4"/>
        <v>18</v>
      </c>
      <c r="E121" s="22">
        <f t="shared" si="5"/>
        <v>360</v>
      </c>
      <c r="F121" s="26">
        <v>378</v>
      </c>
      <c r="G121" s="23">
        <f t="shared" si="6"/>
        <v>360</v>
      </c>
      <c r="H121" s="27">
        <v>0.125</v>
      </c>
      <c r="I121" s="24">
        <f t="shared" si="7"/>
        <v>45</v>
      </c>
    </row>
    <row r="122" spans="1:9" x14ac:dyDescent="0.25">
      <c r="A122" s="25" t="s">
        <v>197</v>
      </c>
      <c r="B122" s="25" t="s">
        <v>198</v>
      </c>
      <c r="C122" s="26">
        <v>165.38</v>
      </c>
      <c r="D122" s="21">
        <f t="shared" si="4"/>
        <v>7.8752380952381031</v>
      </c>
      <c r="E122" s="22">
        <f t="shared" si="5"/>
        <v>157.50476190476189</v>
      </c>
      <c r="F122" s="26">
        <v>165.38</v>
      </c>
      <c r="G122" s="23">
        <f t="shared" si="6"/>
        <v>157.50476190476189</v>
      </c>
      <c r="H122" s="27">
        <v>0.125</v>
      </c>
      <c r="I122" s="24">
        <f t="shared" si="7"/>
        <v>19.688095238095237</v>
      </c>
    </row>
    <row r="123" spans="1:9" x14ac:dyDescent="0.25">
      <c r="A123" s="25" t="s">
        <v>199</v>
      </c>
      <c r="B123" s="25" t="s">
        <v>200</v>
      </c>
      <c r="C123" s="26">
        <v>378</v>
      </c>
      <c r="D123" s="21">
        <f t="shared" si="4"/>
        <v>18</v>
      </c>
      <c r="E123" s="22">
        <f t="shared" si="5"/>
        <v>360</v>
      </c>
      <c r="F123" s="26">
        <v>0</v>
      </c>
      <c r="G123" s="23">
        <f t="shared" si="6"/>
        <v>-18</v>
      </c>
      <c r="H123" s="27">
        <v>0.125</v>
      </c>
      <c r="I123" s="24">
        <f t="shared" si="7"/>
        <v>-2.25</v>
      </c>
    </row>
    <row r="124" spans="1:9" x14ac:dyDescent="0.25">
      <c r="A124" s="25" t="s">
        <v>201</v>
      </c>
      <c r="B124" s="25" t="s">
        <v>202</v>
      </c>
      <c r="C124" s="26">
        <v>165.38</v>
      </c>
      <c r="D124" s="21">
        <f t="shared" si="4"/>
        <v>7.8752380952381031</v>
      </c>
      <c r="E124" s="22">
        <f t="shared" si="5"/>
        <v>157.50476190476189</v>
      </c>
      <c r="F124" s="26">
        <v>165.38</v>
      </c>
      <c r="G124" s="23">
        <f t="shared" si="6"/>
        <v>157.50476190476189</v>
      </c>
      <c r="H124" s="27">
        <v>0.125</v>
      </c>
      <c r="I124" s="24">
        <f t="shared" si="7"/>
        <v>19.688095238095237</v>
      </c>
    </row>
    <row r="125" spans="1:9" x14ac:dyDescent="0.25">
      <c r="A125" s="25" t="s">
        <v>199</v>
      </c>
      <c r="B125" s="25" t="s">
        <v>203</v>
      </c>
      <c r="C125" s="26">
        <v>378</v>
      </c>
      <c r="D125" s="21">
        <f t="shared" si="4"/>
        <v>18</v>
      </c>
      <c r="E125" s="22">
        <f t="shared" si="5"/>
        <v>360</v>
      </c>
      <c r="F125" s="26">
        <v>378</v>
      </c>
      <c r="G125" s="23">
        <f t="shared" si="6"/>
        <v>360</v>
      </c>
      <c r="H125" s="27">
        <v>0.125</v>
      </c>
      <c r="I125" s="24">
        <f t="shared" si="7"/>
        <v>45</v>
      </c>
    </row>
    <row r="126" spans="1:9" x14ac:dyDescent="0.25">
      <c r="A126" s="25" t="s">
        <v>204</v>
      </c>
      <c r="B126" s="25" t="s">
        <v>205</v>
      </c>
      <c r="C126" s="26">
        <v>173.52</v>
      </c>
      <c r="D126" s="21">
        <f t="shared" si="4"/>
        <v>8.2628571428571433</v>
      </c>
      <c r="E126" s="22">
        <f t="shared" si="5"/>
        <v>165.25714285714287</v>
      </c>
      <c r="F126" s="26">
        <v>173.52</v>
      </c>
      <c r="G126" s="23">
        <f t="shared" si="6"/>
        <v>165.25714285714287</v>
      </c>
      <c r="H126" s="27">
        <v>0.125</v>
      </c>
      <c r="I126" s="24">
        <f t="shared" si="7"/>
        <v>20.657142857142858</v>
      </c>
    </row>
    <row r="127" spans="1:9" x14ac:dyDescent="0.25">
      <c r="A127" s="25" t="s">
        <v>206</v>
      </c>
      <c r="B127" s="25" t="s">
        <v>207</v>
      </c>
      <c r="C127" s="26">
        <v>179.34</v>
      </c>
      <c r="D127" s="21">
        <f t="shared" si="4"/>
        <v>8.539999999999992</v>
      </c>
      <c r="E127" s="22">
        <f t="shared" si="5"/>
        <v>170.8</v>
      </c>
      <c r="F127" s="26">
        <v>179.34</v>
      </c>
      <c r="G127" s="23">
        <f t="shared" si="6"/>
        <v>170.8</v>
      </c>
      <c r="H127" s="27">
        <v>0.125</v>
      </c>
      <c r="I127" s="24">
        <f t="shared" si="7"/>
        <v>21.35</v>
      </c>
    </row>
    <row r="128" spans="1:9" x14ac:dyDescent="0.25">
      <c r="A128" s="25" t="s">
        <v>208</v>
      </c>
      <c r="B128" s="25" t="s">
        <v>209</v>
      </c>
      <c r="C128" s="26">
        <v>165.38</v>
      </c>
      <c r="D128" s="21">
        <f t="shared" si="4"/>
        <v>7.8752380952381031</v>
      </c>
      <c r="E128" s="22">
        <f t="shared" si="5"/>
        <v>157.50476190476189</v>
      </c>
      <c r="F128" s="26">
        <v>165.38</v>
      </c>
      <c r="G128" s="23">
        <f t="shared" si="6"/>
        <v>157.50476190476189</v>
      </c>
      <c r="H128" s="27">
        <v>0.125</v>
      </c>
      <c r="I128" s="24">
        <f t="shared" si="7"/>
        <v>19.688095238095237</v>
      </c>
    </row>
    <row r="129" spans="1:9" x14ac:dyDescent="0.25">
      <c r="A129" s="25" t="s">
        <v>210</v>
      </c>
      <c r="B129" s="25" t="s">
        <v>211</v>
      </c>
      <c r="C129" s="26">
        <v>165.38</v>
      </c>
      <c r="D129" s="21">
        <f t="shared" si="4"/>
        <v>7.8752380952381031</v>
      </c>
      <c r="E129" s="22">
        <f t="shared" si="5"/>
        <v>157.50476190476189</v>
      </c>
      <c r="F129" s="26">
        <v>165.38</v>
      </c>
      <c r="G129" s="23">
        <f t="shared" si="6"/>
        <v>157.50476190476189</v>
      </c>
      <c r="H129" s="27">
        <v>0.125</v>
      </c>
      <c r="I129" s="24">
        <f t="shared" si="7"/>
        <v>19.688095238095237</v>
      </c>
    </row>
    <row r="130" spans="1:9" x14ac:dyDescent="0.25">
      <c r="A130" s="25" t="s">
        <v>212</v>
      </c>
      <c r="B130" s="25" t="s">
        <v>213</v>
      </c>
      <c r="C130" s="26">
        <v>168.53</v>
      </c>
      <c r="D130" s="21">
        <f t="shared" si="4"/>
        <v>8.0252380952381088</v>
      </c>
      <c r="E130" s="22">
        <f t="shared" si="5"/>
        <v>160.50476190476189</v>
      </c>
      <c r="F130" s="26">
        <v>168.53</v>
      </c>
      <c r="G130" s="23">
        <f t="shared" si="6"/>
        <v>160.50476190476189</v>
      </c>
      <c r="H130" s="27">
        <v>0.125</v>
      </c>
      <c r="I130" s="24">
        <f t="shared" si="7"/>
        <v>20.063095238095237</v>
      </c>
    </row>
    <row r="131" spans="1:9" x14ac:dyDescent="0.25">
      <c r="A131" s="25" t="s">
        <v>214</v>
      </c>
      <c r="B131" s="25" t="s">
        <v>215</v>
      </c>
      <c r="C131" s="26">
        <v>165.38</v>
      </c>
      <c r="D131" s="21">
        <f t="shared" si="4"/>
        <v>7.8752380952381031</v>
      </c>
      <c r="E131" s="22">
        <f t="shared" si="5"/>
        <v>157.50476190476189</v>
      </c>
      <c r="F131" s="26">
        <v>165.38</v>
      </c>
      <c r="G131" s="23">
        <f t="shared" si="6"/>
        <v>157.50476190476189</v>
      </c>
      <c r="H131" s="27">
        <v>0.125</v>
      </c>
      <c r="I131" s="24">
        <f t="shared" si="7"/>
        <v>19.688095238095237</v>
      </c>
    </row>
    <row r="132" spans="1:9" x14ac:dyDescent="0.25">
      <c r="A132" s="25" t="s">
        <v>216</v>
      </c>
      <c r="B132" s="25" t="s">
        <v>217</v>
      </c>
      <c r="C132" s="26">
        <v>165.38</v>
      </c>
      <c r="D132" s="21">
        <f t="shared" si="4"/>
        <v>7.8752380952381031</v>
      </c>
      <c r="E132" s="22">
        <f t="shared" si="5"/>
        <v>157.50476190476189</v>
      </c>
      <c r="F132" s="26">
        <v>165.38</v>
      </c>
      <c r="G132" s="23">
        <f t="shared" si="6"/>
        <v>157.50476190476189</v>
      </c>
      <c r="H132" s="27">
        <v>0.125</v>
      </c>
      <c r="I132" s="24">
        <f t="shared" si="7"/>
        <v>19.688095238095237</v>
      </c>
    </row>
    <row r="133" spans="1:9" x14ac:dyDescent="0.25">
      <c r="A133" s="25" t="s">
        <v>218</v>
      </c>
      <c r="B133" s="25" t="s">
        <v>219</v>
      </c>
      <c r="C133" s="26">
        <v>173.46</v>
      </c>
      <c r="D133" s="21">
        <f t="shared" si="4"/>
        <v>8.2600000000000193</v>
      </c>
      <c r="E133" s="22">
        <f t="shared" si="5"/>
        <v>165.2</v>
      </c>
      <c r="F133" s="26">
        <v>173.46</v>
      </c>
      <c r="G133" s="23">
        <f t="shared" si="6"/>
        <v>165.2</v>
      </c>
      <c r="H133" s="27">
        <v>0.125</v>
      </c>
      <c r="I133" s="24">
        <f t="shared" si="7"/>
        <v>20.65</v>
      </c>
    </row>
    <row r="134" spans="1:9" x14ac:dyDescent="0.25">
      <c r="A134" s="25" t="s">
        <v>220</v>
      </c>
      <c r="B134" s="25" t="s">
        <v>221</v>
      </c>
      <c r="C134" s="26">
        <v>165.38</v>
      </c>
      <c r="D134" s="21">
        <f t="shared" si="4"/>
        <v>7.8752380952381031</v>
      </c>
      <c r="E134" s="22">
        <f t="shared" si="5"/>
        <v>157.50476190476189</v>
      </c>
      <c r="F134" s="26">
        <v>165.38</v>
      </c>
      <c r="G134" s="23">
        <f t="shared" si="6"/>
        <v>157.50476190476189</v>
      </c>
      <c r="H134" s="27">
        <v>0.125</v>
      </c>
      <c r="I134" s="24">
        <f t="shared" si="7"/>
        <v>19.688095238095237</v>
      </c>
    </row>
    <row r="135" spans="1:9" x14ac:dyDescent="0.25">
      <c r="A135" s="25" t="s">
        <v>222</v>
      </c>
      <c r="B135" s="25" t="s">
        <v>223</v>
      </c>
      <c r="C135" s="26">
        <v>472.5</v>
      </c>
      <c r="D135" s="21">
        <f t="shared" si="4"/>
        <v>22.5</v>
      </c>
      <c r="E135" s="22">
        <f t="shared" si="5"/>
        <v>450</v>
      </c>
      <c r="F135" s="26">
        <v>472.5</v>
      </c>
      <c r="G135" s="23">
        <f t="shared" si="6"/>
        <v>450</v>
      </c>
      <c r="H135" s="27">
        <v>0.125</v>
      </c>
      <c r="I135" s="24">
        <f t="shared" si="7"/>
        <v>56.25</v>
      </c>
    </row>
    <row r="136" spans="1:9" x14ac:dyDescent="0.25">
      <c r="A136" s="25" t="s">
        <v>224</v>
      </c>
      <c r="B136" s="25" t="s">
        <v>225</v>
      </c>
      <c r="C136" s="26">
        <v>165.38</v>
      </c>
      <c r="D136" s="21">
        <f t="shared" si="4"/>
        <v>7.8752380952381031</v>
      </c>
      <c r="E136" s="22">
        <f t="shared" si="5"/>
        <v>157.50476190476189</v>
      </c>
      <c r="F136" s="26">
        <v>165.38</v>
      </c>
      <c r="G136" s="23">
        <f t="shared" si="6"/>
        <v>157.50476190476189</v>
      </c>
      <c r="H136" s="27">
        <v>0.125</v>
      </c>
      <c r="I136" s="24">
        <f t="shared" si="7"/>
        <v>19.688095238095237</v>
      </c>
    </row>
    <row r="137" spans="1:9" x14ac:dyDescent="0.25">
      <c r="A137" s="25" t="s">
        <v>226</v>
      </c>
      <c r="B137" s="25" t="s">
        <v>227</v>
      </c>
      <c r="C137" s="26">
        <v>173.04</v>
      </c>
      <c r="D137" s="21">
        <f t="shared" si="4"/>
        <v>8.2399999999999807</v>
      </c>
      <c r="E137" s="22">
        <f t="shared" si="5"/>
        <v>164.8</v>
      </c>
      <c r="F137" s="26">
        <v>173.04</v>
      </c>
      <c r="G137" s="23">
        <f t="shared" si="6"/>
        <v>164.8</v>
      </c>
      <c r="H137" s="27">
        <v>0.125</v>
      </c>
      <c r="I137" s="24">
        <f t="shared" si="7"/>
        <v>20.6</v>
      </c>
    </row>
    <row r="138" spans="1:9" x14ac:dyDescent="0.25">
      <c r="A138" s="25" t="s">
        <v>228</v>
      </c>
      <c r="B138" s="25" t="s">
        <v>229</v>
      </c>
      <c r="C138" s="26">
        <v>165.38</v>
      </c>
      <c r="D138" s="21">
        <f t="shared" si="4"/>
        <v>7.8752380952381031</v>
      </c>
      <c r="E138" s="22">
        <f t="shared" si="5"/>
        <v>157.50476190476189</v>
      </c>
      <c r="F138" s="26">
        <v>165.38</v>
      </c>
      <c r="G138" s="23">
        <f t="shared" si="6"/>
        <v>157.50476190476189</v>
      </c>
      <c r="H138" s="27">
        <v>0.125</v>
      </c>
      <c r="I138" s="24">
        <f t="shared" si="7"/>
        <v>19.688095238095237</v>
      </c>
    </row>
    <row r="139" spans="1:9" x14ac:dyDescent="0.25">
      <c r="A139" s="25" t="s">
        <v>230</v>
      </c>
      <c r="B139" s="25" t="s">
        <v>231</v>
      </c>
      <c r="C139" s="26">
        <v>165.38</v>
      </c>
      <c r="D139" s="21">
        <f t="shared" si="4"/>
        <v>7.8752380952381031</v>
      </c>
      <c r="E139" s="22">
        <f t="shared" si="5"/>
        <v>157.50476190476189</v>
      </c>
      <c r="F139" s="26">
        <v>165.38</v>
      </c>
      <c r="G139" s="23">
        <f t="shared" si="6"/>
        <v>157.50476190476189</v>
      </c>
      <c r="H139" s="27">
        <v>0.125</v>
      </c>
      <c r="I139" s="24">
        <f t="shared" si="7"/>
        <v>19.688095238095237</v>
      </c>
    </row>
    <row r="140" spans="1:9" x14ac:dyDescent="0.25">
      <c r="A140" s="25" t="s">
        <v>232</v>
      </c>
      <c r="B140" s="25" t="s">
        <v>233</v>
      </c>
      <c r="C140" s="26">
        <v>165.38</v>
      </c>
      <c r="D140" s="21">
        <f t="shared" si="4"/>
        <v>7.8752380952381031</v>
      </c>
      <c r="E140" s="22">
        <f t="shared" si="5"/>
        <v>157.50476190476189</v>
      </c>
      <c r="F140" s="26">
        <v>165.38</v>
      </c>
      <c r="G140" s="23">
        <f t="shared" si="6"/>
        <v>157.50476190476189</v>
      </c>
      <c r="H140" s="27">
        <v>0.125</v>
      </c>
      <c r="I140" s="24">
        <f t="shared" si="7"/>
        <v>19.688095238095237</v>
      </c>
    </row>
    <row r="141" spans="1:9" x14ac:dyDescent="0.25">
      <c r="A141" s="25" t="s">
        <v>234</v>
      </c>
      <c r="B141" s="25" t="s">
        <v>235</v>
      </c>
      <c r="C141" s="26">
        <v>171.68</v>
      </c>
      <c r="D141" s="21">
        <f t="shared" si="4"/>
        <v>8.1752380952381145</v>
      </c>
      <c r="E141" s="22">
        <f t="shared" si="5"/>
        <v>163.50476190476189</v>
      </c>
      <c r="F141" s="26">
        <v>171.68</v>
      </c>
      <c r="G141" s="23">
        <f t="shared" si="6"/>
        <v>163.50476190476189</v>
      </c>
      <c r="H141" s="27">
        <v>0.125</v>
      </c>
      <c r="I141" s="24">
        <f t="shared" si="7"/>
        <v>20.438095238095237</v>
      </c>
    </row>
    <row r="142" spans="1:9" x14ac:dyDescent="0.25">
      <c r="A142" s="25" t="s">
        <v>236</v>
      </c>
      <c r="B142" s="25" t="s">
        <v>237</v>
      </c>
      <c r="C142" s="26">
        <v>169.89</v>
      </c>
      <c r="D142" s="21">
        <f t="shared" si="4"/>
        <v>8.089999999999975</v>
      </c>
      <c r="E142" s="22">
        <f t="shared" si="5"/>
        <v>161.80000000000001</v>
      </c>
      <c r="F142" s="26">
        <v>169.89</v>
      </c>
      <c r="G142" s="23">
        <f t="shared" si="6"/>
        <v>161.80000000000001</v>
      </c>
      <c r="H142" s="27">
        <v>0.125</v>
      </c>
      <c r="I142" s="24">
        <f t="shared" si="7"/>
        <v>20.225000000000001</v>
      </c>
    </row>
    <row r="143" spans="1:9" x14ac:dyDescent="0.25">
      <c r="A143" s="25" t="s">
        <v>238</v>
      </c>
      <c r="B143" s="25" t="s">
        <v>239</v>
      </c>
      <c r="C143" s="26">
        <v>165.38</v>
      </c>
      <c r="D143" s="21">
        <f t="shared" si="4"/>
        <v>7.8752380952381031</v>
      </c>
      <c r="E143" s="22">
        <f t="shared" si="5"/>
        <v>157.50476190476189</v>
      </c>
      <c r="F143" s="26">
        <v>165.38</v>
      </c>
      <c r="G143" s="23">
        <f t="shared" si="6"/>
        <v>157.50476190476189</v>
      </c>
      <c r="H143" s="27">
        <v>0.125</v>
      </c>
      <c r="I143" s="24">
        <f t="shared" si="7"/>
        <v>19.688095238095237</v>
      </c>
    </row>
    <row r="144" spans="1:9" x14ac:dyDescent="0.25">
      <c r="A144" s="25" t="s">
        <v>240</v>
      </c>
      <c r="B144" s="25" t="s">
        <v>241</v>
      </c>
      <c r="C144" s="26">
        <v>316.11</v>
      </c>
      <c r="D144" s="21">
        <f t="shared" si="4"/>
        <v>15.052857142857135</v>
      </c>
      <c r="E144" s="22">
        <f t="shared" si="5"/>
        <v>301.05714285714288</v>
      </c>
      <c r="F144" s="26">
        <v>316.11</v>
      </c>
      <c r="G144" s="23">
        <f t="shared" si="6"/>
        <v>301.05714285714288</v>
      </c>
      <c r="H144" s="27">
        <v>0.125</v>
      </c>
      <c r="I144" s="24">
        <f t="shared" si="7"/>
        <v>37.63214285714286</v>
      </c>
    </row>
    <row r="145" spans="1:9" x14ac:dyDescent="0.25">
      <c r="A145" s="25" t="s">
        <v>242</v>
      </c>
      <c r="B145" s="25" t="s">
        <v>243</v>
      </c>
      <c r="C145" s="26">
        <v>165.38</v>
      </c>
      <c r="D145" s="21">
        <f t="shared" si="4"/>
        <v>7.8752380952381031</v>
      </c>
      <c r="E145" s="22">
        <f t="shared" si="5"/>
        <v>157.50476190476189</v>
      </c>
      <c r="F145" s="26">
        <v>165.38</v>
      </c>
      <c r="G145" s="23">
        <f t="shared" si="6"/>
        <v>157.50476190476189</v>
      </c>
      <c r="H145" s="27">
        <v>0.125</v>
      </c>
      <c r="I145" s="24">
        <f t="shared" si="7"/>
        <v>19.688095238095237</v>
      </c>
    </row>
    <row r="146" spans="1:9" x14ac:dyDescent="0.25">
      <c r="A146" s="25" t="s">
        <v>51</v>
      </c>
      <c r="B146" s="25" t="s">
        <v>244</v>
      </c>
      <c r="C146" s="26">
        <v>165.38</v>
      </c>
      <c r="D146" s="21">
        <f t="shared" ref="D146:D209" si="8">C146-E146</f>
        <v>7.8752380952381031</v>
      </c>
      <c r="E146" s="22">
        <f t="shared" ref="E146:E209" si="9">C146*100/105</f>
        <v>157.50476190476189</v>
      </c>
      <c r="F146" s="26">
        <v>165.38</v>
      </c>
      <c r="G146" s="23">
        <f t="shared" ref="G146:G209" si="10">F146-D146</f>
        <v>157.50476190476189</v>
      </c>
      <c r="H146" s="27">
        <v>0.125</v>
      </c>
      <c r="I146" s="24">
        <f t="shared" ref="I146:I209" si="11">G146*H146</f>
        <v>19.688095238095237</v>
      </c>
    </row>
    <row r="147" spans="1:9" x14ac:dyDescent="0.25">
      <c r="A147" s="25" t="s">
        <v>245</v>
      </c>
      <c r="B147" s="25" t="s">
        <v>246</v>
      </c>
      <c r="C147" s="26">
        <v>165.38</v>
      </c>
      <c r="D147" s="21">
        <f t="shared" si="8"/>
        <v>7.8752380952381031</v>
      </c>
      <c r="E147" s="22">
        <f t="shared" si="9"/>
        <v>157.50476190476189</v>
      </c>
      <c r="F147" s="26">
        <v>165.38</v>
      </c>
      <c r="G147" s="23">
        <f t="shared" si="10"/>
        <v>157.50476190476189</v>
      </c>
      <c r="H147" s="27">
        <v>0.125</v>
      </c>
      <c r="I147" s="24">
        <f t="shared" si="11"/>
        <v>19.688095238095237</v>
      </c>
    </row>
    <row r="148" spans="1:9" x14ac:dyDescent="0.25">
      <c r="A148" s="25" t="s">
        <v>247</v>
      </c>
      <c r="B148" s="25" t="s">
        <v>248</v>
      </c>
      <c r="C148" s="26">
        <v>165.38</v>
      </c>
      <c r="D148" s="21">
        <f t="shared" si="8"/>
        <v>7.8752380952381031</v>
      </c>
      <c r="E148" s="22">
        <f t="shared" si="9"/>
        <v>157.50476190476189</v>
      </c>
      <c r="F148" s="26">
        <v>165.38</v>
      </c>
      <c r="G148" s="23">
        <f t="shared" si="10"/>
        <v>157.50476190476189</v>
      </c>
      <c r="H148" s="27">
        <v>0.125</v>
      </c>
      <c r="I148" s="24">
        <f t="shared" si="11"/>
        <v>19.688095238095237</v>
      </c>
    </row>
    <row r="149" spans="1:9" x14ac:dyDescent="0.25">
      <c r="A149" s="25" t="s">
        <v>249</v>
      </c>
      <c r="B149" s="25" t="s">
        <v>250</v>
      </c>
      <c r="C149" s="26">
        <v>175.25</v>
      </c>
      <c r="D149" s="21">
        <f t="shared" si="8"/>
        <v>8.345238095238102</v>
      </c>
      <c r="E149" s="22">
        <f t="shared" si="9"/>
        <v>166.9047619047619</v>
      </c>
      <c r="F149" s="26">
        <v>175.25</v>
      </c>
      <c r="G149" s="23">
        <f t="shared" si="10"/>
        <v>166.9047619047619</v>
      </c>
      <c r="H149" s="27">
        <v>0.125</v>
      </c>
      <c r="I149" s="24">
        <f t="shared" si="11"/>
        <v>20.863095238095237</v>
      </c>
    </row>
    <row r="150" spans="1:9" x14ac:dyDescent="0.25">
      <c r="A150" s="25" t="s">
        <v>251</v>
      </c>
      <c r="B150" s="25" t="s">
        <v>252</v>
      </c>
      <c r="C150" s="26">
        <v>472.5</v>
      </c>
      <c r="D150" s="21">
        <f t="shared" si="8"/>
        <v>22.5</v>
      </c>
      <c r="E150" s="22">
        <f t="shared" si="9"/>
        <v>450</v>
      </c>
      <c r="F150" s="26">
        <v>472.5</v>
      </c>
      <c r="G150" s="23">
        <f t="shared" si="10"/>
        <v>450</v>
      </c>
      <c r="H150" s="27">
        <v>0.125</v>
      </c>
      <c r="I150" s="24">
        <f t="shared" si="11"/>
        <v>56.25</v>
      </c>
    </row>
    <row r="151" spans="1:9" x14ac:dyDescent="0.25">
      <c r="A151" s="25" t="s">
        <v>253</v>
      </c>
      <c r="B151" s="25" t="s">
        <v>254</v>
      </c>
      <c r="C151" s="26">
        <v>378</v>
      </c>
      <c r="D151" s="21">
        <f t="shared" si="8"/>
        <v>18</v>
      </c>
      <c r="E151" s="22">
        <f t="shared" si="9"/>
        <v>360</v>
      </c>
      <c r="F151" s="26">
        <v>378</v>
      </c>
      <c r="G151" s="23">
        <f t="shared" si="10"/>
        <v>360</v>
      </c>
      <c r="H151" s="27">
        <v>0.125</v>
      </c>
      <c r="I151" s="24">
        <f t="shared" si="11"/>
        <v>45</v>
      </c>
    </row>
    <row r="152" spans="1:9" x14ac:dyDescent="0.25">
      <c r="A152" s="25" t="s">
        <v>255</v>
      </c>
      <c r="B152" s="25" t="s">
        <v>256</v>
      </c>
      <c r="C152" s="26">
        <v>179.41</v>
      </c>
      <c r="D152" s="21">
        <f t="shared" si="8"/>
        <v>8.5433333333333223</v>
      </c>
      <c r="E152" s="22">
        <f t="shared" si="9"/>
        <v>170.86666666666667</v>
      </c>
      <c r="F152" s="26">
        <v>179.41</v>
      </c>
      <c r="G152" s="23">
        <f t="shared" si="10"/>
        <v>170.86666666666667</v>
      </c>
      <c r="H152" s="27">
        <v>0.125</v>
      </c>
      <c r="I152" s="24">
        <f t="shared" si="11"/>
        <v>21.358333333333334</v>
      </c>
    </row>
    <row r="153" spans="1:9" x14ac:dyDescent="0.25">
      <c r="A153" s="25" t="s">
        <v>257</v>
      </c>
      <c r="B153" s="25" t="s">
        <v>258</v>
      </c>
      <c r="C153" s="26">
        <v>174.83</v>
      </c>
      <c r="D153" s="21">
        <f t="shared" si="8"/>
        <v>8.3252380952381202</v>
      </c>
      <c r="E153" s="22">
        <f t="shared" si="9"/>
        <v>166.50476190476189</v>
      </c>
      <c r="F153" s="26">
        <v>174.83</v>
      </c>
      <c r="G153" s="23">
        <f t="shared" si="10"/>
        <v>166.50476190476189</v>
      </c>
      <c r="H153" s="27">
        <v>0.125</v>
      </c>
      <c r="I153" s="24">
        <f t="shared" si="11"/>
        <v>20.813095238095237</v>
      </c>
    </row>
    <row r="154" spans="1:9" x14ac:dyDescent="0.25">
      <c r="A154" s="25" t="s">
        <v>259</v>
      </c>
      <c r="B154" s="25" t="s">
        <v>260</v>
      </c>
      <c r="C154" s="26">
        <v>177.61</v>
      </c>
      <c r="D154" s="21">
        <f t="shared" si="8"/>
        <v>8.4576190476190618</v>
      </c>
      <c r="E154" s="22">
        <f t="shared" si="9"/>
        <v>169.15238095238095</v>
      </c>
      <c r="F154" s="26">
        <v>177.61</v>
      </c>
      <c r="G154" s="23">
        <f t="shared" si="10"/>
        <v>169.15238095238095</v>
      </c>
      <c r="H154" s="27">
        <v>0.125</v>
      </c>
      <c r="I154" s="24">
        <f t="shared" si="11"/>
        <v>21.144047619047619</v>
      </c>
    </row>
    <row r="155" spans="1:9" x14ac:dyDescent="0.25">
      <c r="A155" s="25" t="s">
        <v>261</v>
      </c>
      <c r="B155" s="25" t="s">
        <v>262</v>
      </c>
      <c r="C155" s="26">
        <v>378</v>
      </c>
      <c r="D155" s="21">
        <f t="shared" si="8"/>
        <v>18</v>
      </c>
      <c r="E155" s="22">
        <f t="shared" si="9"/>
        <v>360</v>
      </c>
      <c r="F155" s="26">
        <v>378</v>
      </c>
      <c r="G155" s="23">
        <f t="shared" si="10"/>
        <v>360</v>
      </c>
      <c r="H155" s="27">
        <v>0.125</v>
      </c>
      <c r="I155" s="24">
        <f t="shared" si="11"/>
        <v>45</v>
      </c>
    </row>
    <row r="156" spans="1:9" x14ac:dyDescent="0.25">
      <c r="A156" s="25" t="s">
        <v>263</v>
      </c>
      <c r="B156" s="25" t="s">
        <v>264</v>
      </c>
      <c r="C156" s="26">
        <v>165.38</v>
      </c>
      <c r="D156" s="21">
        <f t="shared" si="8"/>
        <v>7.8752380952381031</v>
      </c>
      <c r="E156" s="22">
        <f t="shared" si="9"/>
        <v>157.50476190476189</v>
      </c>
      <c r="F156" s="26">
        <v>165.38</v>
      </c>
      <c r="G156" s="23">
        <f t="shared" si="10"/>
        <v>157.50476190476189</v>
      </c>
      <c r="H156" s="27">
        <v>0.125</v>
      </c>
      <c r="I156" s="24">
        <f t="shared" si="11"/>
        <v>19.688095238095237</v>
      </c>
    </row>
    <row r="157" spans="1:9" x14ac:dyDescent="0.25">
      <c r="A157" s="25" t="s">
        <v>265</v>
      </c>
      <c r="B157" s="25" t="s">
        <v>266</v>
      </c>
      <c r="C157" s="26">
        <v>283.5</v>
      </c>
      <c r="D157" s="21">
        <f t="shared" si="8"/>
        <v>13.5</v>
      </c>
      <c r="E157" s="22">
        <f t="shared" si="9"/>
        <v>270</v>
      </c>
      <c r="F157" s="26">
        <v>283.5</v>
      </c>
      <c r="G157" s="23">
        <f t="shared" si="10"/>
        <v>270</v>
      </c>
      <c r="H157" s="27">
        <v>0.125</v>
      </c>
      <c r="I157" s="24">
        <f t="shared" si="11"/>
        <v>33.75</v>
      </c>
    </row>
    <row r="158" spans="1:9" x14ac:dyDescent="0.25">
      <c r="A158" s="25" t="s">
        <v>267</v>
      </c>
      <c r="B158" s="25" t="s">
        <v>268</v>
      </c>
      <c r="C158" s="26">
        <v>179.41</v>
      </c>
      <c r="D158" s="21">
        <f t="shared" si="8"/>
        <v>8.5433333333333223</v>
      </c>
      <c r="E158" s="22">
        <f t="shared" si="9"/>
        <v>170.86666666666667</v>
      </c>
      <c r="F158" s="26">
        <v>179.41</v>
      </c>
      <c r="G158" s="23">
        <f t="shared" si="10"/>
        <v>170.86666666666667</v>
      </c>
      <c r="H158" s="27">
        <v>0.125</v>
      </c>
      <c r="I158" s="24">
        <f t="shared" si="11"/>
        <v>21.358333333333334</v>
      </c>
    </row>
    <row r="159" spans="1:9" x14ac:dyDescent="0.25">
      <c r="A159" s="25" t="s">
        <v>269</v>
      </c>
      <c r="B159" s="25" t="s">
        <v>270</v>
      </c>
      <c r="C159" s="26">
        <v>472.5</v>
      </c>
      <c r="D159" s="21">
        <f t="shared" si="8"/>
        <v>22.5</v>
      </c>
      <c r="E159" s="22">
        <f t="shared" si="9"/>
        <v>450</v>
      </c>
      <c r="F159" s="26">
        <v>472.5</v>
      </c>
      <c r="G159" s="23">
        <f t="shared" si="10"/>
        <v>450</v>
      </c>
      <c r="H159" s="27">
        <v>0.125</v>
      </c>
      <c r="I159" s="24">
        <f t="shared" si="11"/>
        <v>56.25</v>
      </c>
    </row>
    <row r="160" spans="1:9" x14ac:dyDescent="0.25">
      <c r="A160" s="25" t="s">
        <v>271</v>
      </c>
      <c r="B160" s="25" t="s">
        <v>272</v>
      </c>
      <c r="C160" s="26">
        <v>184.4</v>
      </c>
      <c r="D160" s="21">
        <f t="shared" si="8"/>
        <v>8.7809523809523853</v>
      </c>
      <c r="E160" s="22">
        <f t="shared" si="9"/>
        <v>175.61904761904762</v>
      </c>
      <c r="F160" s="26">
        <v>184.4</v>
      </c>
      <c r="G160" s="23">
        <f t="shared" si="10"/>
        <v>175.61904761904762</v>
      </c>
      <c r="H160" s="27">
        <v>0.125</v>
      </c>
      <c r="I160" s="24">
        <f t="shared" si="11"/>
        <v>21.952380952380953</v>
      </c>
    </row>
    <row r="161" spans="1:9" x14ac:dyDescent="0.25">
      <c r="A161" s="25" t="s">
        <v>273</v>
      </c>
      <c r="B161" s="25" t="s">
        <v>274</v>
      </c>
      <c r="C161" s="26">
        <v>472.5</v>
      </c>
      <c r="D161" s="21">
        <f t="shared" si="8"/>
        <v>22.5</v>
      </c>
      <c r="E161" s="22">
        <f t="shared" si="9"/>
        <v>450</v>
      </c>
      <c r="F161" s="26">
        <v>472.5</v>
      </c>
      <c r="G161" s="23">
        <f t="shared" si="10"/>
        <v>450</v>
      </c>
      <c r="H161" s="27">
        <v>0.125</v>
      </c>
      <c r="I161" s="24">
        <f t="shared" si="11"/>
        <v>56.25</v>
      </c>
    </row>
    <row r="162" spans="1:9" x14ac:dyDescent="0.25">
      <c r="A162" s="25" t="s">
        <v>275</v>
      </c>
      <c r="B162" s="25" t="s">
        <v>276</v>
      </c>
      <c r="C162" s="26">
        <v>472.5</v>
      </c>
      <c r="D162" s="21">
        <f t="shared" si="8"/>
        <v>22.5</v>
      </c>
      <c r="E162" s="22">
        <f t="shared" si="9"/>
        <v>450</v>
      </c>
      <c r="F162" s="26">
        <v>472.5</v>
      </c>
      <c r="G162" s="23">
        <f t="shared" si="10"/>
        <v>450</v>
      </c>
      <c r="H162" s="27">
        <v>0.125</v>
      </c>
      <c r="I162" s="24">
        <f t="shared" si="11"/>
        <v>56.25</v>
      </c>
    </row>
    <row r="163" spans="1:9" x14ac:dyDescent="0.25">
      <c r="A163" s="25" t="s">
        <v>277</v>
      </c>
      <c r="B163" s="25" t="s">
        <v>278</v>
      </c>
      <c r="C163" s="26">
        <v>177.15</v>
      </c>
      <c r="D163" s="21">
        <f t="shared" si="8"/>
        <v>8.4357142857142833</v>
      </c>
      <c r="E163" s="22">
        <f t="shared" si="9"/>
        <v>168.71428571428572</v>
      </c>
      <c r="F163" s="26">
        <v>177.15</v>
      </c>
      <c r="G163" s="23">
        <f t="shared" si="10"/>
        <v>168.71428571428572</v>
      </c>
      <c r="H163" s="27">
        <v>0.125</v>
      </c>
      <c r="I163" s="24">
        <f t="shared" si="11"/>
        <v>21.089285714285715</v>
      </c>
    </row>
    <row r="164" spans="1:9" x14ac:dyDescent="0.25">
      <c r="A164" s="25" t="s">
        <v>279</v>
      </c>
      <c r="B164" s="25" t="s">
        <v>280</v>
      </c>
      <c r="C164" s="26">
        <v>472.5</v>
      </c>
      <c r="D164" s="21">
        <f t="shared" si="8"/>
        <v>22.5</v>
      </c>
      <c r="E164" s="22">
        <f t="shared" si="9"/>
        <v>450</v>
      </c>
      <c r="F164" s="26">
        <v>472.5</v>
      </c>
      <c r="G164" s="23">
        <f t="shared" si="10"/>
        <v>450</v>
      </c>
      <c r="H164" s="27">
        <v>0.125</v>
      </c>
      <c r="I164" s="24">
        <f t="shared" si="11"/>
        <v>56.25</v>
      </c>
    </row>
    <row r="165" spans="1:9" x14ac:dyDescent="0.25">
      <c r="A165" s="25" t="s">
        <v>281</v>
      </c>
      <c r="B165" s="25" t="s">
        <v>282</v>
      </c>
      <c r="C165" s="26">
        <v>179.41</v>
      </c>
      <c r="D165" s="21">
        <f t="shared" si="8"/>
        <v>8.5433333333333223</v>
      </c>
      <c r="E165" s="22">
        <f t="shared" si="9"/>
        <v>170.86666666666667</v>
      </c>
      <c r="F165" s="26">
        <v>179.41</v>
      </c>
      <c r="G165" s="23">
        <f t="shared" si="10"/>
        <v>170.86666666666667</v>
      </c>
      <c r="H165" s="27">
        <v>0.125</v>
      </c>
      <c r="I165" s="24">
        <f t="shared" si="11"/>
        <v>21.358333333333334</v>
      </c>
    </row>
    <row r="166" spans="1:9" x14ac:dyDescent="0.25">
      <c r="A166" s="25" t="s">
        <v>283</v>
      </c>
      <c r="B166" s="25" t="s">
        <v>284</v>
      </c>
      <c r="C166" s="26">
        <v>283.5</v>
      </c>
      <c r="D166" s="21">
        <f t="shared" si="8"/>
        <v>13.5</v>
      </c>
      <c r="E166" s="22">
        <f t="shared" si="9"/>
        <v>270</v>
      </c>
      <c r="F166" s="26">
        <v>283.5</v>
      </c>
      <c r="G166" s="23">
        <f t="shared" si="10"/>
        <v>270</v>
      </c>
      <c r="H166" s="27">
        <v>0.125</v>
      </c>
      <c r="I166" s="24">
        <f t="shared" si="11"/>
        <v>33.75</v>
      </c>
    </row>
    <row r="167" spans="1:9" x14ac:dyDescent="0.25">
      <c r="A167" s="25" t="s">
        <v>285</v>
      </c>
      <c r="B167" s="25" t="s">
        <v>286</v>
      </c>
      <c r="C167" s="26">
        <v>472.5</v>
      </c>
      <c r="D167" s="21">
        <f t="shared" si="8"/>
        <v>22.5</v>
      </c>
      <c r="E167" s="22">
        <f t="shared" si="9"/>
        <v>450</v>
      </c>
      <c r="F167" s="26">
        <v>472.5</v>
      </c>
      <c r="G167" s="23">
        <f t="shared" si="10"/>
        <v>450</v>
      </c>
      <c r="H167" s="27">
        <v>0.125</v>
      </c>
      <c r="I167" s="24">
        <f t="shared" si="11"/>
        <v>56.25</v>
      </c>
    </row>
    <row r="168" spans="1:9" x14ac:dyDescent="0.25">
      <c r="A168" s="25" t="s">
        <v>287</v>
      </c>
      <c r="B168" s="25" t="s">
        <v>288</v>
      </c>
      <c r="C168" s="26">
        <v>165.38</v>
      </c>
      <c r="D168" s="21">
        <f t="shared" si="8"/>
        <v>7.8752380952381031</v>
      </c>
      <c r="E168" s="22">
        <f t="shared" si="9"/>
        <v>157.50476190476189</v>
      </c>
      <c r="F168" s="26">
        <v>0</v>
      </c>
      <c r="G168" s="23">
        <f t="shared" si="10"/>
        <v>-7.8752380952381031</v>
      </c>
      <c r="H168" s="27">
        <v>0.125</v>
      </c>
      <c r="I168" s="24">
        <f t="shared" si="11"/>
        <v>-0.98440476190476289</v>
      </c>
    </row>
    <row r="169" spans="1:9" x14ac:dyDescent="0.25">
      <c r="A169" s="25" t="s">
        <v>289</v>
      </c>
      <c r="B169" s="25" t="s">
        <v>290</v>
      </c>
      <c r="C169" s="26">
        <v>179.87</v>
      </c>
      <c r="D169" s="21">
        <f t="shared" si="8"/>
        <v>8.5652380952381009</v>
      </c>
      <c r="E169" s="22">
        <f t="shared" si="9"/>
        <v>171.3047619047619</v>
      </c>
      <c r="F169" s="26">
        <v>179.87</v>
      </c>
      <c r="G169" s="23">
        <f t="shared" si="10"/>
        <v>171.3047619047619</v>
      </c>
      <c r="H169" s="27">
        <v>0.125</v>
      </c>
      <c r="I169" s="24">
        <f t="shared" si="11"/>
        <v>21.413095238095238</v>
      </c>
    </row>
    <row r="170" spans="1:9" x14ac:dyDescent="0.25">
      <c r="A170" s="25" t="s">
        <v>287</v>
      </c>
      <c r="B170" s="25" t="s">
        <v>291</v>
      </c>
      <c r="C170" s="26">
        <v>165.38</v>
      </c>
      <c r="D170" s="21">
        <f t="shared" si="8"/>
        <v>7.8752380952381031</v>
      </c>
      <c r="E170" s="22">
        <f t="shared" si="9"/>
        <v>157.50476190476189</v>
      </c>
      <c r="F170" s="26">
        <v>165.38</v>
      </c>
      <c r="G170" s="23">
        <f t="shared" si="10"/>
        <v>157.50476190476189</v>
      </c>
      <c r="H170" s="27">
        <v>0.125</v>
      </c>
      <c r="I170" s="24">
        <f t="shared" si="11"/>
        <v>19.688095238095237</v>
      </c>
    </row>
    <row r="171" spans="1:9" x14ac:dyDescent="0.25">
      <c r="A171" s="25" t="s">
        <v>292</v>
      </c>
      <c r="B171" s="25" t="s">
        <v>293</v>
      </c>
      <c r="C171" s="26">
        <v>176.69</v>
      </c>
      <c r="D171" s="21">
        <f t="shared" si="8"/>
        <v>8.4138095238095332</v>
      </c>
      <c r="E171" s="22">
        <f t="shared" si="9"/>
        <v>168.27619047619046</v>
      </c>
      <c r="F171" s="26">
        <v>176.69</v>
      </c>
      <c r="G171" s="23">
        <f t="shared" si="10"/>
        <v>168.27619047619046</v>
      </c>
      <c r="H171" s="27">
        <v>0.125</v>
      </c>
      <c r="I171" s="24">
        <f t="shared" si="11"/>
        <v>21.034523809523808</v>
      </c>
    </row>
    <row r="172" spans="1:9" x14ac:dyDescent="0.25">
      <c r="A172" s="25" t="s">
        <v>294</v>
      </c>
      <c r="B172" s="25" t="s">
        <v>295</v>
      </c>
      <c r="C172" s="26">
        <v>165.38</v>
      </c>
      <c r="D172" s="21">
        <f t="shared" si="8"/>
        <v>7.8752380952381031</v>
      </c>
      <c r="E172" s="22">
        <f t="shared" si="9"/>
        <v>157.50476190476189</v>
      </c>
      <c r="F172" s="26">
        <v>165.38</v>
      </c>
      <c r="G172" s="23">
        <f t="shared" si="10"/>
        <v>157.50476190476189</v>
      </c>
      <c r="H172" s="27">
        <v>0.125</v>
      </c>
      <c r="I172" s="24">
        <f t="shared" si="11"/>
        <v>19.688095238095237</v>
      </c>
    </row>
    <row r="173" spans="1:9" x14ac:dyDescent="0.25">
      <c r="A173" s="25" t="s">
        <v>296</v>
      </c>
      <c r="B173" s="25" t="s">
        <v>297</v>
      </c>
      <c r="C173" s="26">
        <v>173.97</v>
      </c>
      <c r="D173" s="21">
        <f t="shared" si="8"/>
        <v>8.2842857142857156</v>
      </c>
      <c r="E173" s="22">
        <f t="shared" si="9"/>
        <v>165.68571428571428</v>
      </c>
      <c r="F173" s="26">
        <v>173.97</v>
      </c>
      <c r="G173" s="23">
        <f t="shared" si="10"/>
        <v>165.68571428571428</v>
      </c>
      <c r="H173" s="27">
        <v>0.125</v>
      </c>
      <c r="I173" s="24">
        <f t="shared" si="11"/>
        <v>20.710714285714285</v>
      </c>
    </row>
    <row r="174" spans="1:9" x14ac:dyDescent="0.25">
      <c r="A174" s="25" t="s">
        <v>298</v>
      </c>
      <c r="B174" s="25" t="s">
        <v>299</v>
      </c>
      <c r="C174" s="26">
        <v>177.61</v>
      </c>
      <c r="D174" s="21">
        <f t="shared" si="8"/>
        <v>8.4576190476190618</v>
      </c>
      <c r="E174" s="22">
        <f t="shared" si="9"/>
        <v>169.15238095238095</v>
      </c>
      <c r="F174" s="26">
        <v>177.61</v>
      </c>
      <c r="G174" s="23">
        <f t="shared" si="10"/>
        <v>169.15238095238095</v>
      </c>
      <c r="H174" s="27">
        <v>0.125</v>
      </c>
      <c r="I174" s="24">
        <f t="shared" si="11"/>
        <v>21.144047619047619</v>
      </c>
    </row>
    <row r="175" spans="1:9" x14ac:dyDescent="0.25">
      <c r="A175" s="25" t="s">
        <v>300</v>
      </c>
      <c r="B175" s="25" t="s">
        <v>301</v>
      </c>
      <c r="C175" s="26">
        <v>172.17</v>
      </c>
      <c r="D175" s="21">
        <f t="shared" si="8"/>
        <v>8.1985714285714266</v>
      </c>
      <c r="E175" s="22">
        <f t="shared" si="9"/>
        <v>163.97142857142856</v>
      </c>
      <c r="F175" s="26">
        <v>172.17</v>
      </c>
      <c r="G175" s="23">
        <f t="shared" si="10"/>
        <v>163.97142857142856</v>
      </c>
      <c r="H175" s="27">
        <v>0.125</v>
      </c>
      <c r="I175" s="24">
        <f t="shared" si="11"/>
        <v>20.49642857142857</v>
      </c>
    </row>
    <row r="176" spans="1:9" x14ac:dyDescent="0.25">
      <c r="A176" s="25" t="s">
        <v>302</v>
      </c>
      <c r="B176" s="25" t="s">
        <v>303</v>
      </c>
      <c r="C176" s="26">
        <v>183.04</v>
      </c>
      <c r="D176" s="21">
        <f t="shared" si="8"/>
        <v>8.7161904761904623</v>
      </c>
      <c r="E176" s="22">
        <f t="shared" si="9"/>
        <v>174.32380952380953</v>
      </c>
      <c r="F176" s="26">
        <v>183.04</v>
      </c>
      <c r="G176" s="23">
        <f t="shared" si="10"/>
        <v>174.32380952380953</v>
      </c>
      <c r="H176" s="27">
        <v>0.125</v>
      </c>
      <c r="I176" s="24">
        <f t="shared" si="11"/>
        <v>21.790476190476191</v>
      </c>
    </row>
    <row r="177" spans="1:9" x14ac:dyDescent="0.25">
      <c r="A177" s="25" t="s">
        <v>304</v>
      </c>
      <c r="B177" s="25" t="s">
        <v>305</v>
      </c>
      <c r="C177" s="26">
        <v>293.58999999999997</v>
      </c>
      <c r="D177" s="21">
        <f t="shared" si="8"/>
        <v>13.980476190476224</v>
      </c>
      <c r="E177" s="22">
        <f t="shared" si="9"/>
        <v>279.60952380952375</v>
      </c>
      <c r="F177" s="26">
        <v>293.58999999999997</v>
      </c>
      <c r="G177" s="23">
        <f t="shared" si="10"/>
        <v>279.60952380952375</v>
      </c>
      <c r="H177" s="27">
        <v>0.125</v>
      </c>
      <c r="I177" s="24">
        <f t="shared" si="11"/>
        <v>34.951190476190469</v>
      </c>
    </row>
    <row r="178" spans="1:9" x14ac:dyDescent="0.25">
      <c r="A178" s="25" t="s">
        <v>306</v>
      </c>
      <c r="B178" s="25" t="s">
        <v>307</v>
      </c>
      <c r="C178" s="26">
        <v>173.07</v>
      </c>
      <c r="D178" s="21">
        <f t="shared" si="8"/>
        <v>8.2414285714285711</v>
      </c>
      <c r="E178" s="22">
        <f t="shared" si="9"/>
        <v>164.82857142857142</v>
      </c>
      <c r="F178" s="26">
        <v>173.07</v>
      </c>
      <c r="G178" s="23">
        <f t="shared" si="10"/>
        <v>164.82857142857142</v>
      </c>
      <c r="H178" s="27">
        <v>0.125</v>
      </c>
      <c r="I178" s="24">
        <f t="shared" si="11"/>
        <v>20.603571428571428</v>
      </c>
    </row>
    <row r="179" spans="1:9" x14ac:dyDescent="0.25">
      <c r="A179" s="25" t="s">
        <v>308</v>
      </c>
      <c r="B179" s="25" t="s">
        <v>309</v>
      </c>
      <c r="C179" s="26">
        <v>184.4</v>
      </c>
      <c r="D179" s="21">
        <f t="shared" si="8"/>
        <v>8.7809523809523853</v>
      </c>
      <c r="E179" s="22">
        <f t="shared" si="9"/>
        <v>175.61904761904762</v>
      </c>
      <c r="F179" s="26">
        <v>184.4</v>
      </c>
      <c r="G179" s="23">
        <f t="shared" si="10"/>
        <v>175.61904761904762</v>
      </c>
      <c r="H179" s="27">
        <v>0.125</v>
      </c>
      <c r="I179" s="24">
        <f t="shared" si="11"/>
        <v>21.952380952380953</v>
      </c>
    </row>
    <row r="180" spans="1:9" x14ac:dyDescent="0.25">
      <c r="A180" s="25" t="s">
        <v>310</v>
      </c>
      <c r="B180" s="25" t="s">
        <v>311</v>
      </c>
      <c r="C180" s="26">
        <v>472.5</v>
      </c>
      <c r="D180" s="21">
        <f t="shared" si="8"/>
        <v>22.5</v>
      </c>
      <c r="E180" s="22">
        <f t="shared" si="9"/>
        <v>450</v>
      </c>
      <c r="F180" s="26">
        <v>472.5</v>
      </c>
      <c r="G180" s="23">
        <f t="shared" si="10"/>
        <v>450</v>
      </c>
      <c r="H180" s="27">
        <v>0.125</v>
      </c>
      <c r="I180" s="24">
        <f t="shared" si="11"/>
        <v>56.25</v>
      </c>
    </row>
    <row r="181" spans="1:9" x14ac:dyDescent="0.25">
      <c r="A181" s="25" t="s">
        <v>312</v>
      </c>
      <c r="B181" s="25" t="s">
        <v>313</v>
      </c>
      <c r="C181" s="26">
        <v>183.04</v>
      </c>
      <c r="D181" s="21">
        <f t="shared" si="8"/>
        <v>8.7161904761904623</v>
      </c>
      <c r="E181" s="22">
        <f t="shared" si="9"/>
        <v>174.32380952380953</v>
      </c>
      <c r="F181" s="26">
        <v>183.04</v>
      </c>
      <c r="G181" s="23">
        <f t="shared" si="10"/>
        <v>174.32380952380953</v>
      </c>
      <c r="H181" s="27">
        <v>0.125</v>
      </c>
      <c r="I181" s="24">
        <f t="shared" si="11"/>
        <v>21.790476190476191</v>
      </c>
    </row>
    <row r="182" spans="1:9" x14ac:dyDescent="0.25">
      <c r="A182" s="25" t="s">
        <v>314</v>
      </c>
      <c r="B182" s="25" t="s">
        <v>315</v>
      </c>
      <c r="C182" s="26">
        <v>472.5</v>
      </c>
      <c r="D182" s="21">
        <f t="shared" si="8"/>
        <v>22.5</v>
      </c>
      <c r="E182" s="22">
        <f t="shared" si="9"/>
        <v>450</v>
      </c>
      <c r="F182" s="26">
        <v>472.5</v>
      </c>
      <c r="G182" s="23">
        <f t="shared" si="10"/>
        <v>450</v>
      </c>
      <c r="H182" s="27">
        <v>0.125</v>
      </c>
      <c r="I182" s="24">
        <f t="shared" si="11"/>
        <v>56.25</v>
      </c>
    </row>
    <row r="183" spans="1:9" x14ac:dyDescent="0.25">
      <c r="A183" s="25" t="s">
        <v>316</v>
      </c>
      <c r="B183" s="25" t="s">
        <v>317</v>
      </c>
      <c r="C183" s="26">
        <v>472.5</v>
      </c>
      <c r="D183" s="21">
        <f t="shared" si="8"/>
        <v>22.5</v>
      </c>
      <c r="E183" s="22">
        <f t="shared" si="9"/>
        <v>450</v>
      </c>
      <c r="F183" s="26">
        <v>472.5</v>
      </c>
      <c r="G183" s="23">
        <f t="shared" si="10"/>
        <v>450</v>
      </c>
      <c r="H183" s="27">
        <v>0.125</v>
      </c>
      <c r="I183" s="24">
        <f t="shared" si="11"/>
        <v>56.25</v>
      </c>
    </row>
    <row r="184" spans="1:9" x14ac:dyDescent="0.25">
      <c r="A184" s="25" t="s">
        <v>318</v>
      </c>
      <c r="B184" s="25" t="s">
        <v>319</v>
      </c>
      <c r="C184" s="26">
        <v>165.38</v>
      </c>
      <c r="D184" s="21">
        <f t="shared" si="8"/>
        <v>7.8752380952381031</v>
      </c>
      <c r="E184" s="22">
        <f t="shared" si="9"/>
        <v>157.50476190476189</v>
      </c>
      <c r="F184" s="26">
        <v>165.38</v>
      </c>
      <c r="G184" s="23">
        <f t="shared" si="10"/>
        <v>157.50476190476189</v>
      </c>
      <c r="H184" s="27">
        <v>0.125</v>
      </c>
      <c r="I184" s="24">
        <f t="shared" si="11"/>
        <v>19.688095238095237</v>
      </c>
    </row>
    <row r="185" spans="1:9" x14ac:dyDescent="0.25">
      <c r="A185" s="25" t="s">
        <v>320</v>
      </c>
      <c r="B185" s="25" t="s">
        <v>321</v>
      </c>
      <c r="C185" s="26">
        <v>183.04</v>
      </c>
      <c r="D185" s="21">
        <f t="shared" si="8"/>
        <v>8.7161904761904623</v>
      </c>
      <c r="E185" s="22">
        <f t="shared" si="9"/>
        <v>174.32380952380953</v>
      </c>
      <c r="F185" s="26">
        <v>183.04</v>
      </c>
      <c r="G185" s="23">
        <f t="shared" si="10"/>
        <v>174.32380952380953</v>
      </c>
      <c r="H185" s="27">
        <v>0.125</v>
      </c>
      <c r="I185" s="24">
        <f t="shared" si="11"/>
        <v>21.790476190476191</v>
      </c>
    </row>
    <row r="186" spans="1:9" x14ac:dyDescent="0.25">
      <c r="A186" s="25" t="s">
        <v>322</v>
      </c>
      <c r="B186" s="25" t="s">
        <v>323</v>
      </c>
      <c r="C186" s="26">
        <v>185.3</v>
      </c>
      <c r="D186" s="21">
        <f t="shared" si="8"/>
        <v>8.8238095238095298</v>
      </c>
      <c r="E186" s="22">
        <f t="shared" si="9"/>
        <v>176.47619047619048</v>
      </c>
      <c r="F186" s="26">
        <v>185.3</v>
      </c>
      <c r="G186" s="23">
        <f t="shared" si="10"/>
        <v>176.47619047619048</v>
      </c>
      <c r="H186" s="27">
        <v>0.125</v>
      </c>
      <c r="I186" s="24">
        <f t="shared" si="11"/>
        <v>22.05952380952381</v>
      </c>
    </row>
    <row r="187" spans="1:9" x14ac:dyDescent="0.25">
      <c r="A187" s="25" t="s">
        <v>324</v>
      </c>
      <c r="B187" s="25" t="s">
        <v>325</v>
      </c>
      <c r="C187" s="26">
        <v>283.5</v>
      </c>
      <c r="D187" s="21">
        <f t="shared" si="8"/>
        <v>13.5</v>
      </c>
      <c r="E187" s="22">
        <f t="shared" si="9"/>
        <v>270</v>
      </c>
      <c r="F187" s="26">
        <v>283.5</v>
      </c>
      <c r="G187" s="23">
        <f t="shared" si="10"/>
        <v>270</v>
      </c>
      <c r="H187" s="27">
        <v>0.125</v>
      </c>
      <c r="I187" s="24">
        <f t="shared" si="11"/>
        <v>33.75</v>
      </c>
    </row>
    <row r="188" spans="1:9" x14ac:dyDescent="0.25">
      <c r="A188" s="25" t="s">
        <v>326</v>
      </c>
      <c r="B188" s="25" t="s">
        <v>327</v>
      </c>
      <c r="C188" s="26">
        <v>412.17</v>
      </c>
      <c r="D188" s="21">
        <f t="shared" si="8"/>
        <v>19.627142857142871</v>
      </c>
      <c r="E188" s="22">
        <f t="shared" si="9"/>
        <v>392.54285714285714</v>
      </c>
      <c r="F188" s="26">
        <v>412.17</v>
      </c>
      <c r="G188" s="23">
        <f t="shared" si="10"/>
        <v>392.54285714285714</v>
      </c>
      <c r="H188" s="27">
        <v>0.125</v>
      </c>
      <c r="I188" s="24">
        <f t="shared" si="11"/>
        <v>49.067857142857143</v>
      </c>
    </row>
    <row r="189" spans="1:9" x14ac:dyDescent="0.25">
      <c r="A189" s="25" t="s">
        <v>328</v>
      </c>
      <c r="B189" s="25" t="s">
        <v>329</v>
      </c>
      <c r="C189" s="26">
        <v>165.38</v>
      </c>
      <c r="D189" s="21">
        <f t="shared" si="8"/>
        <v>7.8752380952381031</v>
      </c>
      <c r="E189" s="22">
        <f t="shared" si="9"/>
        <v>157.50476190476189</v>
      </c>
      <c r="F189" s="26">
        <v>165.38</v>
      </c>
      <c r="G189" s="23">
        <f t="shared" si="10"/>
        <v>157.50476190476189</v>
      </c>
      <c r="H189" s="27">
        <v>0.125</v>
      </c>
      <c r="I189" s="24">
        <f t="shared" si="11"/>
        <v>19.688095238095237</v>
      </c>
    </row>
    <row r="190" spans="1:9" x14ac:dyDescent="0.25">
      <c r="A190" s="25" t="s">
        <v>330</v>
      </c>
      <c r="B190" s="25" t="s">
        <v>331</v>
      </c>
      <c r="C190" s="26">
        <v>472.5</v>
      </c>
      <c r="D190" s="21">
        <f t="shared" si="8"/>
        <v>22.5</v>
      </c>
      <c r="E190" s="22">
        <f t="shared" si="9"/>
        <v>450</v>
      </c>
      <c r="F190" s="26">
        <v>472.5</v>
      </c>
      <c r="G190" s="23">
        <f t="shared" si="10"/>
        <v>450</v>
      </c>
      <c r="H190" s="27">
        <v>0.125</v>
      </c>
      <c r="I190" s="24">
        <f t="shared" si="11"/>
        <v>56.25</v>
      </c>
    </row>
    <row r="191" spans="1:9" x14ac:dyDescent="0.25">
      <c r="A191" s="25" t="s">
        <v>332</v>
      </c>
      <c r="B191" s="25" t="s">
        <v>333</v>
      </c>
      <c r="C191" s="26">
        <v>427.34</v>
      </c>
      <c r="D191" s="21">
        <f t="shared" si="8"/>
        <v>20.34952380952376</v>
      </c>
      <c r="E191" s="22">
        <f t="shared" si="9"/>
        <v>406.99047619047622</v>
      </c>
      <c r="F191" s="26">
        <v>427.34</v>
      </c>
      <c r="G191" s="23">
        <f t="shared" si="10"/>
        <v>406.99047619047622</v>
      </c>
      <c r="H191" s="27">
        <v>0.125</v>
      </c>
      <c r="I191" s="24">
        <f t="shared" si="11"/>
        <v>50.873809523809527</v>
      </c>
    </row>
    <row r="192" spans="1:9" x14ac:dyDescent="0.25">
      <c r="A192" s="25" t="s">
        <v>334</v>
      </c>
      <c r="B192" s="25" t="s">
        <v>335</v>
      </c>
      <c r="C192" s="26">
        <v>165.38</v>
      </c>
      <c r="D192" s="21">
        <f t="shared" si="8"/>
        <v>7.8752380952381031</v>
      </c>
      <c r="E192" s="22">
        <f t="shared" si="9"/>
        <v>157.50476190476189</v>
      </c>
      <c r="F192" s="26">
        <v>165.38</v>
      </c>
      <c r="G192" s="23">
        <f t="shared" si="10"/>
        <v>157.50476190476189</v>
      </c>
      <c r="H192" s="27">
        <v>0.125</v>
      </c>
      <c r="I192" s="24">
        <f t="shared" si="11"/>
        <v>19.688095238095237</v>
      </c>
    </row>
    <row r="193" spans="1:9" x14ac:dyDescent="0.25">
      <c r="A193" s="25" t="s">
        <v>312</v>
      </c>
      <c r="B193" s="25" t="s">
        <v>336</v>
      </c>
      <c r="C193" s="26">
        <v>183.04</v>
      </c>
      <c r="D193" s="21">
        <f t="shared" si="8"/>
        <v>8.7161904761904623</v>
      </c>
      <c r="E193" s="22">
        <f t="shared" si="9"/>
        <v>174.32380952380953</v>
      </c>
      <c r="F193" s="26">
        <v>183.04</v>
      </c>
      <c r="G193" s="23">
        <f t="shared" si="10"/>
        <v>174.32380952380953</v>
      </c>
      <c r="H193" s="27">
        <v>0.125</v>
      </c>
      <c r="I193" s="24">
        <f t="shared" si="11"/>
        <v>21.790476190476191</v>
      </c>
    </row>
    <row r="194" spans="1:9" x14ac:dyDescent="0.25">
      <c r="A194" s="25" t="s">
        <v>337</v>
      </c>
      <c r="B194" s="25" t="s">
        <v>338</v>
      </c>
      <c r="C194" s="26">
        <v>171.72</v>
      </c>
      <c r="D194" s="21">
        <f t="shared" si="8"/>
        <v>8.1771428571428544</v>
      </c>
      <c r="E194" s="22">
        <f t="shared" si="9"/>
        <v>163.54285714285714</v>
      </c>
      <c r="F194" s="26">
        <v>0</v>
      </c>
      <c r="G194" s="23">
        <f t="shared" si="10"/>
        <v>-8.1771428571428544</v>
      </c>
      <c r="H194" s="27">
        <v>0.125</v>
      </c>
      <c r="I194" s="24">
        <f t="shared" si="11"/>
        <v>-1.0221428571428568</v>
      </c>
    </row>
    <row r="195" spans="1:9" x14ac:dyDescent="0.25">
      <c r="A195" s="25" t="s">
        <v>339</v>
      </c>
      <c r="B195" s="25" t="s">
        <v>340</v>
      </c>
      <c r="C195" s="26">
        <v>184.8</v>
      </c>
      <c r="D195" s="21">
        <f t="shared" si="8"/>
        <v>8.8000000000000114</v>
      </c>
      <c r="E195" s="22">
        <f t="shared" si="9"/>
        <v>176</v>
      </c>
      <c r="F195" s="26">
        <v>184.8</v>
      </c>
      <c r="G195" s="23">
        <f t="shared" si="10"/>
        <v>176</v>
      </c>
      <c r="H195" s="27">
        <v>0.125</v>
      </c>
      <c r="I195" s="24">
        <f t="shared" si="11"/>
        <v>22</v>
      </c>
    </row>
    <row r="196" spans="1:9" x14ac:dyDescent="0.25">
      <c r="A196" s="25" t="s">
        <v>341</v>
      </c>
      <c r="B196" s="25" t="s">
        <v>342</v>
      </c>
      <c r="C196" s="26">
        <v>176.61</v>
      </c>
      <c r="D196" s="21">
        <f t="shared" si="8"/>
        <v>8.410000000000025</v>
      </c>
      <c r="E196" s="22">
        <f t="shared" si="9"/>
        <v>168.2</v>
      </c>
      <c r="F196" s="26">
        <v>176.61</v>
      </c>
      <c r="G196" s="23">
        <f t="shared" si="10"/>
        <v>168.2</v>
      </c>
      <c r="H196" s="27">
        <v>0.125</v>
      </c>
      <c r="I196" s="24">
        <f t="shared" si="11"/>
        <v>21.024999999999999</v>
      </c>
    </row>
    <row r="197" spans="1:9" x14ac:dyDescent="0.25">
      <c r="A197" s="25" t="s">
        <v>343</v>
      </c>
      <c r="B197" s="25" t="s">
        <v>344</v>
      </c>
      <c r="C197" s="26">
        <v>169.9</v>
      </c>
      <c r="D197" s="21">
        <f t="shared" si="8"/>
        <v>8.0904761904762097</v>
      </c>
      <c r="E197" s="22">
        <f t="shared" si="9"/>
        <v>161.8095238095238</v>
      </c>
      <c r="F197" s="26">
        <v>169.9</v>
      </c>
      <c r="G197" s="23">
        <f t="shared" si="10"/>
        <v>161.8095238095238</v>
      </c>
      <c r="H197" s="27">
        <v>0.125</v>
      </c>
      <c r="I197" s="24">
        <f t="shared" si="11"/>
        <v>20.226190476190474</v>
      </c>
    </row>
    <row r="198" spans="1:9" x14ac:dyDescent="0.25">
      <c r="A198" s="25" t="s">
        <v>345</v>
      </c>
      <c r="B198" s="25" t="s">
        <v>346</v>
      </c>
      <c r="C198" s="26">
        <v>184.85</v>
      </c>
      <c r="D198" s="21">
        <f t="shared" si="8"/>
        <v>8.8023809523809575</v>
      </c>
      <c r="E198" s="22">
        <f t="shared" si="9"/>
        <v>176.04761904761904</v>
      </c>
      <c r="F198" s="26">
        <v>184.85</v>
      </c>
      <c r="G198" s="23">
        <f t="shared" si="10"/>
        <v>176.04761904761904</v>
      </c>
      <c r="H198" s="27">
        <v>0.125</v>
      </c>
      <c r="I198" s="24">
        <f t="shared" si="11"/>
        <v>22.00595238095238</v>
      </c>
    </row>
    <row r="199" spans="1:9" x14ac:dyDescent="0.25">
      <c r="A199" s="25" t="s">
        <v>347</v>
      </c>
      <c r="B199" s="25" t="s">
        <v>348</v>
      </c>
      <c r="C199" s="26">
        <v>165.38</v>
      </c>
      <c r="D199" s="21">
        <f t="shared" si="8"/>
        <v>7.8752380952381031</v>
      </c>
      <c r="E199" s="22">
        <f t="shared" si="9"/>
        <v>157.50476190476189</v>
      </c>
      <c r="F199" s="26">
        <v>165.38</v>
      </c>
      <c r="G199" s="23">
        <f t="shared" si="10"/>
        <v>157.50476190476189</v>
      </c>
      <c r="H199" s="27">
        <v>0.125</v>
      </c>
      <c r="I199" s="24">
        <f t="shared" si="11"/>
        <v>19.688095238095237</v>
      </c>
    </row>
    <row r="200" spans="1:9" x14ac:dyDescent="0.25">
      <c r="A200" s="25" t="s">
        <v>349</v>
      </c>
      <c r="B200" s="25" t="s">
        <v>350</v>
      </c>
      <c r="C200" s="26">
        <v>165.38</v>
      </c>
      <c r="D200" s="21">
        <f t="shared" si="8"/>
        <v>7.8752380952381031</v>
      </c>
      <c r="E200" s="22">
        <f t="shared" si="9"/>
        <v>157.50476190476189</v>
      </c>
      <c r="F200" s="26">
        <v>165.38</v>
      </c>
      <c r="G200" s="23">
        <f t="shared" si="10"/>
        <v>157.50476190476189</v>
      </c>
      <c r="H200" s="27">
        <v>0.125</v>
      </c>
      <c r="I200" s="24">
        <f t="shared" si="11"/>
        <v>19.688095238095237</v>
      </c>
    </row>
    <row r="201" spans="1:9" x14ac:dyDescent="0.25">
      <c r="A201" s="25" t="s">
        <v>351</v>
      </c>
      <c r="B201" s="25" t="s">
        <v>352</v>
      </c>
      <c r="C201" s="26">
        <v>165.38</v>
      </c>
      <c r="D201" s="21">
        <f t="shared" si="8"/>
        <v>7.8752380952381031</v>
      </c>
      <c r="E201" s="22">
        <f t="shared" si="9"/>
        <v>157.50476190476189</v>
      </c>
      <c r="F201" s="26">
        <v>165.38</v>
      </c>
      <c r="G201" s="23">
        <f t="shared" si="10"/>
        <v>157.50476190476189</v>
      </c>
      <c r="H201" s="27">
        <v>0.125</v>
      </c>
      <c r="I201" s="24">
        <f t="shared" si="11"/>
        <v>19.688095238095237</v>
      </c>
    </row>
    <row r="202" spans="1:9" x14ac:dyDescent="0.25">
      <c r="A202" s="25" t="s">
        <v>353</v>
      </c>
      <c r="B202" s="25" t="s">
        <v>354</v>
      </c>
      <c r="C202" s="26">
        <v>176.69</v>
      </c>
      <c r="D202" s="21">
        <f t="shared" si="8"/>
        <v>8.4138095238095332</v>
      </c>
      <c r="E202" s="22">
        <f t="shared" si="9"/>
        <v>168.27619047619046</v>
      </c>
      <c r="F202" s="26">
        <v>176.69</v>
      </c>
      <c r="G202" s="23">
        <f t="shared" si="10"/>
        <v>168.27619047619046</v>
      </c>
      <c r="H202" s="27">
        <v>0.125</v>
      </c>
      <c r="I202" s="24">
        <f t="shared" si="11"/>
        <v>21.034523809523808</v>
      </c>
    </row>
    <row r="203" spans="1:9" x14ac:dyDescent="0.25">
      <c r="A203" s="25" t="s">
        <v>355</v>
      </c>
      <c r="B203" s="25" t="s">
        <v>356</v>
      </c>
      <c r="C203" s="26">
        <v>472.5</v>
      </c>
      <c r="D203" s="21">
        <f t="shared" si="8"/>
        <v>22.5</v>
      </c>
      <c r="E203" s="22">
        <f t="shared" si="9"/>
        <v>450</v>
      </c>
      <c r="F203" s="26">
        <v>472.5</v>
      </c>
      <c r="G203" s="23">
        <f t="shared" si="10"/>
        <v>450</v>
      </c>
      <c r="H203" s="27">
        <v>0.125</v>
      </c>
      <c r="I203" s="24">
        <f t="shared" si="11"/>
        <v>56.25</v>
      </c>
    </row>
    <row r="204" spans="1:9" x14ac:dyDescent="0.25">
      <c r="A204" s="25" t="s">
        <v>357</v>
      </c>
      <c r="B204" s="25" t="s">
        <v>358</v>
      </c>
      <c r="C204" s="26">
        <v>191.65</v>
      </c>
      <c r="D204" s="21">
        <f t="shared" si="8"/>
        <v>9.1261904761904873</v>
      </c>
      <c r="E204" s="22">
        <f t="shared" si="9"/>
        <v>182.52380952380952</v>
      </c>
      <c r="F204" s="26">
        <v>0</v>
      </c>
      <c r="G204" s="23">
        <f t="shared" si="10"/>
        <v>-9.1261904761904873</v>
      </c>
      <c r="H204" s="27">
        <v>0.125</v>
      </c>
      <c r="I204" s="24">
        <f t="shared" si="11"/>
        <v>-1.1407738095238109</v>
      </c>
    </row>
    <row r="205" spans="1:9" x14ac:dyDescent="0.25">
      <c r="A205" s="25" t="s">
        <v>359</v>
      </c>
      <c r="B205" s="25" t="s">
        <v>360</v>
      </c>
      <c r="C205" s="26">
        <v>184.4</v>
      </c>
      <c r="D205" s="21">
        <f t="shared" si="8"/>
        <v>8.7809523809523853</v>
      </c>
      <c r="E205" s="22">
        <f t="shared" si="9"/>
        <v>175.61904761904762</v>
      </c>
      <c r="F205" s="26">
        <v>184.4</v>
      </c>
      <c r="G205" s="23">
        <f t="shared" si="10"/>
        <v>175.61904761904762</v>
      </c>
      <c r="H205" s="27">
        <v>0.125</v>
      </c>
      <c r="I205" s="24">
        <f t="shared" si="11"/>
        <v>21.952380952380953</v>
      </c>
    </row>
    <row r="206" spans="1:9" x14ac:dyDescent="0.25">
      <c r="A206" s="25" t="s">
        <v>361</v>
      </c>
      <c r="B206" s="25" t="s">
        <v>362</v>
      </c>
      <c r="C206" s="26">
        <v>183.75</v>
      </c>
      <c r="D206" s="21">
        <f t="shared" si="8"/>
        <v>8.75</v>
      </c>
      <c r="E206" s="22">
        <f t="shared" si="9"/>
        <v>175</v>
      </c>
      <c r="F206" s="26">
        <v>183.75</v>
      </c>
      <c r="G206" s="23">
        <f t="shared" si="10"/>
        <v>175</v>
      </c>
      <c r="H206" s="27">
        <v>0.125</v>
      </c>
      <c r="I206" s="24">
        <f t="shared" si="11"/>
        <v>21.875</v>
      </c>
    </row>
    <row r="207" spans="1:9" x14ac:dyDescent="0.25">
      <c r="A207" s="25" t="s">
        <v>363</v>
      </c>
      <c r="B207" s="25" t="s">
        <v>364</v>
      </c>
      <c r="C207" s="26">
        <v>410.1</v>
      </c>
      <c r="D207" s="21">
        <f t="shared" si="8"/>
        <v>19.528571428571468</v>
      </c>
      <c r="E207" s="22">
        <f t="shared" si="9"/>
        <v>390.57142857142856</v>
      </c>
      <c r="F207" s="26">
        <v>410.1</v>
      </c>
      <c r="G207" s="23">
        <f t="shared" si="10"/>
        <v>390.57142857142856</v>
      </c>
      <c r="H207" s="27">
        <v>0.125</v>
      </c>
      <c r="I207" s="24">
        <f t="shared" si="11"/>
        <v>48.821428571428569</v>
      </c>
    </row>
    <row r="208" spans="1:9" x14ac:dyDescent="0.25">
      <c r="A208" s="25" t="s">
        <v>365</v>
      </c>
      <c r="B208" s="25" t="s">
        <v>366</v>
      </c>
      <c r="C208" s="26">
        <v>283.5</v>
      </c>
      <c r="D208" s="21">
        <f t="shared" si="8"/>
        <v>13.5</v>
      </c>
      <c r="E208" s="22">
        <f t="shared" si="9"/>
        <v>270</v>
      </c>
      <c r="F208" s="26">
        <v>283.5</v>
      </c>
      <c r="G208" s="23">
        <f t="shared" si="10"/>
        <v>270</v>
      </c>
      <c r="H208" s="27">
        <v>0.125</v>
      </c>
      <c r="I208" s="24">
        <f t="shared" si="11"/>
        <v>33.75</v>
      </c>
    </row>
    <row r="209" spans="1:9" x14ac:dyDescent="0.25">
      <c r="A209" s="25" t="s">
        <v>367</v>
      </c>
      <c r="B209" s="25" t="s">
        <v>368</v>
      </c>
      <c r="C209" s="26">
        <v>472.5</v>
      </c>
      <c r="D209" s="21">
        <f t="shared" si="8"/>
        <v>22.5</v>
      </c>
      <c r="E209" s="22">
        <f t="shared" si="9"/>
        <v>450</v>
      </c>
      <c r="F209" s="26">
        <v>472.5</v>
      </c>
      <c r="G209" s="23">
        <f t="shared" si="10"/>
        <v>450</v>
      </c>
      <c r="H209" s="27">
        <v>0.125</v>
      </c>
      <c r="I209" s="24">
        <f t="shared" si="11"/>
        <v>56.25</v>
      </c>
    </row>
    <row r="210" spans="1:9" x14ac:dyDescent="0.25">
      <c r="A210" s="25" t="s">
        <v>369</v>
      </c>
      <c r="B210" s="25" t="s">
        <v>370</v>
      </c>
      <c r="C210" s="26">
        <v>173.52</v>
      </c>
      <c r="D210" s="21">
        <f t="shared" ref="D210:D273" si="12">C210-E210</f>
        <v>8.2628571428571433</v>
      </c>
      <c r="E210" s="22">
        <f t="shared" ref="E210:E273" si="13">C210*100/105</f>
        <v>165.25714285714287</v>
      </c>
      <c r="F210" s="26">
        <v>173.52</v>
      </c>
      <c r="G210" s="23">
        <f t="shared" ref="G210:G273" si="14">F210-D210</f>
        <v>165.25714285714287</v>
      </c>
      <c r="H210" s="27">
        <v>0.125</v>
      </c>
      <c r="I210" s="24">
        <f t="shared" ref="I210:I273" si="15">G210*H210</f>
        <v>20.657142857142858</v>
      </c>
    </row>
    <row r="211" spans="1:9" x14ac:dyDescent="0.25">
      <c r="A211" s="25" t="s">
        <v>371</v>
      </c>
      <c r="B211" s="25" t="s">
        <v>372</v>
      </c>
      <c r="C211" s="26">
        <v>165.38</v>
      </c>
      <c r="D211" s="21">
        <f t="shared" si="12"/>
        <v>7.8752380952381031</v>
      </c>
      <c r="E211" s="22">
        <f t="shared" si="13"/>
        <v>157.50476190476189</v>
      </c>
      <c r="F211" s="26">
        <v>165.38</v>
      </c>
      <c r="G211" s="23">
        <f t="shared" si="14"/>
        <v>157.50476190476189</v>
      </c>
      <c r="H211" s="27">
        <v>0.125</v>
      </c>
      <c r="I211" s="24">
        <f t="shared" si="15"/>
        <v>19.688095238095237</v>
      </c>
    </row>
    <row r="212" spans="1:9" x14ac:dyDescent="0.25">
      <c r="A212" s="25" t="s">
        <v>373</v>
      </c>
      <c r="B212" s="25" t="s">
        <v>374</v>
      </c>
      <c r="C212" s="26">
        <v>165.38</v>
      </c>
      <c r="D212" s="21">
        <f t="shared" si="12"/>
        <v>7.8752380952381031</v>
      </c>
      <c r="E212" s="22">
        <f t="shared" si="13"/>
        <v>157.50476190476189</v>
      </c>
      <c r="F212" s="26">
        <v>165.38</v>
      </c>
      <c r="G212" s="23">
        <f t="shared" si="14"/>
        <v>157.50476190476189</v>
      </c>
      <c r="H212" s="27">
        <v>0.125</v>
      </c>
      <c r="I212" s="24">
        <f t="shared" si="15"/>
        <v>19.688095238095237</v>
      </c>
    </row>
    <row r="213" spans="1:9" x14ac:dyDescent="0.25">
      <c r="A213" s="25" t="s">
        <v>375</v>
      </c>
      <c r="B213" s="25" t="s">
        <v>376</v>
      </c>
      <c r="C213" s="26">
        <v>179.87</v>
      </c>
      <c r="D213" s="21">
        <f t="shared" si="12"/>
        <v>8.5652380952381009</v>
      </c>
      <c r="E213" s="22">
        <f t="shared" si="13"/>
        <v>171.3047619047619</v>
      </c>
      <c r="F213" s="26">
        <v>179.87</v>
      </c>
      <c r="G213" s="23">
        <f t="shared" si="14"/>
        <v>171.3047619047619</v>
      </c>
      <c r="H213" s="27">
        <v>0.125</v>
      </c>
      <c r="I213" s="24">
        <f t="shared" si="15"/>
        <v>21.413095238095238</v>
      </c>
    </row>
    <row r="214" spans="1:9" x14ac:dyDescent="0.25">
      <c r="A214" s="25" t="s">
        <v>377</v>
      </c>
      <c r="B214" s="25" t="s">
        <v>378</v>
      </c>
      <c r="C214" s="26">
        <v>171.72</v>
      </c>
      <c r="D214" s="21">
        <f t="shared" si="12"/>
        <v>8.1771428571428544</v>
      </c>
      <c r="E214" s="22">
        <f t="shared" si="13"/>
        <v>163.54285714285714</v>
      </c>
      <c r="F214" s="26">
        <v>171.72</v>
      </c>
      <c r="G214" s="23">
        <f t="shared" si="14"/>
        <v>163.54285714285714</v>
      </c>
      <c r="H214" s="27">
        <v>0.125</v>
      </c>
      <c r="I214" s="24">
        <f t="shared" si="15"/>
        <v>20.442857142857143</v>
      </c>
    </row>
    <row r="215" spans="1:9" x14ac:dyDescent="0.25">
      <c r="A215" s="25" t="s">
        <v>379</v>
      </c>
      <c r="B215" s="25" t="s">
        <v>380</v>
      </c>
      <c r="C215" s="26">
        <v>313.01</v>
      </c>
      <c r="D215" s="21">
        <f t="shared" si="12"/>
        <v>14.905238095238076</v>
      </c>
      <c r="E215" s="22">
        <f t="shared" si="13"/>
        <v>298.10476190476192</v>
      </c>
      <c r="F215" s="26">
        <v>313.01</v>
      </c>
      <c r="G215" s="23">
        <f t="shared" si="14"/>
        <v>298.10476190476192</v>
      </c>
      <c r="H215" s="27">
        <v>0.125</v>
      </c>
      <c r="I215" s="24">
        <f t="shared" si="15"/>
        <v>37.263095238095239</v>
      </c>
    </row>
    <row r="216" spans="1:9" x14ac:dyDescent="0.25">
      <c r="A216" s="25" t="s">
        <v>381</v>
      </c>
      <c r="B216" s="25" t="s">
        <v>382</v>
      </c>
      <c r="C216" s="26">
        <v>416.31</v>
      </c>
      <c r="D216" s="21">
        <f t="shared" si="12"/>
        <v>19.824285714285736</v>
      </c>
      <c r="E216" s="22">
        <f t="shared" si="13"/>
        <v>396.48571428571427</v>
      </c>
      <c r="F216" s="26">
        <v>416.31</v>
      </c>
      <c r="G216" s="23">
        <f t="shared" si="14"/>
        <v>396.48571428571427</v>
      </c>
      <c r="H216" s="27">
        <v>0.125</v>
      </c>
      <c r="I216" s="24">
        <f t="shared" si="15"/>
        <v>49.560714285714283</v>
      </c>
    </row>
    <row r="217" spans="1:9" x14ac:dyDescent="0.25">
      <c r="A217" s="25" t="s">
        <v>383</v>
      </c>
      <c r="B217" s="25" t="s">
        <v>384</v>
      </c>
      <c r="C217" s="26">
        <v>165.38</v>
      </c>
      <c r="D217" s="21">
        <f t="shared" si="12"/>
        <v>7.8752380952381031</v>
      </c>
      <c r="E217" s="22">
        <f t="shared" si="13"/>
        <v>157.50476190476189</v>
      </c>
      <c r="F217" s="26">
        <v>165.38</v>
      </c>
      <c r="G217" s="23">
        <f t="shared" si="14"/>
        <v>157.50476190476189</v>
      </c>
      <c r="H217" s="27">
        <v>0.125</v>
      </c>
      <c r="I217" s="24">
        <f t="shared" si="15"/>
        <v>19.688095238095237</v>
      </c>
    </row>
    <row r="218" spans="1:9" x14ac:dyDescent="0.25">
      <c r="A218" s="25" t="s">
        <v>385</v>
      </c>
      <c r="B218" s="25" t="s">
        <v>386</v>
      </c>
      <c r="C218" s="26">
        <v>184.38</v>
      </c>
      <c r="D218" s="21">
        <f t="shared" si="12"/>
        <v>8.7800000000000011</v>
      </c>
      <c r="E218" s="22">
        <f t="shared" si="13"/>
        <v>175.6</v>
      </c>
      <c r="F218" s="26">
        <v>184.38</v>
      </c>
      <c r="G218" s="23">
        <f t="shared" si="14"/>
        <v>175.6</v>
      </c>
      <c r="H218" s="27">
        <v>0.125</v>
      </c>
      <c r="I218" s="24">
        <f t="shared" si="15"/>
        <v>21.95</v>
      </c>
    </row>
    <row r="219" spans="1:9" x14ac:dyDescent="0.25">
      <c r="A219" s="25" t="s">
        <v>387</v>
      </c>
      <c r="B219" s="25" t="s">
        <v>388</v>
      </c>
      <c r="C219" s="26">
        <v>184.85</v>
      </c>
      <c r="D219" s="21">
        <f t="shared" si="12"/>
        <v>8.8023809523809575</v>
      </c>
      <c r="E219" s="22">
        <f t="shared" si="13"/>
        <v>176.04761904761904</v>
      </c>
      <c r="F219" s="26">
        <v>184.85</v>
      </c>
      <c r="G219" s="23">
        <f t="shared" si="14"/>
        <v>176.04761904761904</v>
      </c>
      <c r="H219" s="27">
        <v>0.125</v>
      </c>
      <c r="I219" s="24">
        <f t="shared" si="15"/>
        <v>22.00595238095238</v>
      </c>
    </row>
    <row r="220" spans="1:9" x14ac:dyDescent="0.25">
      <c r="A220" s="25" t="s">
        <v>389</v>
      </c>
      <c r="B220" s="25" t="s">
        <v>390</v>
      </c>
      <c r="C220" s="26">
        <v>189.38</v>
      </c>
      <c r="D220" s="21">
        <f t="shared" si="12"/>
        <v>9.0180952380952419</v>
      </c>
      <c r="E220" s="22">
        <f t="shared" si="13"/>
        <v>180.36190476190475</v>
      </c>
      <c r="F220" s="26">
        <v>189.38</v>
      </c>
      <c r="G220" s="23">
        <f t="shared" si="14"/>
        <v>180.36190476190475</v>
      </c>
      <c r="H220" s="27">
        <v>0.125</v>
      </c>
      <c r="I220" s="24">
        <f t="shared" si="15"/>
        <v>22.545238095238094</v>
      </c>
    </row>
    <row r="221" spans="1:9" x14ac:dyDescent="0.25">
      <c r="A221" s="25" t="s">
        <v>391</v>
      </c>
      <c r="B221" s="25" t="s">
        <v>392</v>
      </c>
      <c r="C221" s="26">
        <v>185.3</v>
      </c>
      <c r="D221" s="21">
        <f t="shared" si="12"/>
        <v>8.8238095238095298</v>
      </c>
      <c r="E221" s="22">
        <f t="shared" si="13"/>
        <v>176.47619047619048</v>
      </c>
      <c r="F221" s="26">
        <v>185.3</v>
      </c>
      <c r="G221" s="23">
        <f t="shared" si="14"/>
        <v>176.47619047619048</v>
      </c>
      <c r="H221" s="27">
        <v>0.125</v>
      </c>
      <c r="I221" s="24">
        <f t="shared" si="15"/>
        <v>22.05952380952381</v>
      </c>
    </row>
    <row r="222" spans="1:9" x14ac:dyDescent="0.25">
      <c r="A222" s="25" t="s">
        <v>393</v>
      </c>
      <c r="B222" s="25" t="s">
        <v>394</v>
      </c>
      <c r="C222" s="26">
        <v>426.67</v>
      </c>
      <c r="D222" s="21">
        <f t="shared" si="12"/>
        <v>20.317619047619075</v>
      </c>
      <c r="E222" s="22">
        <f t="shared" si="13"/>
        <v>406.35238095238094</v>
      </c>
      <c r="F222" s="26">
        <v>426.67</v>
      </c>
      <c r="G222" s="23">
        <f t="shared" si="14"/>
        <v>406.35238095238094</v>
      </c>
      <c r="H222" s="27">
        <v>0.125</v>
      </c>
      <c r="I222" s="24">
        <f t="shared" si="15"/>
        <v>50.794047619047618</v>
      </c>
    </row>
    <row r="223" spans="1:9" x14ac:dyDescent="0.25">
      <c r="A223" s="25" t="s">
        <v>395</v>
      </c>
      <c r="B223" s="25" t="s">
        <v>396</v>
      </c>
      <c r="C223" s="26">
        <v>165.38</v>
      </c>
      <c r="D223" s="21">
        <f t="shared" si="12"/>
        <v>7.8752380952381031</v>
      </c>
      <c r="E223" s="22">
        <f t="shared" si="13"/>
        <v>157.50476190476189</v>
      </c>
      <c r="F223" s="26">
        <v>165.38</v>
      </c>
      <c r="G223" s="23">
        <f t="shared" si="14"/>
        <v>157.50476190476189</v>
      </c>
      <c r="H223" s="27">
        <v>0.125</v>
      </c>
      <c r="I223" s="24">
        <f t="shared" si="15"/>
        <v>19.688095238095237</v>
      </c>
    </row>
    <row r="224" spans="1:9" x14ac:dyDescent="0.25">
      <c r="A224" s="25" t="s">
        <v>397</v>
      </c>
      <c r="B224" s="25" t="s">
        <v>398</v>
      </c>
      <c r="C224" s="26">
        <v>181.65</v>
      </c>
      <c r="D224" s="21">
        <f t="shared" si="12"/>
        <v>8.6500000000000057</v>
      </c>
      <c r="E224" s="22">
        <f t="shared" si="13"/>
        <v>173</v>
      </c>
      <c r="F224" s="26">
        <v>181.65</v>
      </c>
      <c r="G224" s="23">
        <f t="shared" si="14"/>
        <v>173</v>
      </c>
      <c r="H224" s="27">
        <v>0.125</v>
      </c>
      <c r="I224" s="24">
        <f t="shared" si="15"/>
        <v>21.625</v>
      </c>
    </row>
    <row r="225" spans="1:9" x14ac:dyDescent="0.25">
      <c r="A225" s="25" t="s">
        <v>399</v>
      </c>
      <c r="B225" s="25" t="s">
        <v>400</v>
      </c>
      <c r="C225" s="26">
        <v>181.23</v>
      </c>
      <c r="D225" s="21">
        <f t="shared" si="12"/>
        <v>8.6299999999999955</v>
      </c>
      <c r="E225" s="22">
        <f t="shared" si="13"/>
        <v>172.6</v>
      </c>
      <c r="F225" s="26">
        <v>181.23</v>
      </c>
      <c r="G225" s="23">
        <f t="shared" si="14"/>
        <v>172.6</v>
      </c>
      <c r="H225" s="27">
        <v>0.125</v>
      </c>
      <c r="I225" s="24">
        <f t="shared" si="15"/>
        <v>21.574999999999999</v>
      </c>
    </row>
    <row r="226" spans="1:9" x14ac:dyDescent="0.25">
      <c r="A226" s="25" t="s">
        <v>401</v>
      </c>
      <c r="B226" s="25" t="s">
        <v>402</v>
      </c>
      <c r="C226" s="26">
        <v>165.38</v>
      </c>
      <c r="D226" s="21">
        <f t="shared" si="12"/>
        <v>7.8752380952381031</v>
      </c>
      <c r="E226" s="22">
        <f t="shared" si="13"/>
        <v>157.50476190476189</v>
      </c>
      <c r="F226" s="26">
        <v>165.38</v>
      </c>
      <c r="G226" s="23">
        <f t="shared" si="14"/>
        <v>157.50476190476189</v>
      </c>
      <c r="H226" s="27">
        <v>0.125</v>
      </c>
      <c r="I226" s="24">
        <f t="shared" si="15"/>
        <v>19.688095238095237</v>
      </c>
    </row>
    <row r="227" spans="1:9" x14ac:dyDescent="0.25">
      <c r="A227" s="25" t="s">
        <v>403</v>
      </c>
      <c r="B227" s="25" t="s">
        <v>404</v>
      </c>
      <c r="C227" s="26">
        <v>283.5</v>
      </c>
      <c r="D227" s="21">
        <f t="shared" si="12"/>
        <v>13.5</v>
      </c>
      <c r="E227" s="22">
        <f t="shared" si="13"/>
        <v>270</v>
      </c>
      <c r="F227" s="26">
        <v>283.5</v>
      </c>
      <c r="G227" s="23">
        <f t="shared" si="14"/>
        <v>270</v>
      </c>
      <c r="H227" s="27">
        <v>0.125</v>
      </c>
      <c r="I227" s="24">
        <f t="shared" si="15"/>
        <v>33.75</v>
      </c>
    </row>
    <row r="228" spans="1:9" x14ac:dyDescent="0.25">
      <c r="A228" s="25" t="s">
        <v>405</v>
      </c>
      <c r="B228" s="25" t="s">
        <v>406</v>
      </c>
      <c r="C228" s="26">
        <v>165.38</v>
      </c>
      <c r="D228" s="21">
        <f t="shared" si="12"/>
        <v>7.8752380952381031</v>
      </c>
      <c r="E228" s="22">
        <f t="shared" si="13"/>
        <v>157.50476190476189</v>
      </c>
      <c r="F228" s="26">
        <v>165.38</v>
      </c>
      <c r="G228" s="23">
        <f t="shared" si="14"/>
        <v>157.50476190476189</v>
      </c>
      <c r="H228" s="27">
        <v>0.125</v>
      </c>
      <c r="I228" s="24">
        <f t="shared" si="15"/>
        <v>19.688095238095237</v>
      </c>
    </row>
    <row r="229" spans="1:9" x14ac:dyDescent="0.25">
      <c r="A229" s="25" t="s">
        <v>407</v>
      </c>
      <c r="B229" s="25" t="s">
        <v>408</v>
      </c>
      <c r="C229" s="26">
        <v>191.19</v>
      </c>
      <c r="D229" s="21">
        <f t="shared" si="12"/>
        <v>9.1042857142857088</v>
      </c>
      <c r="E229" s="22">
        <f t="shared" si="13"/>
        <v>182.08571428571429</v>
      </c>
      <c r="F229" s="26">
        <v>191.19</v>
      </c>
      <c r="G229" s="23">
        <f t="shared" si="14"/>
        <v>182.08571428571429</v>
      </c>
      <c r="H229" s="27">
        <v>0.125</v>
      </c>
      <c r="I229" s="24">
        <f t="shared" si="15"/>
        <v>22.760714285714286</v>
      </c>
    </row>
    <row r="230" spans="1:9" x14ac:dyDescent="0.25">
      <c r="A230" s="25" t="s">
        <v>409</v>
      </c>
      <c r="B230" s="25" t="s">
        <v>410</v>
      </c>
      <c r="C230" s="26">
        <v>188.02</v>
      </c>
      <c r="D230" s="21">
        <f t="shared" si="12"/>
        <v>8.9533333333333474</v>
      </c>
      <c r="E230" s="22">
        <f t="shared" si="13"/>
        <v>179.06666666666666</v>
      </c>
      <c r="F230" s="26">
        <v>188.02</v>
      </c>
      <c r="G230" s="23">
        <f t="shared" si="14"/>
        <v>179.06666666666666</v>
      </c>
      <c r="H230" s="27">
        <v>0.125</v>
      </c>
      <c r="I230" s="24">
        <f t="shared" si="15"/>
        <v>22.383333333333333</v>
      </c>
    </row>
    <row r="231" spans="1:9" x14ac:dyDescent="0.25">
      <c r="A231" s="25" t="s">
        <v>411</v>
      </c>
      <c r="B231" s="25" t="s">
        <v>412</v>
      </c>
      <c r="C231" s="26">
        <v>175.25</v>
      </c>
      <c r="D231" s="21">
        <f t="shared" si="12"/>
        <v>8.345238095238102</v>
      </c>
      <c r="E231" s="22">
        <f t="shared" si="13"/>
        <v>166.9047619047619</v>
      </c>
      <c r="F231" s="26">
        <v>175.25</v>
      </c>
      <c r="G231" s="23">
        <f t="shared" si="14"/>
        <v>166.9047619047619</v>
      </c>
      <c r="H231" s="27">
        <v>0.125</v>
      </c>
      <c r="I231" s="24">
        <f t="shared" si="15"/>
        <v>20.863095238095237</v>
      </c>
    </row>
    <row r="232" spans="1:9" x14ac:dyDescent="0.25">
      <c r="A232" s="25" t="s">
        <v>413</v>
      </c>
      <c r="B232" s="25" t="s">
        <v>414</v>
      </c>
      <c r="C232" s="26">
        <v>189</v>
      </c>
      <c r="D232" s="21">
        <f t="shared" si="12"/>
        <v>9</v>
      </c>
      <c r="E232" s="22">
        <f t="shared" si="13"/>
        <v>180</v>
      </c>
      <c r="F232" s="26">
        <v>189</v>
      </c>
      <c r="G232" s="23">
        <f t="shared" si="14"/>
        <v>180</v>
      </c>
      <c r="H232" s="27">
        <v>0.125</v>
      </c>
      <c r="I232" s="24">
        <f t="shared" si="15"/>
        <v>22.5</v>
      </c>
    </row>
    <row r="233" spans="1:9" x14ac:dyDescent="0.25">
      <c r="A233" s="25" t="s">
        <v>415</v>
      </c>
      <c r="B233" s="25" t="s">
        <v>416</v>
      </c>
      <c r="C233" s="26">
        <v>165.38</v>
      </c>
      <c r="D233" s="21">
        <f t="shared" si="12"/>
        <v>7.8752380952381031</v>
      </c>
      <c r="E233" s="22">
        <f t="shared" si="13"/>
        <v>157.50476190476189</v>
      </c>
      <c r="F233" s="26">
        <v>165.38</v>
      </c>
      <c r="G233" s="23">
        <f t="shared" si="14"/>
        <v>157.50476190476189</v>
      </c>
      <c r="H233" s="27">
        <v>0.125</v>
      </c>
      <c r="I233" s="24">
        <f t="shared" si="15"/>
        <v>19.688095238095237</v>
      </c>
    </row>
    <row r="234" spans="1:9" x14ac:dyDescent="0.25">
      <c r="A234" s="25" t="s">
        <v>417</v>
      </c>
      <c r="B234" s="25" t="s">
        <v>418</v>
      </c>
      <c r="C234" s="26">
        <v>168.55</v>
      </c>
      <c r="D234" s="21">
        <f t="shared" si="12"/>
        <v>8.026190476190493</v>
      </c>
      <c r="E234" s="22">
        <f t="shared" si="13"/>
        <v>160.52380952380952</v>
      </c>
      <c r="F234" s="26">
        <v>168.55</v>
      </c>
      <c r="G234" s="23">
        <f t="shared" si="14"/>
        <v>160.52380952380952</v>
      </c>
      <c r="H234" s="27">
        <v>0.125</v>
      </c>
      <c r="I234" s="24">
        <f t="shared" si="15"/>
        <v>20.06547619047619</v>
      </c>
    </row>
    <row r="235" spans="1:9" x14ac:dyDescent="0.25">
      <c r="A235" s="25" t="s">
        <v>419</v>
      </c>
      <c r="B235" s="25" t="s">
        <v>420</v>
      </c>
      <c r="C235" s="26">
        <v>191.19</v>
      </c>
      <c r="D235" s="21">
        <f t="shared" si="12"/>
        <v>9.1042857142857088</v>
      </c>
      <c r="E235" s="22">
        <f t="shared" si="13"/>
        <v>182.08571428571429</v>
      </c>
      <c r="F235" s="26">
        <v>191.19</v>
      </c>
      <c r="G235" s="23">
        <f t="shared" si="14"/>
        <v>182.08571428571429</v>
      </c>
      <c r="H235" s="27">
        <v>0.125</v>
      </c>
      <c r="I235" s="24">
        <f t="shared" si="15"/>
        <v>22.760714285714286</v>
      </c>
    </row>
    <row r="236" spans="1:9" x14ac:dyDescent="0.25">
      <c r="A236" s="25" t="s">
        <v>421</v>
      </c>
      <c r="B236" s="25" t="s">
        <v>422</v>
      </c>
      <c r="C236" s="26">
        <v>165.38</v>
      </c>
      <c r="D236" s="21">
        <f t="shared" si="12"/>
        <v>7.8752380952381031</v>
      </c>
      <c r="E236" s="22">
        <f t="shared" si="13"/>
        <v>157.50476190476189</v>
      </c>
      <c r="F236" s="26">
        <v>165.38</v>
      </c>
      <c r="G236" s="23">
        <f t="shared" si="14"/>
        <v>157.50476190476189</v>
      </c>
      <c r="H236" s="27">
        <v>0.125</v>
      </c>
      <c r="I236" s="24">
        <f t="shared" si="15"/>
        <v>19.688095238095237</v>
      </c>
    </row>
    <row r="237" spans="1:9" x14ac:dyDescent="0.25">
      <c r="A237" s="25" t="s">
        <v>423</v>
      </c>
      <c r="B237" s="25" t="s">
        <v>424</v>
      </c>
      <c r="C237" s="26">
        <v>190.29</v>
      </c>
      <c r="D237" s="21">
        <f t="shared" si="12"/>
        <v>9.0614285714285643</v>
      </c>
      <c r="E237" s="22">
        <f t="shared" si="13"/>
        <v>181.22857142857143</v>
      </c>
      <c r="F237" s="26">
        <v>190.29</v>
      </c>
      <c r="G237" s="23">
        <f t="shared" si="14"/>
        <v>181.22857142857143</v>
      </c>
      <c r="H237" s="27">
        <v>0.125</v>
      </c>
      <c r="I237" s="24">
        <f t="shared" si="15"/>
        <v>22.653571428571428</v>
      </c>
    </row>
    <row r="238" spans="1:9" x14ac:dyDescent="0.25">
      <c r="A238" s="25" t="s">
        <v>425</v>
      </c>
      <c r="B238" s="25" t="s">
        <v>426</v>
      </c>
      <c r="C238" s="26">
        <v>472.5</v>
      </c>
      <c r="D238" s="21">
        <f t="shared" si="12"/>
        <v>22.5</v>
      </c>
      <c r="E238" s="22">
        <f t="shared" si="13"/>
        <v>450</v>
      </c>
      <c r="F238" s="26">
        <v>472.5</v>
      </c>
      <c r="G238" s="23">
        <f t="shared" si="14"/>
        <v>450</v>
      </c>
      <c r="H238" s="27">
        <v>0.125</v>
      </c>
      <c r="I238" s="24">
        <f t="shared" si="15"/>
        <v>56.25</v>
      </c>
    </row>
    <row r="239" spans="1:9" x14ac:dyDescent="0.25">
      <c r="A239" s="25" t="s">
        <v>427</v>
      </c>
      <c r="B239" s="25" t="s">
        <v>428</v>
      </c>
      <c r="C239" s="26">
        <v>188.93</v>
      </c>
      <c r="D239" s="21">
        <f t="shared" si="12"/>
        <v>8.9966666666666697</v>
      </c>
      <c r="E239" s="22">
        <f t="shared" si="13"/>
        <v>179.93333333333334</v>
      </c>
      <c r="F239" s="26">
        <v>188.93</v>
      </c>
      <c r="G239" s="23">
        <f t="shared" si="14"/>
        <v>179.93333333333334</v>
      </c>
      <c r="H239" s="27">
        <v>0.125</v>
      </c>
      <c r="I239" s="24">
        <f t="shared" si="15"/>
        <v>22.491666666666667</v>
      </c>
    </row>
    <row r="240" spans="1:9" x14ac:dyDescent="0.25">
      <c r="A240" s="25" t="s">
        <v>429</v>
      </c>
      <c r="B240" s="25" t="s">
        <v>430</v>
      </c>
      <c r="C240" s="26">
        <v>173.07</v>
      </c>
      <c r="D240" s="21">
        <f t="shared" si="12"/>
        <v>8.2414285714285711</v>
      </c>
      <c r="E240" s="22">
        <f t="shared" si="13"/>
        <v>164.82857142857142</v>
      </c>
      <c r="F240" s="26">
        <v>173.07</v>
      </c>
      <c r="G240" s="23">
        <f t="shared" si="14"/>
        <v>164.82857142857142</v>
      </c>
      <c r="H240" s="27">
        <v>0.125</v>
      </c>
      <c r="I240" s="24">
        <f t="shared" si="15"/>
        <v>20.603571428571428</v>
      </c>
    </row>
    <row r="241" spans="1:9" x14ac:dyDescent="0.25">
      <c r="A241" s="25" t="s">
        <v>431</v>
      </c>
      <c r="B241" s="25" t="s">
        <v>432</v>
      </c>
      <c r="C241" s="26">
        <v>185.76</v>
      </c>
      <c r="D241" s="21">
        <f t="shared" si="12"/>
        <v>8.8457142857142799</v>
      </c>
      <c r="E241" s="22">
        <f t="shared" si="13"/>
        <v>176.91428571428571</v>
      </c>
      <c r="F241" s="26">
        <v>185.76</v>
      </c>
      <c r="G241" s="23">
        <f t="shared" si="14"/>
        <v>176.91428571428571</v>
      </c>
      <c r="H241" s="27">
        <v>0.125</v>
      </c>
      <c r="I241" s="24">
        <f t="shared" si="15"/>
        <v>22.114285714285714</v>
      </c>
    </row>
    <row r="242" spans="1:9" x14ac:dyDescent="0.25">
      <c r="A242" s="25" t="s">
        <v>433</v>
      </c>
      <c r="B242" s="25" t="s">
        <v>434</v>
      </c>
      <c r="C242" s="26">
        <v>165.38</v>
      </c>
      <c r="D242" s="21">
        <f t="shared" si="12"/>
        <v>7.8752380952381031</v>
      </c>
      <c r="E242" s="22">
        <f t="shared" si="13"/>
        <v>157.50476190476189</v>
      </c>
      <c r="F242" s="26">
        <v>165.38</v>
      </c>
      <c r="G242" s="23">
        <f t="shared" si="14"/>
        <v>157.50476190476189</v>
      </c>
      <c r="H242" s="27">
        <v>0.125</v>
      </c>
      <c r="I242" s="24">
        <f t="shared" si="15"/>
        <v>19.688095238095237</v>
      </c>
    </row>
    <row r="243" spans="1:9" x14ac:dyDescent="0.25">
      <c r="A243" s="25" t="s">
        <v>435</v>
      </c>
      <c r="B243" s="25" t="s">
        <v>436</v>
      </c>
      <c r="C243" s="26">
        <v>176.4</v>
      </c>
      <c r="D243" s="21">
        <f t="shared" si="12"/>
        <v>8.4000000000000057</v>
      </c>
      <c r="E243" s="22">
        <f t="shared" si="13"/>
        <v>168</v>
      </c>
      <c r="F243" s="26">
        <v>176.4</v>
      </c>
      <c r="G243" s="23">
        <f t="shared" si="14"/>
        <v>168</v>
      </c>
      <c r="H243" s="27">
        <v>0.125</v>
      </c>
      <c r="I243" s="24">
        <f t="shared" si="15"/>
        <v>21</v>
      </c>
    </row>
    <row r="244" spans="1:9" x14ac:dyDescent="0.25">
      <c r="A244" s="25" t="s">
        <v>437</v>
      </c>
      <c r="B244" s="25" t="s">
        <v>438</v>
      </c>
      <c r="C244" s="26">
        <v>472.5</v>
      </c>
      <c r="D244" s="21">
        <f t="shared" si="12"/>
        <v>22.5</v>
      </c>
      <c r="E244" s="22">
        <f t="shared" si="13"/>
        <v>450</v>
      </c>
      <c r="F244" s="26">
        <v>472.5</v>
      </c>
      <c r="G244" s="23">
        <f t="shared" si="14"/>
        <v>450</v>
      </c>
      <c r="H244" s="27">
        <v>0.125</v>
      </c>
      <c r="I244" s="24">
        <f t="shared" si="15"/>
        <v>56.25</v>
      </c>
    </row>
    <row r="245" spans="1:9" x14ac:dyDescent="0.25">
      <c r="A245" s="25" t="s">
        <v>439</v>
      </c>
      <c r="B245" s="25" t="s">
        <v>440</v>
      </c>
      <c r="C245" s="26">
        <v>188.48</v>
      </c>
      <c r="D245" s="21">
        <f t="shared" si="12"/>
        <v>8.9752380952380975</v>
      </c>
      <c r="E245" s="22">
        <f t="shared" si="13"/>
        <v>179.50476190476189</v>
      </c>
      <c r="F245" s="26">
        <v>188.48</v>
      </c>
      <c r="G245" s="23">
        <f t="shared" si="14"/>
        <v>179.50476190476189</v>
      </c>
      <c r="H245" s="27">
        <v>0.125</v>
      </c>
      <c r="I245" s="24">
        <f t="shared" si="15"/>
        <v>22.438095238095237</v>
      </c>
    </row>
    <row r="246" spans="1:9" x14ac:dyDescent="0.25">
      <c r="A246" s="25" t="s">
        <v>441</v>
      </c>
      <c r="B246" s="25" t="s">
        <v>442</v>
      </c>
      <c r="C246" s="26">
        <v>165.38</v>
      </c>
      <c r="D246" s="21">
        <f t="shared" si="12"/>
        <v>7.8752380952381031</v>
      </c>
      <c r="E246" s="22">
        <f t="shared" si="13"/>
        <v>157.50476190476189</v>
      </c>
      <c r="F246" s="26">
        <v>165.38</v>
      </c>
      <c r="G246" s="23">
        <f t="shared" si="14"/>
        <v>157.50476190476189</v>
      </c>
      <c r="H246" s="27">
        <v>0.125</v>
      </c>
      <c r="I246" s="24">
        <f t="shared" si="15"/>
        <v>19.688095238095237</v>
      </c>
    </row>
    <row r="247" spans="1:9" x14ac:dyDescent="0.25">
      <c r="A247" s="25" t="s">
        <v>443</v>
      </c>
      <c r="B247" s="25" t="s">
        <v>444</v>
      </c>
      <c r="C247" s="26">
        <v>165.38</v>
      </c>
      <c r="D247" s="21">
        <f t="shared" si="12"/>
        <v>7.8752380952381031</v>
      </c>
      <c r="E247" s="22">
        <f t="shared" si="13"/>
        <v>157.50476190476189</v>
      </c>
      <c r="F247" s="26">
        <v>165.38</v>
      </c>
      <c r="G247" s="23">
        <f t="shared" si="14"/>
        <v>157.50476190476189</v>
      </c>
      <c r="H247" s="27">
        <v>0.125</v>
      </c>
      <c r="I247" s="24">
        <f t="shared" si="15"/>
        <v>19.688095238095237</v>
      </c>
    </row>
    <row r="248" spans="1:9" x14ac:dyDescent="0.25">
      <c r="A248" s="25" t="s">
        <v>445</v>
      </c>
      <c r="B248" s="25" t="s">
        <v>446</v>
      </c>
      <c r="C248" s="26">
        <v>195.27</v>
      </c>
      <c r="D248" s="21">
        <f t="shared" si="12"/>
        <v>9.2985714285714494</v>
      </c>
      <c r="E248" s="22">
        <f t="shared" si="13"/>
        <v>185.97142857142856</v>
      </c>
      <c r="F248" s="26">
        <v>195.27</v>
      </c>
      <c r="G248" s="23">
        <f t="shared" si="14"/>
        <v>185.97142857142856</v>
      </c>
      <c r="H248" s="27">
        <v>0.125</v>
      </c>
      <c r="I248" s="24">
        <f t="shared" si="15"/>
        <v>23.24642857142857</v>
      </c>
    </row>
    <row r="249" spans="1:9" x14ac:dyDescent="0.25">
      <c r="A249" s="25" t="s">
        <v>312</v>
      </c>
      <c r="B249" s="25" t="s">
        <v>447</v>
      </c>
      <c r="C249" s="26">
        <v>183.04</v>
      </c>
      <c r="D249" s="21">
        <f t="shared" si="12"/>
        <v>8.7161904761904623</v>
      </c>
      <c r="E249" s="22">
        <f t="shared" si="13"/>
        <v>174.32380952380953</v>
      </c>
      <c r="F249" s="26">
        <v>183.04</v>
      </c>
      <c r="G249" s="23">
        <f t="shared" si="14"/>
        <v>174.32380952380953</v>
      </c>
      <c r="H249" s="27">
        <v>0.125</v>
      </c>
      <c r="I249" s="24">
        <f t="shared" si="15"/>
        <v>21.790476190476191</v>
      </c>
    </row>
    <row r="250" spans="1:9" x14ac:dyDescent="0.25">
      <c r="A250" s="25" t="s">
        <v>448</v>
      </c>
      <c r="B250" s="25" t="s">
        <v>449</v>
      </c>
      <c r="C250" s="26">
        <v>179.55</v>
      </c>
      <c r="D250" s="21">
        <f t="shared" si="12"/>
        <v>8.5500000000000114</v>
      </c>
      <c r="E250" s="22">
        <f t="shared" si="13"/>
        <v>171</v>
      </c>
      <c r="F250" s="26">
        <v>179.55</v>
      </c>
      <c r="G250" s="23">
        <f t="shared" si="14"/>
        <v>171</v>
      </c>
      <c r="H250" s="27">
        <v>0.125</v>
      </c>
      <c r="I250" s="24">
        <f t="shared" si="15"/>
        <v>21.375</v>
      </c>
    </row>
    <row r="251" spans="1:9" x14ac:dyDescent="0.25">
      <c r="A251" s="25" t="s">
        <v>450</v>
      </c>
      <c r="B251" s="25" t="s">
        <v>451</v>
      </c>
      <c r="C251" s="26">
        <v>165.38</v>
      </c>
      <c r="D251" s="21">
        <f t="shared" si="12"/>
        <v>7.8752380952381031</v>
      </c>
      <c r="E251" s="22">
        <f t="shared" si="13"/>
        <v>157.50476190476189</v>
      </c>
      <c r="F251" s="26">
        <v>165.38</v>
      </c>
      <c r="G251" s="23">
        <f t="shared" si="14"/>
        <v>157.50476190476189</v>
      </c>
      <c r="H251" s="27">
        <v>0.125</v>
      </c>
      <c r="I251" s="24">
        <f t="shared" si="15"/>
        <v>19.688095238095237</v>
      </c>
    </row>
    <row r="252" spans="1:9" x14ac:dyDescent="0.25">
      <c r="A252" s="25" t="s">
        <v>452</v>
      </c>
      <c r="B252" s="25" t="s">
        <v>453</v>
      </c>
      <c r="C252" s="26">
        <v>472.5</v>
      </c>
      <c r="D252" s="21">
        <f t="shared" si="12"/>
        <v>22.5</v>
      </c>
      <c r="E252" s="22">
        <f t="shared" si="13"/>
        <v>450</v>
      </c>
      <c r="F252" s="26">
        <v>472.5</v>
      </c>
      <c r="G252" s="23">
        <f t="shared" si="14"/>
        <v>450</v>
      </c>
      <c r="H252" s="27">
        <v>0.125</v>
      </c>
      <c r="I252" s="24">
        <f t="shared" si="15"/>
        <v>56.25</v>
      </c>
    </row>
    <row r="253" spans="1:9" x14ac:dyDescent="0.25">
      <c r="A253" s="25" t="s">
        <v>454</v>
      </c>
      <c r="B253" s="25" t="s">
        <v>455</v>
      </c>
      <c r="C253" s="26">
        <v>472.5</v>
      </c>
      <c r="D253" s="21">
        <f t="shared" si="12"/>
        <v>22.5</v>
      </c>
      <c r="E253" s="22">
        <f t="shared" si="13"/>
        <v>450</v>
      </c>
      <c r="F253" s="26">
        <v>472.5</v>
      </c>
      <c r="G253" s="23">
        <f t="shared" si="14"/>
        <v>450</v>
      </c>
      <c r="H253" s="27">
        <v>0.125</v>
      </c>
      <c r="I253" s="24">
        <f t="shared" si="15"/>
        <v>56.25</v>
      </c>
    </row>
    <row r="254" spans="1:9" x14ac:dyDescent="0.25">
      <c r="A254" s="25" t="s">
        <v>456</v>
      </c>
      <c r="B254" s="25" t="s">
        <v>457</v>
      </c>
      <c r="C254" s="26">
        <v>283.5</v>
      </c>
      <c r="D254" s="21">
        <f t="shared" si="12"/>
        <v>13.5</v>
      </c>
      <c r="E254" s="22">
        <f t="shared" si="13"/>
        <v>270</v>
      </c>
      <c r="F254" s="26">
        <v>283.5</v>
      </c>
      <c r="G254" s="23">
        <f t="shared" si="14"/>
        <v>270</v>
      </c>
      <c r="H254" s="27">
        <v>0.125</v>
      </c>
      <c r="I254" s="24">
        <f t="shared" si="15"/>
        <v>33.75</v>
      </c>
    </row>
    <row r="255" spans="1:9" x14ac:dyDescent="0.25">
      <c r="A255" s="25" t="s">
        <v>458</v>
      </c>
      <c r="B255" s="25" t="s">
        <v>459</v>
      </c>
      <c r="C255" s="26">
        <v>165.38</v>
      </c>
      <c r="D255" s="21">
        <f t="shared" si="12"/>
        <v>7.8752380952381031</v>
      </c>
      <c r="E255" s="22">
        <f t="shared" si="13"/>
        <v>157.50476190476189</v>
      </c>
      <c r="F255" s="26">
        <v>165.38</v>
      </c>
      <c r="G255" s="23">
        <f t="shared" si="14"/>
        <v>157.50476190476189</v>
      </c>
      <c r="H255" s="27">
        <v>0.125</v>
      </c>
      <c r="I255" s="24">
        <f t="shared" si="15"/>
        <v>19.688095238095237</v>
      </c>
    </row>
    <row r="256" spans="1:9" x14ac:dyDescent="0.25">
      <c r="A256" s="25" t="s">
        <v>460</v>
      </c>
      <c r="B256" s="25" t="s">
        <v>461</v>
      </c>
      <c r="C256" s="26">
        <v>178.51</v>
      </c>
      <c r="D256" s="21">
        <f t="shared" si="12"/>
        <v>8.5004761904761779</v>
      </c>
      <c r="E256" s="22">
        <f t="shared" si="13"/>
        <v>170.00952380952381</v>
      </c>
      <c r="F256" s="26">
        <v>178.51</v>
      </c>
      <c r="G256" s="23">
        <f t="shared" si="14"/>
        <v>170.00952380952381</v>
      </c>
      <c r="H256" s="27">
        <v>0.125</v>
      </c>
      <c r="I256" s="24">
        <f t="shared" si="15"/>
        <v>21.251190476190477</v>
      </c>
    </row>
    <row r="257" spans="1:9" x14ac:dyDescent="0.25">
      <c r="A257" s="25" t="s">
        <v>387</v>
      </c>
      <c r="B257" s="25" t="s">
        <v>462</v>
      </c>
      <c r="C257" s="26">
        <v>191.65</v>
      </c>
      <c r="D257" s="21">
        <f t="shared" si="12"/>
        <v>9.1261904761904873</v>
      </c>
      <c r="E257" s="22">
        <f t="shared" si="13"/>
        <v>182.52380952380952</v>
      </c>
      <c r="F257" s="26">
        <v>191.65</v>
      </c>
      <c r="G257" s="23">
        <f t="shared" si="14"/>
        <v>182.52380952380952</v>
      </c>
      <c r="H257" s="27">
        <v>0.125</v>
      </c>
      <c r="I257" s="24">
        <f t="shared" si="15"/>
        <v>22.81547619047619</v>
      </c>
    </row>
    <row r="258" spans="1:9" x14ac:dyDescent="0.25">
      <c r="A258" s="25" t="s">
        <v>463</v>
      </c>
      <c r="B258" s="25" t="s">
        <v>464</v>
      </c>
      <c r="C258" s="26">
        <v>283.5</v>
      </c>
      <c r="D258" s="21">
        <f t="shared" si="12"/>
        <v>13.5</v>
      </c>
      <c r="E258" s="22">
        <f t="shared" si="13"/>
        <v>270</v>
      </c>
      <c r="F258" s="26">
        <v>283.5</v>
      </c>
      <c r="G258" s="23">
        <f t="shared" si="14"/>
        <v>270</v>
      </c>
      <c r="H258" s="27">
        <v>0.125</v>
      </c>
      <c r="I258" s="24">
        <f t="shared" si="15"/>
        <v>33.75</v>
      </c>
    </row>
    <row r="259" spans="1:9" x14ac:dyDescent="0.25">
      <c r="A259" s="25" t="s">
        <v>465</v>
      </c>
      <c r="B259" s="25" t="s">
        <v>466</v>
      </c>
      <c r="C259" s="26">
        <v>165.38</v>
      </c>
      <c r="D259" s="21">
        <f t="shared" si="12"/>
        <v>7.8752380952381031</v>
      </c>
      <c r="E259" s="22">
        <f t="shared" si="13"/>
        <v>157.50476190476189</v>
      </c>
      <c r="F259" s="26">
        <v>165.38</v>
      </c>
      <c r="G259" s="23">
        <f t="shared" si="14"/>
        <v>157.50476190476189</v>
      </c>
      <c r="H259" s="27">
        <v>0.125</v>
      </c>
      <c r="I259" s="24">
        <f t="shared" si="15"/>
        <v>19.688095238095237</v>
      </c>
    </row>
    <row r="260" spans="1:9" x14ac:dyDescent="0.25">
      <c r="A260" s="25" t="s">
        <v>467</v>
      </c>
      <c r="B260" s="25" t="s">
        <v>468</v>
      </c>
      <c r="C260" s="26">
        <v>165.38</v>
      </c>
      <c r="D260" s="21">
        <f t="shared" si="12"/>
        <v>7.8752380952381031</v>
      </c>
      <c r="E260" s="22">
        <f t="shared" si="13"/>
        <v>157.50476190476189</v>
      </c>
      <c r="F260" s="26">
        <v>165.38</v>
      </c>
      <c r="G260" s="23">
        <f t="shared" si="14"/>
        <v>157.50476190476189</v>
      </c>
      <c r="H260" s="27">
        <v>0.125</v>
      </c>
      <c r="I260" s="24">
        <f t="shared" si="15"/>
        <v>19.688095238095237</v>
      </c>
    </row>
    <row r="261" spans="1:9" x14ac:dyDescent="0.25">
      <c r="A261" s="25" t="s">
        <v>469</v>
      </c>
      <c r="B261" s="25" t="s">
        <v>470</v>
      </c>
      <c r="C261" s="26">
        <v>1004.54</v>
      </c>
      <c r="D261" s="21">
        <f t="shared" si="12"/>
        <v>47.835238095238083</v>
      </c>
      <c r="E261" s="22">
        <f t="shared" si="13"/>
        <v>956.70476190476188</v>
      </c>
      <c r="F261" s="26">
        <v>1004.54</v>
      </c>
      <c r="G261" s="23">
        <f t="shared" si="14"/>
        <v>956.70476190476188</v>
      </c>
      <c r="H261" s="27">
        <v>0.125</v>
      </c>
      <c r="I261" s="24">
        <f t="shared" si="15"/>
        <v>119.58809523809524</v>
      </c>
    </row>
    <row r="262" spans="1:9" x14ac:dyDescent="0.25">
      <c r="A262" s="25" t="s">
        <v>471</v>
      </c>
      <c r="B262" s="25" t="s">
        <v>472</v>
      </c>
      <c r="C262" s="26">
        <v>193.2</v>
      </c>
      <c r="D262" s="21">
        <f t="shared" si="12"/>
        <v>9.1999999999999886</v>
      </c>
      <c r="E262" s="22">
        <f t="shared" si="13"/>
        <v>184</v>
      </c>
      <c r="F262" s="26">
        <v>193.2</v>
      </c>
      <c r="G262" s="23">
        <f t="shared" si="14"/>
        <v>184</v>
      </c>
      <c r="H262" s="27">
        <v>0.125</v>
      </c>
      <c r="I262" s="24">
        <f t="shared" si="15"/>
        <v>23</v>
      </c>
    </row>
    <row r="263" spans="1:9" x14ac:dyDescent="0.25">
      <c r="A263" s="25" t="s">
        <v>473</v>
      </c>
      <c r="B263" s="25" t="s">
        <v>474</v>
      </c>
      <c r="C263" s="26">
        <v>176.69</v>
      </c>
      <c r="D263" s="21">
        <f t="shared" si="12"/>
        <v>8.4138095238095332</v>
      </c>
      <c r="E263" s="22">
        <f t="shared" si="13"/>
        <v>168.27619047619046</v>
      </c>
      <c r="F263" s="26">
        <v>176.69</v>
      </c>
      <c r="G263" s="23">
        <f t="shared" si="14"/>
        <v>168.27619047619046</v>
      </c>
      <c r="H263" s="27">
        <v>0.125</v>
      </c>
      <c r="I263" s="24">
        <f t="shared" si="15"/>
        <v>21.034523809523808</v>
      </c>
    </row>
    <row r="264" spans="1:9" x14ac:dyDescent="0.25">
      <c r="A264" s="25" t="s">
        <v>475</v>
      </c>
      <c r="B264" s="25" t="s">
        <v>476</v>
      </c>
      <c r="C264" s="26">
        <v>472.5</v>
      </c>
      <c r="D264" s="21">
        <f t="shared" si="12"/>
        <v>22.5</v>
      </c>
      <c r="E264" s="22">
        <f t="shared" si="13"/>
        <v>450</v>
      </c>
      <c r="F264" s="26">
        <v>472.5</v>
      </c>
      <c r="G264" s="23">
        <f t="shared" si="14"/>
        <v>450</v>
      </c>
      <c r="H264" s="27">
        <v>0.125</v>
      </c>
      <c r="I264" s="24">
        <f t="shared" si="15"/>
        <v>56.25</v>
      </c>
    </row>
    <row r="265" spans="1:9" x14ac:dyDescent="0.25">
      <c r="A265" s="25" t="s">
        <v>477</v>
      </c>
      <c r="B265" s="25" t="s">
        <v>478</v>
      </c>
      <c r="C265" s="26">
        <v>165.38</v>
      </c>
      <c r="D265" s="21">
        <f t="shared" si="12"/>
        <v>7.8752380952381031</v>
      </c>
      <c r="E265" s="22">
        <f t="shared" si="13"/>
        <v>157.50476190476189</v>
      </c>
      <c r="F265" s="26">
        <v>165.38</v>
      </c>
      <c r="G265" s="23">
        <f t="shared" si="14"/>
        <v>157.50476190476189</v>
      </c>
      <c r="H265" s="27">
        <v>0.125</v>
      </c>
      <c r="I265" s="24">
        <f t="shared" si="15"/>
        <v>19.688095238095237</v>
      </c>
    </row>
    <row r="266" spans="1:9" x14ac:dyDescent="0.25">
      <c r="A266" s="25" t="s">
        <v>479</v>
      </c>
      <c r="B266" s="25" t="s">
        <v>480</v>
      </c>
      <c r="C266" s="26">
        <v>165.38</v>
      </c>
      <c r="D266" s="21">
        <f t="shared" si="12"/>
        <v>7.8752380952381031</v>
      </c>
      <c r="E266" s="22">
        <f t="shared" si="13"/>
        <v>157.50476190476189</v>
      </c>
      <c r="F266" s="26">
        <v>165.38</v>
      </c>
      <c r="G266" s="23">
        <f t="shared" si="14"/>
        <v>157.50476190476189</v>
      </c>
      <c r="H266" s="27">
        <v>0.125</v>
      </c>
      <c r="I266" s="24">
        <f t="shared" si="15"/>
        <v>19.688095238095237</v>
      </c>
    </row>
    <row r="267" spans="1:9" x14ac:dyDescent="0.25">
      <c r="A267" s="25" t="s">
        <v>481</v>
      </c>
      <c r="B267" s="25" t="s">
        <v>482</v>
      </c>
      <c r="C267" s="26">
        <v>191.63</v>
      </c>
      <c r="D267" s="21">
        <f t="shared" si="12"/>
        <v>9.1252380952381031</v>
      </c>
      <c r="E267" s="22">
        <f t="shared" si="13"/>
        <v>182.50476190476189</v>
      </c>
      <c r="F267" s="26">
        <v>191.63</v>
      </c>
      <c r="G267" s="23">
        <f t="shared" si="14"/>
        <v>182.50476190476189</v>
      </c>
      <c r="H267" s="27">
        <v>0.125</v>
      </c>
      <c r="I267" s="24">
        <f t="shared" si="15"/>
        <v>22.813095238095237</v>
      </c>
    </row>
    <row r="268" spans="1:9" x14ac:dyDescent="0.25">
      <c r="A268" s="25" t="s">
        <v>483</v>
      </c>
      <c r="B268" s="25" t="s">
        <v>484</v>
      </c>
      <c r="C268" s="26">
        <v>472.5</v>
      </c>
      <c r="D268" s="21">
        <f t="shared" si="12"/>
        <v>22.5</v>
      </c>
      <c r="E268" s="22">
        <f t="shared" si="13"/>
        <v>450</v>
      </c>
      <c r="F268" s="26">
        <v>472.5</v>
      </c>
      <c r="G268" s="23">
        <f t="shared" si="14"/>
        <v>450</v>
      </c>
      <c r="H268" s="27">
        <v>0.125</v>
      </c>
      <c r="I268" s="24">
        <f t="shared" si="15"/>
        <v>56.25</v>
      </c>
    </row>
    <row r="269" spans="1:9" x14ac:dyDescent="0.25">
      <c r="A269" s="25" t="s">
        <v>485</v>
      </c>
      <c r="B269" s="25" t="s">
        <v>486</v>
      </c>
      <c r="C269" s="26">
        <v>180.78</v>
      </c>
      <c r="D269" s="21">
        <f t="shared" si="12"/>
        <v>8.6085714285714232</v>
      </c>
      <c r="E269" s="22">
        <f t="shared" si="13"/>
        <v>172.17142857142858</v>
      </c>
      <c r="F269" s="26">
        <v>180.78</v>
      </c>
      <c r="G269" s="23">
        <f t="shared" si="14"/>
        <v>172.17142857142858</v>
      </c>
      <c r="H269" s="27">
        <v>0.125</v>
      </c>
      <c r="I269" s="24">
        <f t="shared" si="15"/>
        <v>21.521428571428572</v>
      </c>
    </row>
    <row r="270" spans="1:9" x14ac:dyDescent="0.25">
      <c r="A270" s="25" t="s">
        <v>487</v>
      </c>
      <c r="B270" s="25" t="s">
        <v>488</v>
      </c>
      <c r="C270" s="26">
        <v>187.95</v>
      </c>
      <c r="D270" s="21">
        <f t="shared" si="12"/>
        <v>8.9499999999999886</v>
      </c>
      <c r="E270" s="22">
        <f t="shared" si="13"/>
        <v>179</v>
      </c>
      <c r="F270" s="26">
        <v>187.95</v>
      </c>
      <c r="G270" s="23">
        <f t="shared" si="14"/>
        <v>179</v>
      </c>
      <c r="H270" s="27">
        <v>0.125</v>
      </c>
      <c r="I270" s="24">
        <f t="shared" si="15"/>
        <v>22.375</v>
      </c>
    </row>
    <row r="271" spans="1:9" x14ac:dyDescent="0.25">
      <c r="A271" s="25" t="s">
        <v>489</v>
      </c>
      <c r="B271" s="25" t="s">
        <v>490</v>
      </c>
      <c r="C271" s="26">
        <v>300.58</v>
      </c>
      <c r="D271" s="21">
        <f t="shared" si="12"/>
        <v>14.313333333333333</v>
      </c>
      <c r="E271" s="22">
        <f t="shared" si="13"/>
        <v>286.26666666666665</v>
      </c>
      <c r="F271" s="26">
        <v>300.58</v>
      </c>
      <c r="G271" s="23">
        <f t="shared" si="14"/>
        <v>286.26666666666665</v>
      </c>
      <c r="H271" s="27">
        <v>0.125</v>
      </c>
      <c r="I271" s="24">
        <f t="shared" si="15"/>
        <v>35.783333333333331</v>
      </c>
    </row>
    <row r="272" spans="1:9" x14ac:dyDescent="0.25">
      <c r="A272" s="25" t="s">
        <v>491</v>
      </c>
      <c r="B272" s="25" t="s">
        <v>492</v>
      </c>
      <c r="C272" s="26">
        <v>415.28</v>
      </c>
      <c r="D272" s="21">
        <f t="shared" si="12"/>
        <v>19.77523809523808</v>
      </c>
      <c r="E272" s="22">
        <f t="shared" si="13"/>
        <v>395.50476190476189</v>
      </c>
      <c r="F272" s="26">
        <v>415.28</v>
      </c>
      <c r="G272" s="23">
        <f t="shared" si="14"/>
        <v>395.50476190476189</v>
      </c>
      <c r="H272" s="27">
        <v>0.125</v>
      </c>
      <c r="I272" s="24">
        <f t="shared" si="15"/>
        <v>49.438095238095237</v>
      </c>
    </row>
    <row r="273" spans="1:9" x14ac:dyDescent="0.25">
      <c r="A273" s="25" t="s">
        <v>493</v>
      </c>
      <c r="B273" s="25" t="s">
        <v>494</v>
      </c>
      <c r="C273" s="26">
        <v>283.5</v>
      </c>
      <c r="D273" s="21">
        <f t="shared" si="12"/>
        <v>13.5</v>
      </c>
      <c r="E273" s="22">
        <f t="shared" si="13"/>
        <v>270</v>
      </c>
      <c r="F273" s="26">
        <v>283.5</v>
      </c>
      <c r="G273" s="23">
        <f t="shared" si="14"/>
        <v>270</v>
      </c>
      <c r="H273" s="27">
        <v>0.125</v>
      </c>
      <c r="I273" s="24">
        <f t="shared" si="15"/>
        <v>33.75</v>
      </c>
    </row>
    <row r="274" spans="1:9" x14ac:dyDescent="0.25">
      <c r="A274" s="25" t="s">
        <v>495</v>
      </c>
      <c r="B274" s="25" t="s">
        <v>496</v>
      </c>
      <c r="C274" s="26">
        <v>378</v>
      </c>
      <c r="D274" s="21">
        <f t="shared" ref="D274:D337" si="16">C274-E274</f>
        <v>18</v>
      </c>
      <c r="E274" s="22">
        <f t="shared" ref="E274:E337" si="17">C274*100/105</f>
        <v>360</v>
      </c>
      <c r="F274" s="26">
        <v>378</v>
      </c>
      <c r="G274" s="23">
        <f t="shared" ref="G274:G337" si="18">F274-D274</f>
        <v>360</v>
      </c>
      <c r="H274" s="27">
        <v>0.125</v>
      </c>
      <c r="I274" s="24">
        <f t="shared" ref="I274:I337" si="19">G274*H274</f>
        <v>45</v>
      </c>
    </row>
    <row r="275" spans="1:9" x14ac:dyDescent="0.25">
      <c r="A275" s="25" t="s">
        <v>497</v>
      </c>
      <c r="B275" s="25" t="s">
        <v>498</v>
      </c>
      <c r="C275" s="26">
        <v>179.37</v>
      </c>
      <c r="D275" s="21">
        <f t="shared" si="16"/>
        <v>8.5414285714285825</v>
      </c>
      <c r="E275" s="22">
        <f t="shared" si="17"/>
        <v>170.82857142857142</v>
      </c>
      <c r="F275" s="26">
        <v>179.37</v>
      </c>
      <c r="G275" s="23">
        <f t="shared" si="18"/>
        <v>170.82857142857142</v>
      </c>
      <c r="H275" s="27">
        <v>0.125</v>
      </c>
      <c r="I275" s="24">
        <f t="shared" si="19"/>
        <v>21.353571428571428</v>
      </c>
    </row>
    <row r="276" spans="1:9" x14ac:dyDescent="0.25">
      <c r="A276" s="25" t="s">
        <v>499</v>
      </c>
      <c r="B276" s="25" t="s">
        <v>500</v>
      </c>
      <c r="C276" s="26">
        <v>186.67</v>
      </c>
      <c r="D276" s="21">
        <f t="shared" si="16"/>
        <v>8.8890476190476022</v>
      </c>
      <c r="E276" s="22">
        <f t="shared" si="17"/>
        <v>177.78095238095239</v>
      </c>
      <c r="F276" s="26">
        <v>186.67</v>
      </c>
      <c r="G276" s="23">
        <f t="shared" si="18"/>
        <v>177.78095238095239</v>
      </c>
      <c r="H276" s="27">
        <v>0.125</v>
      </c>
      <c r="I276" s="24">
        <f t="shared" si="19"/>
        <v>22.222619047619048</v>
      </c>
    </row>
    <row r="277" spans="1:9" x14ac:dyDescent="0.25">
      <c r="A277" s="25" t="s">
        <v>501</v>
      </c>
      <c r="B277" s="25" t="s">
        <v>502</v>
      </c>
      <c r="C277" s="26">
        <v>472.5</v>
      </c>
      <c r="D277" s="21">
        <f t="shared" si="16"/>
        <v>22.5</v>
      </c>
      <c r="E277" s="22">
        <f t="shared" si="17"/>
        <v>450</v>
      </c>
      <c r="F277" s="26">
        <v>472.5</v>
      </c>
      <c r="G277" s="23">
        <f t="shared" si="18"/>
        <v>450</v>
      </c>
      <c r="H277" s="27">
        <v>0.125</v>
      </c>
      <c r="I277" s="24">
        <f t="shared" si="19"/>
        <v>56.25</v>
      </c>
    </row>
    <row r="278" spans="1:9" x14ac:dyDescent="0.25">
      <c r="A278" s="25" t="s">
        <v>503</v>
      </c>
      <c r="B278" s="25" t="s">
        <v>504</v>
      </c>
      <c r="C278" s="26">
        <v>165.38</v>
      </c>
      <c r="D278" s="21">
        <f t="shared" si="16"/>
        <v>7.8752380952381031</v>
      </c>
      <c r="E278" s="22">
        <f t="shared" si="17"/>
        <v>157.50476190476189</v>
      </c>
      <c r="F278" s="26">
        <v>165.38</v>
      </c>
      <c r="G278" s="23">
        <f t="shared" si="18"/>
        <v>157.50476190476189</v>
      </c>
      <c r="H278" s="27">
        <v>0.125</v>
      </c>
      <c r="I278" s="24">
        <f t="shared" si="19"/>
        <v>19.688095238095237</v>
      </c>
    </row>
    <row r="279" spans="1:9" x14ac:dyDescent="0.25">
      <c r="A279" s="25" t="s">
        <v>373</v>
      </c>
      <c r="B279" s="25" t="s">
        <v>505</v>
      </c>
      <c r="C279" s="26">
        <v>472.5</v>
      </c>
      <c r="D279" s="21">
        <f t="shared" si="16"/>
        <v>22.5</v>
      </c>
      <c r="E279" s="22">
        <f t="shared" si="17"/>
        <v>450</v>
      </c>
      <c r="F279" s="26">
        <v>472.5</v>
      </c>
      <c r="G279" s="23">
        <f t="shared" si="18"/>
        <v>450</v>
      </c>
      <c r="H279" s="27">
        <v>0.125</v>
      </c>
      <c r="I279" s="24">
        <f t="shared" si="19"/>
        <v>56.25</v>
      </c>
    </row>
    <row r="280" spans="1:9" x14ac:dyDescent="0.25">
      <c r="A280" s="25" t="s">
        <v>72</v>
      </c>
      <c r="B280" s="25" t="s">
        <v>506</v>
      </c>
      <c r="C280" s="26">
        <v>472.5</v>
      </c>
      <c r="D280" s="21">
        <f t="shared" si="16"/>
        <v>22.5</v>
      </c>
      <c r="E280" s="22">
        <f t="shared" si="17"/>
        <v>450</v>
      </c>
      <c r="F280" s="26">
        <v>472.5</v>
      </c>
      <c r="G280" s="23">
        <f t="shared" si="18"/>
        <v>450</v>
      </c>
      <c r="H280" s="27">
        <v>0.125</v>
      </c>
      <c r="I280" s="24">
        <f t="shared" si="19"/>
        <v>56.25</v>
      </c>
    </row>
    <row r="281" spans="1:9" x14ac:dyDescent="0.25">
      <c r="A281" s="25" t="s">
        <v>74</v>
      </c>
      <c r="B281" s="25" t="s">
        <v>507</v>
      </c>
      <c r="C281" s="26">
        <v>507.47</v>
      </c>
      <c r="D281" s="21">
        <f t="shared" si="16"/>
        <v>24.165238095238124</v>
      </c>
      <c r="E281" s="22">
        <f t="shared" si="17"/>
        <v>483.3047619047619</v>
      </c>
      <c r="F281" s="26">
        <v>507.47</v>
      </c>
      <c r="G281" s="23">
        <f t="shared" si="18"/>
        <v>483.3047619047619</v>
      </c>
      <c r="H281" s="27">
        <v>0.125</v>
      </c>
      <c r="I281" s="24">
        <f t="shared" si="19"/>
        <v>60.413095238095238</v>
      </c>
    </row>
    <row r="282" spans="1:9" x14ac:dyDescent="0.25">
      <c r="A282" s="25" t="s">
        <v>508</v>
      </c>
      <c r="B282" s="25" t="s">
        <v>509</v>
      </c>
      <c r="C282" s="26">
        <v>539.80999999999995</v>
      </c>
      <c r="D282" s="21">
        <f t="shared" si="16"/>
        <v>25.705238095238087</v>
      </c>
      <c r="E282" s="22">
        <f t="shared" si="17"/>
        <v>514.10476190476186</v>
      </c>
      <c r="F282" s="26">
        <v>539.80999999999995</v>
      </c>
      <c r="G282" s="23">
        <f t="shared" si="18"/>
        <v>514.10476190476186</v>
      </c>
      <c r="H282" s="27">
        <v>0.125</v>
      </c>
      <c r="I282" s="24">
        <f t="shared" si="19"/>
        <v>64.263095238095232</v>
      </c>
    </row>
    <row r="283" spans="1:9" x14ac:dyDescent="0.25">
      <c r="A283" s="25" t="s">
        <v>510</v>
      </c>
      <c r="B283" s="25" t="s">
        <v>511</v>
      </c>
      <c r="C283" s="26">
        <v>165.38</v>
      </c>
      <c r="D283" s="21">
        <f t="shared" si="16"/>
        <v>7.8752380952381031</v>
      </c>
      <c r="E283" s="22">
        <f t="shared" si="17"/>
        <v>157.50476190476189</v>
      </c>
      <c r="F283" s="26">
        <v>165.38</v>
      </c>
      <c r="G283" s="23">
        <f t="shared" si="18"/>
        <v>157.50476190476189</v>
      </c>
      <c r="H283" s="27">
        <v>0.125</v>
      </c>
      <c r="I283" s="24">
        <f t="shared" si="19"/>
        <v>19.688095238095237</v>
      </c>
    </row>
    <row r="284" spans="1:9" x14ac:dyDescent="0.25">
      <c r="A284" s="25" t="s">
        <v>512</v>
      </c>
      <c r="B284" s="25" t="s">
        <v>513</v>
      </c>
      <c r="C284" s="26">
        <v>332.43</v>
      </c>
      <c r="D284" s="21">
        <f t="shared" si="16"/>
        <v>15.829999999999984</v>
      </c>
      <c r="E284" s="22">
        <f t="shared" si="17"/>
        <v>316.60000000000002</v>
      </c>
      <c r="F284" s="26">
        <v>332.43</v>
      </c>
      <c r="G284" s="23">
        <f t="shared" si="18"/>
        <v>316.60000000000002</v>
      </c>
      <c r="H284" s="27">
        <v>0.125</v>
      </c>
      <c r="I284" s="24">
        <f t="shared" si="19"/>
        <v>39.575000000000003</v>
      </c>
    </row>
    <row r="285" spans="1:9" x14ac:dyDescent="0.25">
      <c r="A285" s="25" t="s">
        <v>514</v>
      </c>
      <c r="B285" s="25" t="s">
        <v>515</v>
      </c>
      <c r="C285" s="26">
        <v>195.73</v>
      </c>
      <c r="D285" s="21">
        <f t="shared" si="16"/>
        <v>9.320476190476171</v>
      </c>
      <c r="E285" s="22">
        <f t="shared" si="17"/>
        <v>186.40952380952382</v>
      </c>
      <c r="F285" s="26">
        <v>195.73</v>
      </c>
      <c r="G285" s="23">
        <f t="shared" si="18"/>
        <v>186.40952380952382</v>
      </c>
      <c r="H285" s="27">
        <v>0.125</v>
      </c>
      <c r="I285" s="24">
        <f t="shared" si="19"/>
        <v>23.301190476190477</v>
      </c>
    </row>
    <row r="286" spans="1:9" x14ac:dyDescent="0.25">
      <c r="A286" s="25" t="s">
        <v>516</v>
      </c>
      <c r="B286" s="25" t="s">
        <v>517</v>
      </c>
      <c r="C286" s="26">
        <v>328.13</v>
      </c>
      <c r="D286" s="21">
        <f t="shared" si="16"/>
        <v>15.625238095238103</v>
      </c>
      <c r="E286" s="22">
        <f t="shared" si="17"/>
        <v>312.50476190476189</v>
      </c>
      <c r="F286" s="26">
        <v>328.13</v>
      </c>
      <c r="G286" s="23">
        <f t="shared" si="18"/>
        <v>312.50476190476189</v>
      </c>
      <c r="H286" s="27">
        <v>0.125</v>
      </c>
      <c r="I286" s="24">
        <f t="shared" si="19"/>
        <v>39.063095238095237</v>
      </c>
    </row>
    <row r="287" spans="1:9" x14ac:dyDescent="0.25">
      <c r="A287" s="25" t="s">
        <v>518</v>
      </c>
      <c r="B287" s="25" t="s">
        <v>519</v>
      </c>
      <c r="C287" s="26">
        <v>189.42</v>
      </c>
      <c r="D287" s="21">
        <f t="shared" si="16"/>
        <v>9.0199999999999818</v>
      </c>
      <c r="E287" s="22">
        <f t="shared" si="17"/>
        <v>180.4</v>
      </c>
      <c r="F287" s="26">
        <v>189.42</v>
      </c>
      <c r="G287" s="23">
        <f t="shared" si="18"/>
        <v>180.4</v>
      </c>
      <c r="H287" s="27">
        <v>0.125</v>
      </c>
      <c r="I287" s="24">
        <f t="shared" si="19"/>
        <v>22.55</v>
      </c>
    </row>
    <row r="288" spans="1:9" x14ac:dyDescent="0.25">
      <c r="A288" s="25" t="s">
        <v>520</v>
      </c>
      <c r="B288" s="25" t="s">
        <v>521</v>
      </c>
      <c r="C288" s="26">
        <v>165.38</v>
      </c>
      <c r="D288" s="21">
        <f t="shared" si="16"/>
        <v>7.8752380952381031</v>
      </c>
      <c r="E288" s="22">
        <f t="shared" si="17"/>
        <v>157.50476190476189</v>
      </c>
      <c r="F288" s="26">
        <v>165.38</v>
      </c>
      <c r="G288" s="23">
        <f t="shared" si="18"/>
        <v>157.50476190476189</v>
      </c>
      <c r="H288" s="27">
        <v>0.125</v>
      </c>
      <c r="I288" s="24">
        <f t="shared" si="19"/>
        <v>19.688095238095237</v>
      </c>
    </row>
    <row r="289" spans="1:9" x14ac:dyDescent="0.25">
      <c r="A289" s="25" t="s">
        <v>224</v>
      </c>
      <c r="B289" s="25" t="s">
        <v>522</v>
      </c>
      <c r="C289" s="26">
        <v>187.57</v>
      </c>
      <c r="D289" s="21">
        <f t="shared" si="16"/>
        <v>8.9319047619047467</v>
      </c>
      <c r="E289" s="22">
        <f t="shared" si="17"/>
        <v>178.63809523809525</v>
      </c>
      <c r="F289" s="26">
        <v>187.57</v>
      </c>
      <c r="G289" s="23">
        <f t="shared" si="18"/>
        <v>178.63809523809525</v>
      </c>
      <c r="H289" s="27">
        <v>0.125</v>
      </c>
      <c r="I289" s="24">
        <f t="shared" si="19"/>
        <v>22.329761904761906</v>
      </c>
    </row>
    <row r="290" spans="1:9" x14ac:dyDescent="0.25">
      <c r="A290" s="25" t="s">
        <v>523</v>
      </c>
      <c r="B290" s="25" t="s">
        <v>524</v>
      </c>
      <c r="C290" s="26">
        <v>378</v>
      </c>
      <c r="D290" s="21">
        <f t="shared" si="16"/>
        <v>18</v>
      </c>
      <c r="E290" s="22">
        <f t="shared" si="17"/>
        <v>360</v>
      </c>
      <c r="F290" s="26">
        <v>378</v>
      </c>
      <c r="G290" s="23">
        <f t="shared" si="18"/>
        <v>360</v>
      </c>
      <c r="H290" s="27">
        <v>0.125</v>
      </c>
      <c r="I290" s="24">
        <f t="shared" si="19"/>
        <v>45</v>
      </c>
    </row>
    <row r="291" spans="1:9" x14ac:dyDescent="0.25">
      <c r="A291" s="25" t="s">
        <v>525</v>
      </c>
      <c r="B291" s="25" t="s">
        <v>526</v>
      </c>
      <c r="C291" s="26">
        <v>472.5</v>
      </c>
      <c r="D291" s="21">
        <f t="shared" si="16"/>
        <v>22.5</v>
      </c>
      <c r="E291" s="22">
        <f t="shared" si="17"/>
        <v>450</v>
      </c>
      <c r="F291" s="26">
        <v>472.5</v>
      </c>
      <c r="G291" s="23">
        <f t="shared" si="18"/>
        <v>450</v>
      </c>
      <c r="H291" s="27">
        <v>0.125</v>
      </c>
      <c r="I291" s="24">
        <f t="shared" si="19"/>
        <v>56.25</v>
      </c>
    </row>
    <row r="292" spans="1:9" x14ac:dyDescent="0.25">
      <c r="A292" s="25" t="s">
        <v>527</v>
      </c>
      <c r="B292" s="25" t="s">
        <v>528</v>
      </c>
      <c r="C292" s="26">
        <v>472.5</v>
      </c>
      <c r="D292" s="21">
        <f t="shared" si="16"/>
        <v>22.5</v>
      </c>
      <c r="E292" s="22">
        <f t="shared" si="17"/>
        <v>450</v>
      </c>
      <c r="F292" s="26">
        <v>472.5</v>
      </c>
      <c r="G292" s="23">
        <f t="shared" si="18"/>
        <v>450</v>
      </c>
      <c r="H292" s="27">
        <v>0.125</v>
      </c>
      <c r="I292" s="24">
        <f t="shared" si="19"/>
        <v>56.25</v>
      </c>
    </row>
    <row r="293" spans="1:9" x14ac:dyDescent="0.25">
      <c r="A293" s="25" t="s">
        <v>529</v>
      </c>
      <c r="B293" s="25" t="s">
        <v>530</v>
      </c>
      <c r="C293" s="26">
        <v>378</v>
      </c>
      <c r="D293" s="21">
        <f t="shared" si="16"/>
        <v>18</v>
      </c>
      <c r="E293" s="22">
        <f t="shared" si="17"/>
        <v>360</v>
      </c>
      <c r="F293" s="26">
        <v>378</v>
      </c>
      <c r="G293" s="23">
        <f t="shared" si="18"/>
        <v>360</v>
      </c>
      <c r="H293" s="27">
        <v>0.125</v>
      </c>
      <c r="I293" s="24">
        <f t="shared" si="19"/>
        <v>45</v>
      </c>
    </row>
    <row r="294" spans="1:9" x14ac:dyDescent="0.25">
      <c r="A294" s="25" t="s">
        <v>531</v>
      </c>
      <c r="B294" s="25" t="s">
        <v>532</v>
      </c>
      <c r="C294" s="26">
        <v>165.38</v>
      </c>
      <c r="D294" s="21">
        <f t="shared" si="16"/>
        <v>7.8752380952381031</v>
      </c>
      <c r="E294" s="22">
        <f t="shared" si="17"/>
        <v>157.50476190476189</v>
      </c>
      <c r="F294" s="26">
        <v>165.38</v>
      </c>
      <c r="G294" s="23">
        <f t="shared" si="18"/>
        <v>157.50476190476189</v>
      </c>
      <c r="H294" s="27">
        <v>0.125</v>
      </c>
      <c r="I294" s="24">
        <f t="shared" si="19"/>
        <v>19.688095238095237</v>
      </c>
    </row>
    <row r="295" spans="1:9" x14ac:dyDescent="0.25">
      <c r="A295" s="25" t="s">
        <v>533</v>
      </c>
      <c r="B295" s="25" t="s">
        <v>534</v>
      </c>
      <c r="C295" s="26">
        <v>378</v>
      </c>
      <c r="D295" s="21">
        <f t="shared" si="16"/>
        <v>18</v>
      </c>
      <c r="E295" s="22">
        <f t="shared" si="17"/>
        <v>360</v>
      </c>
      <c r="F295" s="26">
        <v>378</v>
      </c>
      <c r="G295" s="23">
        <f t="shared" si="18"/>
        <v>360</v>
      </c>
      <c r="H295" s="27">
        <v>0.125</v>
      </c>
      <c r="I295" s="24">
        <f t="shared" si="19"/>
        <v>45</v>
      </c>
    </row>
    <row r="296" spans="1:9" x14ac:dyDescent="0.25">
      <c r="A296" s="25" t="s">
        <v>535</v>
      </c>
      <c r="B296" s="25" t="s">
        <v>536</v>
      </c>
      <c r="C296" s="26">
        <v>472.5</v>
      </c>
      <c r="D296" s="21">
        <f t="shared" si="16"/>
        <v>22.5</v>
      </c>
      <c r="E296" s="22">
        <f t="shared" si="17"/>
        <v>450</v>
      </c>
      <c r="F296" s="26">
        <v>472.5</v>
      </c>
      <c r="G296" s="23">
        <f t="shared" si="18"/>
        <v>450</v>
      </c>
      <c r="H296" s="27">
        <v>0.125</v>
      </c>
      <c r="I296" s="24">
        <f t="shared" si="19"/>
        <v>56.25</v>
      </c>
    </row>
    <row r="297" spans="1:9" x14ac:dyDescent="0.25">
      <c r="A297" s="25" t="s">
        <v>537</v>
      </c>
      <c r="B297" s="25" t="s">
        <v>538</v>
      </c>
      <c r="C297" s="26">
        <v>472.5</v>
      </c>
      <c r="D297" s="21">
        <f t="shared" si="16"/>
        <v>22.5</v>
      </c>
      <c r="E297" s="22">
        <f t="shared" si="17"/>
        <v>450</v>
      </c>
      <c r="F297" s="26">
        <v>472.5</v>
      </c>
      <c r="G297" s="23">
        <f t="shared" si="18"/>
        <v>450</v>
      </c>
      <c r="H297" s="27">
        <v>0.125</v>
      </c>
      <c r="I297" s="24">
        <f t="shared" si="19"/>
        <v>56.25</v>
      </c>
    </row>
    <row r="298" spans="1:9" x14ac:dyDescent="0.25">
      <c r="A298" s="25" t="s">
        <v>539</v>
      </c>
      <c r="B298" s="25" t="s">
        <v>540</v>
      </c>
      <c r="C298" s="26">
        <v>283.5</v>
      </c>
      <c r="D298" s="21">
        <f t="shared" si="16"/>
        <v>13.5</v>
      </c>
      <c r="E298" s="22">
        <f t="shared" si="17"/>
        <v>270</v>
      </c>
      <c r="F298" s="26">
        <v>283.5</v>
      </c>
      <c r="G298" s="23">
        <f t="shared" si="18"/>
        <v>270</v>
      </c>
      <c r="H298" s="27">
        <v>0.125</v>
      </c>
      <c r="I298" s="24">
        <f t="shared" si="19"/>
        <v>33.75</v>
      </c>
    </row>
    <row r="299" spans="1:9" x14ac:dyDescent="0.25">
      <c r="A299" s="25" t="s">
        <v>541</v>
      </c>
      <c r="B299" s="25" t="s">
        <v>542</v>
      </c>
      <c r="C299" s="26">
        <v>170.9</v>
      </c>
      <c r="D299" s="21">
        <f t="shared" si="16"/>
        <v>8.1380952380952465</v>
      </c>
      <c r="E299" s="22">
        <f t="shared" si="17"/>
        <v>162.76190476190476</v>
      </c>
      <c r="F299" s="26">
        <v>170.9</v>
      </c>
      <c r="G299" s="23">
        <f t="shared" si="18"/>
        <v>162.76190476190476</v>
      </c>
      <c r="H299" s="27">
        <v>0.125</v>
      </c>
      <c r="I299" s="24">
        <f t="shared" si="19"/>
        <v>20.345238095238095</v>
      </c>
    </row>
    <row r="300" spans="1:9" x14ac:dyDescent="0.25">
      <c r="A300" s="25" t="s">
        <v>543</v>
      </c>
      <c r="B300" s="25" t="s">
        <v>544</v>
      </c>
      <c r="C300" s="26">
        <v>176.24</v>
      </c>
      <c r="D300" s="21">
        <f t="shared" si="16"/>
        <v>8.3923809523809609</v>
      </c>
      <c r="E300" s="22">
        <f t="shared" si="17"/>
        <v>167.84761904761905</v>
      </c>
      <c r="F300" s="26">
        <v>176.24</v>
      </c>
      <c r="G300" s="23">
        <f t="shared" si="18"/>
        <v>167.84761904761905</v>
      </c>
      <c r="H300" s="27">
        <v>0.125</v>
      </c>
      <c r="I300" s="24">
        <f t="shared" si="19"/>
        <v>20.980952380952381</v>
      </c>
    </row>
    <row r="301" spans="1:9" x14ac:dyDescent="0.25">
      <c r="A301" s="25" t="s">
        <v>545</v>
      </c>
      <c r="B301" s="25" t="s">
        <v>546</v>
      </c>
      <c r="C301" s="26">
        <v>165.38</v>
      </c>
      <c r="D301" s="21">
        <f t="shared" si="16"/>
        <v>7.8752380952381031</v>
      </c>
      <c r="E301" s="22">
        <f t="shared" si="17"/>
        <v>157.50476190476189</v>
      </c>
      <c r="F301" s="26">
        <v>165.38</v>
      </c>
      <c r="G301" s="23">
        <f t="shared" si="18"/>
        <v>157.50476190476189</v>
      </c>
      <c r="H301" s="27">
        <v>0.125</v>
      </c>
      <c r="I301" s="24">
        <f t="shared" si="19"/>
        <v>19.688095238095237</v>
      </c>
    </row>
    <row r="302" spans="1:9" x14ac:dyDescent="0.25">
      <c r="A302" s="25" t="s">
        <v>547</v>
      </c>
      <c r="B302" s="25" t="s">
        <v>548</v>
      </c>
      <c r="C302" s="26">
        <v>472.5</v>
      </c>
      <c r="D302" s="21">
        <f t="shared" si="16"/>
        <v>22.5</v>
      </c>
      <c r="E302" s="22">
        <f t="shared" si="17"/>
        <v>450</v>
      </c>
      <c r="F302" s="26">
        <v>472.5</v>
      </c>
      <c r="G302" s="23">
        <f t="shared" si="18"/>
        <v>450</v>
      </c>
      <c r="H302" s="27">
        <v>0.125</v>
      </c>
      <c r="I302" s="24">
        <f t="shared" si="19"/>
        <v>56.25</v>
      </c>
    </row>
    <row r="303" spans="1:9" x14ac:dyDescent="0.25">
      <c r="A303" s="25" t="s">
        <v>549</v>
      </c>
      <c r="B303" s="25" t="s">
        <v>550</v>
      </c>
      <c r="C303" s="26">
        <v>472.5</v>
      </c>
      <c r="D303" s="21">
        <f t="shared" si="16"/>
        <v>22.5</v>
      </c>
      <c r="E303" s="22">
        <f t="shared" si="17"/>
        <v>450</v>
      </c>
      <c r="F303" s="26">
        <v>472.5</v>
      </c>
      <c r="G303" s="23">
        <f t="shared" si="18"/>
        <v>450</v>
      </c>
      <c r="H303" s="27">
        <v>0.125</v>
      </c>
      <c r="I303" s="24">
        <f t="shared" si="19"/>
        <v>56.25</v>
      </c>
    </row>
    <row r="304" spans="1:9" x14ac:dyDescent="0.25">
      <c r="A304" s="25" t="s">
        <v>551</v>
      </c>
      <c r="B304" s="25" t="s">
        <v>552</v>
      </c>
      <c r="C304" s="26">
        <v>165.38</v>
      </c>
      <c r="D304" s="21">
        <f t="shared" si="16"/>
        <v>7.8752380952381031</v>
      </c>
      <c r="E304" s="22">
        <f t="shared" si="17"/>
        <v>157.50476190476189</v>
      </c>
      <c r="F304" s="26">
        <v>165.38</v>
      </c>
      <c r="G304" s="23">
        <f t="shared" si="18"/>
        <v>157.50476190476189</v>
      </c>
      <c r="H304" s="27">
        <v>0.125</v>
      </c>
      <c r="I304" s="24">
        <f t="shared" si="19"/>
        <v>19.688095238095237</v>
      </c>
    </row>
    <row r="305" spans="1:9" x14ac:dyDescent="0.25">
      <c r="A305" s="25" t="s">
        <v>553</v>
      </c>
      <c r="B305" s="25" t="s">
        <v>554</v>
      </c>
      <c r="C305" s="26">
        <v>472.5</v>
      </c>
      <c r="D305" s="21">
        <f t="shared" si="16"/>
        <v>22.5</v>
      </c>
      <c r="E305" s="22">
        <f t="shared" si="17"/>
        <v>450</v>
      </c>
      <c r="F305" s="26">
        <v>472.5</v>
      </c>
      <c r="G305" s="23">
        <f t="shared" si="18"/>
        <v>450</v>
      </c>
      <c r="H305" s="27">
        <v>0.125</v>
      </c>
      <c r="I305" s="24">
        <f t="shared" si="19"/>
        <v>56.25</v>
      </c>
    </row>
    <row r="306" spans="1:9" x14ac:dyDescent="0.25">
      <c r="A306" s="25" t="s">
        <v>555</v>
      </c>
      <c r="B306" s="25" t="s">
        <v>556</v>
      </c>
      <c r="C306" s="26">
        <v>165.38</v>
      </c>
      <c r="D306" s="21">
        <f t="shared" si="16"/>
        <v>7.8752380952381031</v>
      </c>
      <c r="E306" s="22">
        <f t="shared" si="17"/>
        <v>157.50476190476189</v>
      </c>
      <c r="F306" s="26">
        <v>165.38</v>
      </c>
      <c r="G306" s="23">
        <f t="shared" si="18"/>
        <v>157.50476190476189</v>
      </c>
      <c r="H306" s="27">
        <v>0.125</v>
      </c>
      <c r="I306" s="24">
        <f t="shared" si="19"/>
        <v>19.688095238095237</v>
      </c>
    </row>
    <row r="307" spans="1:9" x14ac:dyDescent="0.25">
      <c r="A307" s="25" t="s">
        <v>557</v>
      </c>
      <c r="B307" s="25" t="s">
        <v>558</v>
      </c>
      <c r="C307" s="26">
        <v>283.5</v>
      </c>
      <c r="D307" s="21">
        <f t="shared" si="16"/>
        <v>13.5</v>
      </c>
      <c r="E307" s="22">
        <f t="shared" si="17"/>
        <v>270</v>
      </c>
      <c r="F307" s="26">
        <v>283.5</v>
      </c>
      <c r="G307" s="23">
        <f t="shared" si="18"/>
        <v>270</v>
      </c>
      <c r="H307" s="27">
        <v>0.125</v>
      </c>
      <c r="I307" s="24">
        <f t="shared" si="19"/>
        <v>33.75</v>
      </c>
    </row>
    <row r="308" spans="1:9" x14ac:dyDescent="0.25">
      <c r="A308" s="25" t="s">
        <v>51</v>
      </c>
      <c r="B308" s="25" t="s">
        <v>559</v>
      </c>
      <c r="C308" s="26">
        <v>472.5</v>
      </c>
      <c r="D308" s="21">
        <f t="shared" si="16"/>
        <v>22.5</v>
      </c>
      <c r="E308" s="22">
        <f t="shared" si="17"/>
        <v>450</v>
      </c>
      <c r="F308" s="26">
        <v>472.5</v>
      </c>
      <c r="G308" s="23">
        <f t="shared" si="18"/>
        <v>450</v>
      </c>
      <c r="H308" s="27">
        <v>0.125</v>
      </c>
      <c r="I308" s="24">
        <f t="shared" si="19"/>
        <v>56.25</v>
      </c>
    </row>
    <row r="309" spans="1:9" x14ac:dyDescent="0.25">
      <c r="A309" s="25" t="s">
        <v>560</v>
      </c>
      <c r="B309" s="25" t="s">
        <v>561</v>
      </c>
      <c r="C309" s="26">
        <v>283.5</v>
      </c>
      <c r="D309" s="21">
        <f t="shared" si="16"/>
        <v>13.5</v>
      </c>
      <c r="E309" s="22">
        <f t="shared" si="17"/>
        <v>270</v>
      </c>
      <c r="F309" s="26">
        <v>283.5</v>
      </c>
      <c r="G309" s="23">
        <f t="shared" si="18"/>
        <v>270</v>
      </c>
      <c r="H309" s="27">
        <v>0.125</v>
      </c>
      <c r="I309" s="24">
        <f t="shared" si="19"/>
        <v>33.75</v>
      </c>
    </row>
    <row r="310" spans="1:9" x14ac:dyDescent="0.25">
      <c r="A310" s="25" t="s">
        <v>562</v>
      </c>
      <c r="B310" s="25" t="s">
        <v>563</v>
      </c>
      <c r="C310" s="26">
        <v>283.5</v>
      </c>
      <c r="D310" s="21">
        <f t="shared" si="16"/>
        <v>13.5</v>
      </c>
      <c r="E310" s="22">
        <f t="shared" si="17"/>
        <v>270</v>
      </c>
      <c r="F310" s="26">
        <v>283.5</v>
      </c>
      <c r="G310" s="23">
        <f t="shared" si="18"/>
        <v>270</v>
      </c>
      <c r="H310" s="27">
        <v>0.125</v>
      </c>
      <c r="I310" s="24">
        <f t="shared" si="19"/>
        <v>33.75</v>
      </c>
    </row>
    <row r="311" spans="1:9" x14ac:dyDescent="0.25">
      <c r="A311" s="25" t="s">
        <v>564</v>
      </c>
      <c r="B311" s="25" t="s">
        <v>565</v>
      </c>
      <c r="C311" s="26">
        <v>472.5</v>
      </c>
      <c r="D311" s="21">
        <f t="shared" si="16"/>
        <v>22.5</v>
      </c>
      <c r="E311" s="22">
        <f t="shared" si="17"/>
        <v>450</v>
      </c>
      <c r="F311" s="26">
        <v>472.5</v>
      </c>
      <c r="G311" s="23">
        <f t="shared" si="18"/>
        <v>450</v>
      </c>
      <c r="H311" s="27">
        <v>0.125</v>
      </c>
      <c r="I311" s="24">
        <f t="shared" si="19"/>
        <v>56.25</v>
      </c>
    </row>
    <row r="312" spans="1:9" x14ac:dyDescent="0.25">
      <c r="A312" s="25" t="s">
        <v>566</v>
      </c>
      <c r="B312" s="25" t="s">
        <v>567</v>
      </c>
      <c r="C312" s="26">
        <v>165.38</v>
      </c>
      <c r="D312" s="21">
        <f t="shared" si="16"/>
        <v>7.8752380952381031</v>
      </c>
      <c r="E312" s="22">
        <f t="shared" si="17"/>
        <v>157.50476190476189</v>
      </c>
      <c r="F312" s="26">
        <v>165.38</v>
      </c>
      <c r="G312" s="23">
        <f t="shared" si="18"/>
        <v>157.50476190476189</v>
      </c>
      <c r="H312" s="27">
        <v>0.125</v>
      </c>
      <c r="I312" s="24">
        <f t="shared" si="19"/>
        <v>19.688095238095237</v>
      </c>
    </row>
    <row r="313" spans="1:9" x14ac:dyDescent="0.25">
      <c r="A313" s="25" t="s">
        <v>568</v>
      </c>
      <c r="B313" s="25" t="s">
        <v>569</v>
      </c>
      <c r="C313" s="26">
        <v>405.83</v>
      </c>
      <c r="D313" s="21">
        <f t="shared" si="16"/>
        <v>19.325238095238092</v>
      </c>
      <c r="E313" s="22">
        <f t="shared" si="17"/>
        <v>386.50476190476189</v>
      </c>
      <c r="F313" s="26">
        <v>405.83</v>
      </c>
      <c r="G313" s="23">
        <f t="shared" si="18"/>
        <v>386.50476190476189</v>
      </c>
      <c r="H313" s="27">
        <v>0.125</v>
      </c>
      <c r="I313" s="24">
        <f t="shared" si="19"/>
        <v>48.313095238095237</v>
      </c>
    </row>
    <row r="314" spans="1:9" x14ac:dyDescent="0.25">
      <c r="A314" s="25" t="s">
        <v>570</v>
      </c>
      <c r="B314" s="25" t="s">
        <v>571</v>
      </c>
      <c r="C314" s="26">
        <v>283.5</v>
      </c>
      <c r="D314" s="21">
        <f t="shared" si="16"/>
        <v>13.5</v>
      </c>
      <c r="E314" s="22">
        <f t="shared" si="17"/>
        <v>270</v>
      </c>
      <c r="F314" s="26">
        <v>283.5</v>
      </c>
      <c r="G314" s="23">
        <f t="shared" si="18"/>
        <v>270</v>
      </c>
      <c r="H314" s="27">
        <v>0.125</v>
      </c>
      <c r="I314" s="24">
        <f t="shared" si="19"/>
        <v>33.75</v>
      </c>
    </row>
    <row r="315" spans="1:9" x14ac:dyDescent="0.25">
      <c r="A315" s="25" t="s">
        <v>572</v>
      </c>
      <c r="B315" s="25" t="s">
        <v>573</v>
      </c>
      <c r="C315" s="26">
        <v>283.5</v>
      </c>
      <c r="D315" s="21">
        <f t="shared" si="16"/>
        <v>13.5</v>
      </c>
      <c r="E315" s="22">
        <f t="shared" si="17"/>
        <v>270</v>
      </c>
      <c r="F315" s="26">
        <v>283.5</v>
      </c>
      <c r="G315" s="23">
        <f t="shared" si="18"/>
        <v>270</v>
      </c>
      <c r="H315" s="27">
        <v>0.125</v>
      </c>
      <c r="I315" s="24">
        <f t="shared" si="19"/>
        <v>33.75</v>
      </c>
    </row>
    <row r="316" spans="1:9" x14ac:dyDescent="0.25">
      <c r="A316" s="25" t="s">
        <v>574</v>
      </c>
      <c r="B316" s="25" t="s">
        <v>575</v>
      </c>
      <c r="C316" s="26">
        <v>170.35</v>
      </c>
      <c r="D316" s="21">
        <f t="shared" si="16"/>
        <v>8.1119047619047535</v>
      </c>
      <c r="E316" s="22">
        <f t="shared" si="17"/>
        <v>162.23809523809524</v>
      </c>
      <c r="F316" s="26">
        <v>170.35</v>
      </c>
      <c r="G316" s="23">
        <f t="shared" si="18"/>
        <v>162.23809523809524</v>
      </c>
      <c r="H316" s="27">
        <v>0.125</v>
      </c>
      <c r="I316" s="24">
        <f t="shared" si="19"/>
        <v>20.279761904761905</v>
      </c>
    </row>
    <row r="317" spans="1:9" x14ac:dyDescent="0.25">
      <c r="A317" s="25" t="s">
        <v>576</v>
      </c>
      <c r="B317" s="25" t="s">
        <v>577</v>
      </c>
      <c r="C317" s="26">
        <v>637.88</v>
      </c>
      <c r="D317" s="21">
        <f t="shared" si="16"/>
        <v>30.375238095238046</v>
      </c>
      <c r="E317" s="22">
        <f t="shared" si="17"/>
        <v>607.50476190476195</v>
      </c>
      <c r="F317" s="26">
        <v>637.88</v>
      </c>
      <c r="G317" s="23">
        <f t="shared" si="18"/>
        <v>607.50476190476195</v>
      </c>
      <c r="H317" s="27">
        <v>0.125</v>
      </c>
      <c r="I317" s="24">
        <f t="shared" si="19"/>
        <v>75.938095238095244</v>
      </c>
    </row>
    <row r="318" spans="1:9" x14ac:dyDescent="0.25">
      <c r="A318" s="25" t="s">
        <v>574</v>
      </c>
      <c r="B318" s="25" t="s">
        <v>578</v>
      </c>
      <c r="C318" s="26">
        <v>171.26</v>
      </c>
      <c r="D318" s="21">
        <f t="shared" si="16"/>
        <v>8.1552380952380759</v>
      </c>
      <c r="E318" s="22">
        <f t="shared" si="17"/>
        <v>163.10476190476192</v>
      </c>
      <c r="F318" s="26">
        <v>171.26</v>
      </c>
      <c r="G318" s="23">
        <f t="shared" si="18"/>
        <v>163.10476190476192</v>
      </c>
      <c r="H318" s="27">
        <v>0.125</v>
      </c>
      <c r="I318" s="24">
        <f t="shared" si="19"/>
        <v>20.388095238095239</v>
      </c>
    </row>
    <row r="319" spans="1:9" x14ac:dyDescent="0.25">
      <c r="A319" s="25" t="s">
        <v>579</v>
      </c>
      <c r="B319" s="25" t="s">
        <v>580</v>
      </c>
      <c r="C319" s="26">
        <v>283.5</v>
      </c>
      <c r="D319" s="21">
        <f t="shared" si="16"/>
        <v>13.5</v>
      </c>
      <c r="E319" s="22">
        <f t="shared" si="17"/>
        <v>270</v>
      </c>
      <c r="F319" s="26">
        <v>283.5</v>
      </c>
      <c r="G319" s="23">
        <f t="shared" si="18"/>
        <v>270</v>
      </c>
      <c r="H319" s="27">
        <v>0.125</v>
      </c>
      <c r="I319" s="24">
        <f t="shared" si="19"/>
        <v>33.75</v>
      </c>
    </row>
    <row r="320" spans="1:9" x14ac:dyDescent="0.25">
      <c r="A320" s="25" t="s">
        <v>581</v>
      </c>
      <c r="B320" s="25" t="s">
        <v>582</v>
      </c>
      <c r="C320" s="26">
        <v>165.38</v>
      </c>
      <c r="D320" s="21">
        <f t="shared" si="16"/>
        <v>7.8752380952381031</v>
      </c>
      <c r="E320" s="22">
        <f t="shared" si="17"/>
        <v>157.50476190476189</v>
      </c>
      <c r="F320" s="26">
        <v>165.38</v>
      </c>
      <c r="G320" s="23">
        <f t="shared" si="18"/>
        <v>157.50476190476189</v>
      </c>
      <c r="H320" s="27">
        <v>0.125</v>
      </c>
      <c r="I320" s="24">
        <f t="shared" si="19"/>
        <v>19.688095238095237</v>
      </c>
    </row>
    <row r="321" spans="1:9" x14ac:dyDescent="0.25">
      <c r="A321" s="25" t="s">
        <v>583</v>
      </c>
      <c r="B321" s="25" t="s">
        <v>584</v>
      </c>
      <c r="C321" s="26">
        <v>165.38</v>
      </c>
      <c r="D321" s="21">
        <f t="shared" si="16"/>
        <v>7.8752380952381031</v>
      </c>
      <c r="E321" s="22">
        <f t="shared" si="17"/>
        <v>157.50476190476189</v>
      </c>
      <c r="F321" s="26">
        <v>165.38</v>
      </c>
      <c r="G321" s="23">
        <f t="shared" si="18"/>
        <v>157.50476190476189</v>
      </c>
      <c r="H321" s="27">
        <v>0.125</v>
      </c>
      <c r="I321" s="24">
        <f t="shared" si="19"/>
        <v>19.688095238095237</v>
      </c>
    </row>
    <row r="322" spans="1:9" x14ac:dyDescent="0.25">
      <c r="A322" s="25" t="s">
        <v>585</v>
      </c>
      <c r="B322" s="25" t="s">
        <v>586</v>
      </c>
      <c r="C322" s="26">
        <v>283.5</v>
      </c>
      <c r="D322" s="21">
        <f t="shared" si="16"/>
        <v>13.5</v>
      </c>
      <c r="E322" s="22">
        <f t="shared" si="17"/>
        <v>270</v>
      </c>
      <c r="F322" s="26">
        <v>283.5</v>
      </c>
      <c r="G322" s="23">
        <f t="shared" si="18"/>
        <v>270</v>
      </c>
      <c r="H322" s="27">
        <v>0.125</v>
      </c>
      <c r="I322" s="24">
        <f t="shared" si="19"/>
        <v>33.75</v>
      </c>
    </row>
    <row r="323" spans="1:9" x14ac:dyDescent="0.25">
      <c r="A323" s="25" t="s">
        <v>587</v>
      </c>
      <c r="B323" s="25" t="s">
        <v>588</v>
      </c>
      <c r="C323" s="26">
        <v>472.5</v>
      </c>
      <c r="D323" s="21">
        <f t="shared" si="16"/>
        <v>22.5</v>
      </c>
      <c r="E323" s="22">
        <f t="shared" si="17"/>
        <v>450</v>
      </c>
      <c r="F323" s="26">
        <v>472.5</v>
      </c>
      <c r="G323" s="23">
        <f t="shared" si="18"/>
        <v>450</v>
      </c>
      <c r="H323" s="27">
        <v>0.125</v>
      </c>
      <c r="I323" s="24">
        <f t="shared" si="19"/>
        <v>56.25</v>
      </c>
    </row>
    <row r="324" spans="1:9" x14ac:dyDescent="0.25">
      <c r="A324" s="25" t="s">
        <v>589</v>
      </c>
      <c r="B324" s="25" t="s">
        <v>590</v>
      </c>
      <c r="C324" s="26">
        <v>165.38</v>
      </c>
      <c r="D324" s="21">
        <f t="shared" si="16"/>
        <v>7.8752380952381031</v>
      </c>
      <c r="E324" s="22">
        <f t="shared" si="17"/>
        <v>157.50476190476189</v>
      </c>
      <c r="F324" s="26">
        <v>165.38</v>
      </c>
      <c r="G324" s="23">
        <f t="shared" si="18"/>
        <v>157.50476190476189</v>
      </c>
      <c r="H324" s="27">
        <v>0.125</v>
      </c>
      <c r="I324" s="24">
        <f t="shared" si="19"/>
        <v>19.688095238095237</v>
      </c>
    </row>
    <row r="325" spans="1:9" x14ac:dyDescent="0.25">
      <c r="A325" s="25" t="s">
        <v>591</v>
      </c>
      <c r="B325" s="25" t="s">
        <v>592</v>
      </c>
      <c r="C325" s="26">
        <v>180.78</v>
      </c>
      <c r="D325" s="21">
        <f t="shared" si="16"/>
        <v>8.6085714285714232</v>
      </c>
      <c r="E325" s="22">
        <f t="shared" si="17"/>
        <v>172.17142857142858</v>
      </c>
      <c r="F325" s="26">
        <v>180.78</v>
      </c>
      <c r="G325" s="23">
        <f t="shared" si="18"/>
        <v>172.17142857142858</v>
      </c>
      <c r="H325" s="27">
        <v>0.125</v>
      </c>
      <c r="I325" s="24">
        <f t="shared" si="19"/>
        <v>21.521428571428572</v>
      </c>
    </row>
    <row r="326" spans="1:9" x14ac:dyDescent="0.25">
      <c r="A326" s="25" t="s">
        <v>593</v>
      </c>
      <c r="B326" s="25" t="s">
        <v>594</v>
      </c>
      <c r="C326" s="26">
        <v>472.5</v>
      </c>
      <c r="D326" s="21">
        <f t="shared" si="16"/>
        <v>22.5</v>
      </c>
      <c r="E326" s="22">
        <f t="shared" si="17"/>
        <v>450</v>
      </c>
      <c r="F326" s="26">
        <v>472.5</v>
      </c>
      <c r="G326" s="23">
        <f t="shared" si="18"/>
        <v>450</v>
      </c>
      <c r="H326" s="27">
        <v>0.125</v>
      </c>
      <c r="I326" s="24">
        <f t="shared" si="19"/>
        <v>56.25</v>
      </c>
    </row>
    <row r="327" spans="1:9" x14ac:dyDescent="0.25">
      <c r="A327" s="25" t="s">
        <v>595</v>
      </c>
      <c r="B327" s="25" t="s">
        <v>596</v>
      </c>
      <c r="C327" s="26">
        <v>294</v>
      </c>
      <c r="D327" s="21">
        <f t="shared" si="16"/>
        <v>14</v>
      </c>
      <c r="E327" s="22">
        <f t="shared" si="17"/>
        <v>280</v>
      </c>
      <c r="F327" s="26">
        <v>294</v>
      </c>
      <c r="G327" s="23">
        <f t="shared" si="18"/>
        <v>280</v>
      </c>
      <c r="H327" s="27">
        <v>0.125</v>
      </c>
      <c r="I327" s="24">
        <f t="shared" si="19"/>
        <v>35</v>
      </c>
    </row>
    <row r="328" spans="1:9" x14ac:dyDescent="0.25">
      <c r="A328" s="25" t="s">
        <v>597</v>
      </c>
      <c r="B328" s="25" t="s">
        <v>598</v>
      </c>
      <c r="C328" s="26">
        <v>165.38</v>
      </c>
      <c r="D328" s="21">
        <f t="shared" si="16"/>
        <v>7.8752380952381031</v>
      </c>
      <c r="E328" s="22">
        <f t="shared" si="17"/>
        <v>157.50476190476189</v>
      </c>
      <c r="F328" s="26">
        <v>165.38</v>
      </c>
      <c r="G328" s="23">
        <f t="shared" si="18"/>
        <v>157.50476190476189</v>
      </c>
      <c r="H328" s="27">
        <v>0.125</v>
      </c>
      <c r="I328" s="24">
        <f t="shared" si="19"/>
        <v>19.688095238095237</v>
      </c>
    </row>
    <row r="329" spans="1:9" x14ac:dyDescent="0.25">
      <c r="A329" s="25" t="s">
        <v>599</v>
      </c>
      <c r="B329" s="25" t="s">
        <v>600</v>
      </c>
      <c r="C329" s="26">
        <v>472.5</v>
      </c>
      <c r="D329" s="21">
        <f t="shared" si="16"/>
        <v>22.5</v>
      </c>
      <c r="E329" s="22">
        <f t="shared" si="17"/>
        <v>450</v>
      </c>
      <c r="F329" s="26">
        <v>472.5</v>
      </c>
      <c r="G329" s="23">
        <f t="shared" si="18"/>
        <v>450</v>
      </c>
      <c r="H329" s="27">
        <v>0.125</v>
      </c>
      <c r="I329" s="24">
        <f t="shared" si="19"/>
        <v>56.25</v>
      </c>
    </row>
    <row r="330" spans="1:9" x14ac:dyDescent="0.25">
      <c r="A330" s="25" t="s">
        <v>601</v>
      </c>
      <c r="B330" s="25" t="s">
        <v>602</v>
      </c>
      <c r="C330" s="26">
        <v>283.5</v>
      </c>
      <c r="D330" s="21">
        <f t="shared" si="16"/>
        <v>13.5</v>
      </c>
      <c r="E330" s="22">
        <f t="shared" si="17"/>
        <v>270</v>
      </c>
      <c r="F330" s="26">
        <v>283.5</v>
      </c>
      <c r="G330" s="23">
        <f t="shared" si="18"/>
        <v>270</v>
      </c>
      <c r="H330" s="27">
        <v>0.125</v>
      </c>
      <c r="I330" s="24">
        <f t="shared" si="19"/>
        <v>33.75</v>
      </c>
    </row>
    <row r="331" spans="1:9" x14ac:dyDescent="0.25">
      <c r="A331" s="25" t="s">
        <v>603</v>
      </c>
      <c r="B331" s="25" t="s">
        <v>604</v>
      </c>
      <c r="C331" s="26">
        <v>472.5</v>
      </c>
      <c r="D331" s="21">
        <f t="shared" si="16"/>
        <v>22.5</v>
      </c>
      <c r="E331" s="22">
        <f t="shared" si="17"/>
        <v>450</v>
      </c>
      <c r="F331" s="26">
        <v>472.5</v>
      </c>
      <c r="G331" s="23">
        <f t="shared" si="18"/>
        <v>450</v>
      </c>
      <c r="H331" s="27">
        <v>0.125</v>
      </c>
      <c r="I331" s="24">
        <f t="shared" si="19"/>
        <v>56.25</v>
      </c>
    </row>
    <row r="332" spans="1:9" x14ac:dyDescent="0.25">
      <c r="A332" s="25" t="s">
        <v>605</v>
      </c>
      <c r="B332" s="25" t="s">
        <v>606</v>
      </c>
      <c r="C332" s="26">
        <v>165.38</v>
      </c>
      <c r="D332" s="21">
        <f t="shared" si="16"/>
        <v>7.8752380952381031</v>
      </c>
      <c r="E332" s="22">
        <f t="shared" si="17"/>
        <v>157.50476190476189</v>
      </c>
      <c r="F332" s="26">
        <v>165.38</v>
      </c>
      <c r="G332" s="23">
        <f t="shared" si="18"/>
        <v>157.50476190476189</v>
      </c>
      <c r="H332" s="27">
        <v>0.125</v>
      </c>
      <c r="I332" s="24">
        <f t="shared" si="19"/>
        <v>19.688095238095237</v>
      </c>
    </row>
    <row r="333" spans="1:9" x14ac:dyDescent="0.25">
      <c r="A333" s="25" t="s">
        <v>607</v>
      </c>
      <c r="B333" s="25" t="s">
        <v>608</v>
      </c>
      <c r="C333" s="26">
        <v>173.53</v>
      </c>
      <c r="D333" s="21">
        <f t="shared" si="16"/>
        <v>8.2633333333333212</v>
      </c>
      <c r="E333" s="22">
        <f t="shared" si="17"/>
        <v>165.26666666666668</v>
      </c>
      <c r="F333" s="26">
        <v>173.53</v>
      </c>
      <c r="G333" s="23">
        <f t="shared" si="18"/>
        <v>165.26666666666668</v>
      </c>
      <c r="H333" s="27">
        <v>0.125</v>
      </c>
      <c r="I333" s="24">
        <f t="shared" si="19"/>
        <v>20.658333333333335</v>
      </c>
    </row>
    <row r="334" spans="1:9" x14ac:dyDescent="0.25">
      <c r="A334" s="25" t="s">
        <v>603</v>
      </c>
      <c r="B334" s="25" t="s">
        <v>609</v>
      </c>
      <c r="C334" s="26">
        <v>165.38</v>
      </c>
      <c r="D334" s="21">
        <f t="shared" si="16"/>
        <v>7.8752380952381031</v>
      </c>
      <c r="E334" s="22">
        <f t="shared" si="17"/>
        <v>157.50476190476189</v>
      </c>
      <c r="F334" s="26">
        <v>165.38</v>
      </c>
      <c r="G334" s="23">
        <f t="shared" si="18"/>
        <v>157.50476190476189</v>
      </c>
      <c r="H334" s="27">
        <v>0.125</v>
      </c>
      <c r="I334" s="24">
        <f t="shared" si="19"/>
        <v>19.688095238095237</v>
      </c>
    </row>
    <row r="335" spans="1:9" x14ac:dyDescent="0.25">
      <c r="A335" s="25" t="s">
        <v>610</v>
      </c>
      <c r="B335" s="25" t="s">
        <v>611</v>
      </c>
      <c r="C335" s="26">
        <v>472.5</v>
      </c>
      <c r="D335" s="21">
        <f t="shared" si="16"/>
        <v>22.5</v>
      </c>
      <c r="E335" s="22">
        <f t="shared" si="17"/>
        <v>450</v>
      </c>
      <c r="F335" s="26">
        <v>472.5</v>
      </c>
      <c r="G335" s="23">
        <f t="shared" si="18"/>
        <v>450</v>
      </c>
      <c r="H335" s="27">
        <v>0.125</v>
      </c>
      <c r="I335" s="24">
        <f t="shared" si="19"/>
        <v>56.25</v>
      </c>
    </row>
    <row r="336" spans="1:9" x14ac:dyDescent="0.25">
      <c r="A336" s="25" t="s">
        <v>612</v>
      </c>
      <c r="B336" s="25" t="s">
        <v>613</v>
      </c>
      <c r="C336" s="26">
        <v>472.5</v>
      </c>
      <c r="D336" s="21">
        <f t="shared" si="16"/>
        <v>22.5</v>
      </c>
      <c r="E336" s="22">
        <f t="shared" si="17"/>
        <v>450</v>
      </c>
      <c r="F336" s="26">
        <v>472.5</v>
      </c>
      <c r="G336" s="23">
        <f t="shared" si="18"/>
        <v>450</v>
      </c>
      <c r="H336" s="27">
        <v>0.125</v>
      </c>
      <c r="I336" s="24">
        <f t="shared" si="19"/>
        <v>56.25</v>
      </c>
    </row>
    <row r="337" spans="1:9" x14ac:dyDescent="0.25">
      <c r="A337" s="25" t="s">
        <v>614</v>
      </c>
      <c r="B337" s="25" t="s">
        <v>615</v>
      </c>
      <c r="C337" s="26">
        <v>165.38</v>
      </c>
      <c r="D337" s="21">
        <f t="shared" si="16"/>
        <v>7.8752380952381031</v>
      </c>
      <c r="E337" s="22">
        <f t="shared" si="17"/>
        <v>157.50476190476189</v>
      </c>
      <c r="F337" s="26">
        <v>165.38</v>
      </c>
      <c r="G337" s="23">
        <f t="shared" si="18"/>
        <v>157.50476190476189</v>
      </c>
      <c r="H337" s="27">
        <v>0.125</v>
      </c>
      <c r="I337" s="24">
        <f t="shared" si="19"/>
        <v>19.688095238095237</v>
      </c>
    </row>
    <row r="338" spans="1:9" x14ac:dyDescent="0.25">
      <c r="A338" s="25" t="s">
        <v>616</v>
      </c>
      <c r="B338" s="25" t="s">
        <v>617</v>
      </c>
      <c r="C338" s="26">
        <v>205.18</v>
      </c>
      <c r="D338" s="21">
        <f t="shared" ref="D338:D401" si="20">C338-E338</f>
        <v>9.7704761904761881</v>
      </c>
      <c r="E338" s="22">
        <f t="shared" ref="E338:E401" si="21">C338*100/105</f>
        <v>195.40952380952382</v>
      </c>
      <c r="F338" s="26">
        <v>205.18</v>
      </c>
      <c r="G338" s="23">
        <f t="shared" ref="G338:G401" si="22">F338-D338</f>
        <v>195.40952380952382</v>
      </c>
      <c r="H338" s="27">
        <v>0.125</v>
      </c>
      <c r="I338" s="24">
        <f t="shared" ref="I338:I401" si="23">G338*H338</f>
        <v>24.426190476190477</v>
      </c>
    </row>
    <row r="339" spans="1:9" x14ac:dyDescent="0.25">
      <c r="A339" s="25" t="s">
        <v>618</v>
      </c>
      <c r="B339" s="25" t="s">
        <v>619</v>
      </c>
      <c r="C339" s="26">
        <v>194.37</v>
      </c>
      <c r="D339" s="21">
        <f t="shared" si="20"/>
        <v>9.2557142857142765</v>
      </c>
      <c r="E339" s="22">
        <f t="shared" si="21"/>
        <v>185.11428571428573</v>
      </c>
      <c r="F339" s="26">
        <v>194.37</v>
      </c>
      <c r="G339" s="23">
        <f t="shared" si="22"/>
        <v>185.11428571428573</v>
      </c>
      <c r="H339" s="27">
        <v>0.125</v>
      </c>
      <c r="I339" s="24">
        <f t="shared" si="23"/>
        <v>23.139285714285716</v>
      </c>
    </row>
    <row r="340" spans="1:9" x14ac:dyDescent="0.25">
      <c r="A340" s="25" t="s">
        <v>620</v>
      </c>
      <c r="B340" s="25" t="s">
        <v>621</v>
      </c>
      <c r="C340" s="26">
        <v>472.5</v>
      </c>
      <c r="D340" s="21">
        <f t="shared" si="20"/>
        <v>22.5</v>
      </c>
      <c r="E340" s="22">
        <f t="shared" si="21"/>
        <v>450</v>
      </c>
      <c r="F340" s="26">
        <v>472.5</v>
      </c>
      <c r="G340" s="23">
        <f t="shared" si="22"/>
        <v>450</v>
      </c>
      <c r="H340" s="27">
        <v>0.125</v>
      </c>
      <c r="I340" s="24">
        <f t="shared" si="23"/>
        <v>56.25</v>
      </c>
    </row>
    <row r="341" spans="1:9" x14ac:dyDescent="0.25">
      <c r="A341" s="25" t="s">
        <v>622</v>
      </c>
      <c r="B341" s="25" t="s">
        <v>623</v>
      </c>
      <c r="C341" s="26">
        <v>472.5</v>
      </c>
      <c r="D341" s="21">
        <f t="shared" si="20"/>
        <v>22.5</v>
      </c>
      <c r="E341" s="22">
        <f t="shared" si="21"/>
        <v>450</v>
      </c>
      <c r="F341" s="26">
        <v>472.5</v>
      </c>
      <c r="G341" s="23">
        <f t="shared" si="22"/>
        <v>450</v>
      </c>
      <c r="H341" s="27">
        <v>0.125</v>
      </c>
      <c r="I341" s="24">
        <f t="shared" si="23"/>
        <v>56.25</v>
      </c>
    </row>
    <row r="342" spans="1:9" x14ac:dyDescent="0.25">
      <c r="A342" s="25" t="s">
        <v>228</v>
      </c>
      <c r="B342" s="25" t="s">
        <v>624</v>
      </c>
      <c r="C342" s="26">
        <v>187.12</v>
      </c>
      <c r="D342" s="21">
        <f t="shared" si="20"/>
        <v>8.9104761904762029</v>
      </c>
      <c r="E342" s="22">
        <f t="shared" si="21"/>
        <v>178.2095238095238</v>
      </c>
      <c r="F342" s="26">
        <v>187.12</v>
      </c>
      <c r="G342" s="23">
        <f t="shared" si="22"/>
        <v>178.2095238095238</v>
      </c>
      <c r="H342" s="27">
        <v>0.125</v>
      </c>
      <c r="I342" s="24">
        <f t="shared" si="23"/>
        <v>22.276190476190475</v>
      </c>
    </row>
    <row r="343" spans="1:9" x14ac:dyDescent="0.25">
      <c r="A343" s="25" t="s">
        <v>625</v>
      </c>
      <c r="B343" s="25" t="s">
        <v>626</v>
      </c>
      <c r="C343" s="26">
        <v>165.38</v>
      </c>
      <c r="D343" s="21">
        <f t="shared" si="20"/>
        <v>7.8752380952381031</v>
      </c>
      <c r="E343" s="22">
        <f t="shared" si="21"/>
        <v>157.50476190476189</v>
      </c>
      <c r="F343" s="26">
        <v>165.38</v>
      </c>
      <c r="G343" s="23">
        <f t="shared" si="22"/>
        <v>157.50476190476189</v>
      </c>
      <c r="H343" s="27">
        <v>0.125</v>
      </c>
      <c r="I343" s="24">
        <f t="shared" si="23"/>
        <v>19.688095238095237</v>
      </c>
    </row>
    <row r="344" spans="1:9" x14ac:dyDescent="0.25">
      <c r="A344" s="25" t="s">
        <v>625</v>
      </c>
      <c r="B344" s="25" t="s">
        <v>627</v>
      </c>
      <c r="C344" s="26">
        <v>184.82</v>
      </c>
      <c r="D344" s="21">
        <f t="shared" si="20"/>
        <v>8.8009523809523671</v>
      </c>
      <c r="E344" s="22">
        <f t="shared" si="21"/>
        <v>176.01904761904763</v>
      </c>
      <c r="F344" s="26">
        <v>184.82</v>
      </c>
      <c r="G344" s="23">
        <f t="shared" si="22"/>
        <v>176.01904761904763</v>
      </c>
      <c r="H344" s="27">
        <v>0.125</v>
      </c>
      <c r="I344" s="24">
        <f t="shared" si="23"/>
        <v>22.002380952380953</v>
      </c>
    </row>
    <row r="345" spans="1:9" x14ac:dyDescent="0.25">
      <c r="A345" s="25" t="s">
        <v>628</v>
      </c>
      <c r="B345" s="25" t="s">
        <v>629</v>
      </c>
      <c r="C345" s="26">
        <v>165.38</v>
      </c>
      <c r="D345" s="21">
        <f t="shared" si="20"/>
        <v>7.8752380952381031</v>
      </c>
      <c r="E345" s="22">
        <f t="shared" si="21"/>
        <v>157.50476190476189</v>
      </c>
      <c r="F345" s="26">
        <v>165.38</v>
      </c>
      <c r="G345" s="23">
        <f t="shared" si="22"/>
        <v>157.50476190476189</v>
      </c>
      <c r="H345" s="27">
        <v>0.125</v>
      </c>
      <c r="I345" s="24">
        <f t="shared" si="23"/>
        <v>19.688095238095237</v>
      </c>
    </row>
    <row r="346" spans="1:9" x14ac:dyDescent="0.25">
      <c r="A346" s="25" t="s">
        <v>630</v>
      </c>
      <c r="B346" s="25" t="s">
        <v>631</v>
      </c>
      <c r="C346" s="26">
        <v>485.45</v>
      </c>
      <c r="D346" s="21">
        <f t="shared" si="20"/>
        <v>23.116666666666674</v>
      </c>
      <c r="E346" s="22">
        <f t="shared" si="21"/>
        <v>462.33333333333331</v>
      </c>
      <c r="F346" s="26">
        <v>485.45</v>
      </c>
      <c r="G346" s="23">
        <f t="shared" si="22"/>
        <v>462.33333333333331</v>
      </c>
      <c r="H346" s="27">
        <v>0.125</v>
      </c>
      <c r="I346" s="24">
        <f t="shared" si="23"/>
        <v>57.791666666666664</v>
      </c>
    </row>
    <row r="347" spans="1:9" x14ac:dyDescent="0.25">
      <c r="A347" s="25" t="s">
        <v>632</v>
      </c>
      <c r="B347" s="25" t="s">
        <v>633</v>
      </c>
      <c r="C347" s="26">
        <v>472.5</v>
      </c>
      <c r="D347" s="21">
        <f t="shared" si="20"/>
        <v>22.5</v>
      </c>
      <c r="E347" s="22">
        <f t="shared" si="21"/>
        <v>450</v>
      </c>
      <c r="F347" s="26">
        <v>472.5</v>
      </c>
      <c r="G347" s="23">
        <f t="shared" si="22"/>
        <v>450</v>
      </c>
      <c r="H347" s="27">
        <v>0.125</v>
      </c>
      <c r="I347" s="24">
        <f t="shared" si="23"/>
        <v>56.25</v>
      </c>
    </row>
    <row r="348" spans="1:9" x14ac:dyDescent="0.25">
      <c r="A348" s="25" t="s">
        <v>634</v>
      </c>
      <c r="B348" s="25" t="s">
        <v>635</v>
      </c>
      <c r="C348" s="26">
        <v>165.38</v>
      </c>
      <c r="D348" s="21">
        <f t="shared" si="20"/>
        <v>7.8752380952381031</v>
      </c>
      <c r="E348" s="22">
        <f t="shared" si="21"/>
        <v>157.50476190476189</v>
      </c>
      <c r="F348" s="26">
        <v>165.38</v>
      </c>
      <c r="G348" s="23">
        <f t="shared" si="22"/>
        <v>157.50476190476189</v>
      </c>
      <c r="H348" s="27">
        <v>0.125</v>
      </c>
      <c r="I348" s="24">
        <f t="shared" si="23"/>
        <v>19.688095238095237</v>
      </c>
    </row>
    <row r="349" spans="1:9" x14ac:dyDescent="0.25">
      <c r="A349" s="25" t="s">
        <v>636</v>
      </c>
      <c r="B349" s="25" t="s">
        <v>637</v>
      </c>
      <c r="C349" s="26">
        <v>472.5</v>
      </c>
      <c r="D349" s="21">
        <f t="shared" si="20"/>
        <v>22.5</v>
      </c>
      <c r="E349" s="22">
        <f t="shared" si="21"/>
        <v>450</v>
      </c>
      <c r="F349" s="26">
        <v>472.5</v>
      </c>
      <c r="G349" s="23">
        <f t="shared" si="22"/>
        <v>450</v>
      </c>
      <c r="H349" s="27">
        <v>0.125</v>
      </c>
      <c r="I349" s="24">
        <f t="shared" si="23"/>
        <v>56.25</v>
      </c>
    </row>
    <row r="350" spans="1:9" x14ac:dyDescent="0.25">
      <c r="A350" s="25" t="s">
        <v>638</v>
      </c>
      <c r="B350" s="25" t="s">
        <v>639</v>
      </c>
      <c r="C350" s="26">
        <v>157.5</v>
      </c>
      <c r="D350" s="21">
        <f t="shared" si="20"/>
        <v>7.5</v>
      </c>
      <c r="E350" s="22">
        <f t="shared" si="21"/>
        <v>150</v>
      </c>
      <c r="F350" s="26">
        <v>0</v>
      </c>
      <c r="G350" s="23">
        <f t="shared" si="22"/>
        <v>-7.5</v>
      </c>
      <c r="H350" s="27">
        <v>0.125</v>
      </c>
      <c r="I350" s="24">
        <f t="shared" si="23"/>
        <v>-0.9375</v>
      </c>
    </row>
    <row r="351" spans="1:9" x14ac:dyDescent="0.25">
      <c r="A351" s="25" t="s">
        <v>640</v>
      </c>
      <c r="B351" s="25" t="s">
        <v>641</v>
      </c>
      <c r="C351" s="26">
        <v>283.5</v>
      </c>
      <c r="D351" s="21">
        <f t="shared" si="20"/>
        <v>13.5</v>
      </c>
      <c r="E351" s="22">
        <f t="shared" si="21"/>
        <v>270</v>
      </c>
      <c r="F351" s="26">
        <v>283.5</v>
      </c>
      <c r="G351" s="23">
        <f t="shared" si="22"/>
        <v>270</v>
      </c>
      <c r="H351" s="27">
        <v>0.125</v>
      </c>
      <c r="I351" s="24">
        <f t="shared" si="23"/>
        <v>33.75</v>
      </c>
    </row>
    <row r="352" spans="1:9" x14ac:dyDescent="0.25">
      <c r="A352" s="25" t="s">
        <v>543</v>
      </c>
      <c r="B352" s="25" t="s">
        <v>642</v>
      </c>
      <c r="C352" s="26">
        <v>311.45999999999998</v>
      </c>
      <c r="D352" s="21">
        <f t="shared" si="20"/>
        <v>14.831428571428603</v>
      </c>
      <c r="E352" s="22">
        <f t="shared" si="21"/>
        <v>296.62857142857138</v>
      </c>
      <c r="F352" s="26">
        <v>311.45999999999998</v>
      </c>
      <c r="G352" s="23">
        <f t="shared" si="22"/>
        <v>296.62857142857138</v>
      </c>
      <c r="H352" s="27">
        <v>0.125</v>
      </c>
      <c r="I352" s="24">
        <f t="shared" si="23"/>
        <v>37.078571428571422</v>
      </c>
    </row>
    <row r="353" spans="1:9" x14ac:dyDescent="0.25">
      <c r="A353" s="25" t="s">
        <v>643</v>
      </c>
      <c r="B353" s="25" t="s">
        <v>644</v>
      </c>
      <c r="C353" s="26">
        <v>283.5</v>
      </c>
      <c r="D353" s="21">
        <f t="shared" si="20"/>
        <v>13.5</v>
      </c>
      <c r="E353" s="22">
        <f t="shared" si="21"/>
        <v>270</v>
      </c>
      <c r="F353" s="26">
        <v>283.5</v>
      </c>
      <c r="G353" s="23">
        <f t="shared" si="22"/>
        <v>270</v>
      </c>
      <c r="H353" s="27">
        <v>0.125</v>
      </c>
      <c r="I353" s="24">
        <f t="shared" si="23"/>
        <v>33.75</v>
      </c>
    </row>
    <row r="354" spans="1:9" x14ac:dyDescent="0.25">
      <c r="A354" s="25" t="s">
        <v>638</v>
      </c>
      <c r="B354" s="25" t="s">
        <v>645</v>
      </c>
      <c r="C354" s="26">
        <v>165.38</v>
      </c>
      <c r="D354" s="21">
        <f t="shared" si="20"/>
        <v>7.8752380952381031</v>
      </c>
      <c r="E354" s="22">
        <f t="shared" si="21"/>
        <v>157.50476190476189</v>
      </c>
      <c r="F354" s="26">
        <v>165.38</v>
      </c>
      <c r="G354" s="23">
        <f t="shared" si="22"/>
        <v>157.50476190476189</v>
      </c>
      <c r="H354" s="27">
        <v>0.125</v>
      </c>
      <c r="I354" s="24">
        <f t="shared" si="23"/>
        <v>19.688095238095237</v>
      </c>
    </row>
    <row r="355" spans="1:9" x14ac:dyDescent="0.25">
      <c r="A355" s="25" t="s">
        <v>646</v>
      </c>
      <c r="B355" s="25" t="s">
        <v>647</v>
      </c>
      <c r="C355" s="26">
        <v>486.74</v>
      </c>
      <c r="D355" s="21">
        <f t="shared" si="20"/>
        <v>23.178095238095239</v>
      </c>
      <c r="E355" s="22">
        <f t="shared" si="21"/>
        <v>463.56190476190477</v>
      </c>
      <c r="F355" s="26">
        <v>486.74</v>
      </c>
      <c r="G355" s="23">
        <f t="shared" si="22"/>
        <v>463.56190476190477</v>
      </c>
      <c r="H355" s="27">
        <v>0.125</v>
      </c>
      <c r="I355" s="24">
        <f t="shared" si="23"/>
        <v>57.945238095238096</v>
      </c>
    </row>
    <row r="356" spans="1:9" x14ac:dyDescent="0.25">
      <c r="A356" s="25" t="s">
        <v>648</v>
      </c>
      <c r="B356" s="25" t="s">
        <v>649</v>
      </c>
      <c r="C356" s="26">
        <v>472.5</v>
      </c>
      <c r="D356" s="21">
        <f t="shared" si="20"/>
        <v>22.5</v>
      </c>
      <c r="E356" s="22">
        <f t="shared" si="21"/>
        <v>450</v>
      </c>
      <c r="F356" s="26">
        <v>472.5</v>
      </c>
      <c r="G356" s="23">
        <f t="shared" si="22"/>
        <v>450</v>
      </c>
      <c r="H356" s="27">
        <v>0.125</v>
      </c>
      <c r="I356" s="24">
        <f t="shared" si="23"/>
        <v>56.25</v>
      </c>
    </row>
    <row r="357" spans="1:9" x14ac:dyDescent="0.25">
      <c r="A357" s="25" t="s">
        <v>650</v>
      </c>
      <c r="B357" s="25" t="s">
        <v>651</v>
      </c>
      <c r="C357" s="26">
        <v>485.45</v>
      </c>
      <c r="D357" s="21">
        <f t="shared" si="20"/>
        <v>23.116666666666674</v>
      </c>
      <c r="E357" s="22">
        <f t="shared" si="21"/>
        <v>462.33333333333331</v>
      </c>
      <c r="F357" s="26">
        <v>485.45</v>
      </c>
      <c r="G357" s="23">
        <f t="shared" si="22"/>
        <v>462.33333333333331</v>
      </c>
      <c r="H357" s="27">
        <v>0.125</v>
      </c>
      <c r="I357" s="24">
        <f t="shared" si="23"/>
        <v>57.791666666666664</v>
      </c>
    </row>
    <row r="358" spans="1:9" x14ac:dyDescent="0.25">
      <c r="A358" s="25" t="s">
        <v>650</v>
      </c>
      <c r="B358" s="25" t="s">
        <v>652</v>
      </c>
      <c r="C358" s="26">
        <v>637.88</v>
      </c>
      <c r="D358" s="21">
        <f t="shared" si="20"/>
        <v>30.375238095238046</v>
      </c>
      <c r="E358" s="22">
        <f t="shared" si="21"/>
        <v>607.50476190476195</v>
      </c>
      <c r="F358" s="26">
        <v>637.88</v>
      </c>
      <c r="G358" s="23">
        <f t="shared" si="22"/>
        <v>607.50476190476195</v>
      </c>
      <c r="H358" s="27">
        <v>0.125</v>
      </c>
      <c r="I358" s="24">
        <f t="shared" si="23"/>
        <v>75.938095238095244</v>
      </c>
    </row>
    <row r="359" spans="1:9" x14ac:dyDescent="0.25">
      <c r="A359" s="25" t="s">
        <v>653</v>
      </c>
      <c r="B359" s="25" t="s">
        <v>654</v>
      </c>
      <c r="C359" s="26">
        <v>472.5</v>
      </c>
      <c r="D359" s="21">
        <f t="shared" si="20"/>
        <v>22.5</v>
      </c>
      <c r="E359" s="22">
        <f t="shared" si="21"/>
        <v>450</v>
      </c>
      <c r="F359" s="26">
        <v>472.5</v>
      </c>
      <c r="G359" s="23">
        <f t="shared" si="22"/>
        <v>450</v>
      </c>
      <c r="H359" s="27">
        <v>0.125</v>
      </c>
      <c r="I359" s="24">
        <f t="shared" si="23"/>
        <v>56.25</v>
      </c>
    </row>
    <row r="360" spans="1:9" x14ac:dyDescent="0.25">
      <c r="A360" s="25" t="s">
        <v>655</v>
      </c>
      <c r="B360" s="25" t="s">
        <v>656</v>
      </c>
      <c r="C360" s="26">
        <v>184.17</v>
      </c>
      <c r="D360" s="21">
        <f t="shared" si="20"/>
        <v>8.7699999999999818</v>
      </c>
      <c r="E360" s="22">
        <f t="shared" si="21"/>
        <v>175.4</v>
      </c>
      <c r="F360" s="26">
        <v>184.17</v>
      </c>
      <c r="G360" s="23">
        <f t="shared" si="22"/>
        <v>175.4</v>
      </c>
      <c r="H360" s="27">
        <v>0.125</v>
      </c>
      <c r="I360" s="24">
        <f t="shared" si="23"/>
        <v>21.925000000000001</v>
      </c>
    </row>
    <row r="361" spans="1:9" x14ac:dyDescent="0.25">
      <c r="A361" s="25" t="s">
        <v>657</v>
      </c>
      <c r="B361" s="25" t="s">
        <v>658</v>
      </c>
      <c r="C361" s="26">
        <v>228.68</v>
      </c>
      <c r="D361" s="21">
        <f t="shared" si="20"/>
        <v>10.889523809523808</v>
      </c>
      <c r="E361" s="22">
        <f t="shared" si="21"/>
        <v>217.7904761904762</v>
      </c>
      <c r="F361" s="26">
        <v>228.68</v>
      </c>
      <c r="G361" s="23">
        <f t="shared" si="22"/>
        <v>217.7904761904762</v>
      </c>
      <c r="H361" s="27">
        <v>0.125</v>
      </c>
      <c r="I361" s="24">
        <f t="shared" si="23"/>
        <v>27.223809523809525</v>
      </c>
    </row>
    <row r="362" spans="1:9" x14ac:dyDescent="0.25">
      <c r="A362" s="25" t="s">
        <v>460</v>
      </c>
      <c r="B362" s="25" t="s">
        <v>659</v>
      </c>
      <c r="C362" s="26">
        <v>189.84</v>
      </c>
      <c r="D362" s="21">
        <f t="shared" si="20"/>
        <v>9.039999999999992</v>
      </c>
      <c r="E362" s="22">
        <f t="shared" si="21"/>
        <v>180.8</v>
      </c>
      <c r="F362" s="26">
        <v>189.84</v>
      </c>
      <c r="G362" s="23">
        <f t="shared" si="22"/>
        <v>180.8</v>
      </c>
      <c r="H362" s="27">
        <v>0.125</v>
      </c>
      <c r="I362" s="24">
        <f t="shared" si="23"/>
        <v>22.6</v>
      </c>
    </row>
    <row r="363" spans="1:9" x14ac:dyDescent="0.25">
      <c r="A363" s="25" t="s">
        <v>660</v>
      </c>
      <c r="B363" s="25" t="s">
        <v>661</v>
      </c>
      <c r="C363" s="26">
        <v>472.5</v>
      </c>
      <c r="D363" s="21">
        <f t="shared" si="20"/>
        <v>22.5</v>
      </c>
      <c r="E363" s="22">
        <f t="shared" si="21"/>
        <v>450</v>
      </c>
      <c r="F363" s="26">
        <v>472.5</v>
      </c>
      <c r="G363" s="23">
        <f t="shared" si="22"/>
        <v>450</v>
      </c>
      <c r="H363" s="27">
        <v>0.125</v>
      </c>
      <c r="I363" s="24">
        <f t="shared" si="23"/>
        <v>56.25</v>
      </c>
    </row>
    <row r="364" spans="1:9" x14ac:dyDescent="0.25">
      <c r="A364" s="25" t="s">
        <v>662</v>
      </c>
      <c r="B364" s="25" t="s">
        <v>663</v>
      </c>
      <c r="C364" s="26">
        <v>637.88</v>
      </c>
      <c r="D364" s="21">
        <f t="shared" si="20"/>
        <v>30.375238095238046</v>
      </c>
      <c r="E364" s="22">
        <f t="shared" si="21"/>
        <v>607.50476190476195</v>
      </c>
      <c r="F364" s="26">
        <v>637.88</v>
      </c>
      <c r="G364" s="23">
        <f t="shared" si="22"/>
        <v>607.50476190476195</v>
      </c>
      <c r="H364" s="27">
        <v>0.125</v>
      </c>
      <c r="I364" s="24">
        <f t="shared" si="23"/>
        <v>75.938095238095244</v>
      </c>
    </row>
    <row r="365" spans="1:9" x14ac:dyDescent="0.25">
      <c r="A365" s="25" t="s">
        <v>664</v>
      </c>
      <c r="B365" s="25" t="s">
        <v>665</v>
      </c>
      <c r="C365" s="26">
        <v>472.5</v>
      </c>
      <c r="D365" s="21">
        <f t="shared" si="20"/>
        <v>22.5</v>
      </c>
      <c r="E365" s="22">
        <f t="shared" si="21"/>
        <v>450</v>
      </c>
      <c r="F365" s="26">
        <v>472.5</v>
      </c>
      <c r="G365" s="23">
        <f t="shared" si="22"/>
        <v>450</v>
      </c>
      <c r="H365" s="27">
        <v>0.125</v>
      </c>
      <c r="I365" s="24">
        <f t="shared" si="23"/>
        <v>56.25</v>
      </c>
    </row>
    <row r="366" spans="1:9" x14ac:dyDescent="0.25">
      <c r="A366" s="25" t="s">
        <v>666</v>
      </c>
      <c r="B366" s="25" t="s">
        <v>667</v>
      </c>
      <c r="C366" s="26">
        <v>472.5</v>
      </c>
      <c r="D366" s="21">
        <f t="shared" si="20"/>
        <v>22.5</v>
      </c>
      <c r="E366" s="22">
        <f t="shared" si="21"/>
        <v>450</v>
      </c>
      <c r="F366" s="26">
        <v>472.5</v>
      </c>
      <c r="G366" s="23">
        <f t="shared" si="22"/>
        <v>450</v>
      </c>
      <c r="H366" s="27">
        <v>0.125</v>
      </c>
      <c r="I366" s="24">
        <f t="shared" si="23"/>
        <v>56.25</v>
      </c>
    </row>
    <row r="367" spans="1:9" x14ac:dyDescent="0.25">
      <c r="A367" s="25" t="s">
        <v>668</v>
      </c>
      <c r="B367" s="25" t="s">
        <v>669</v>
      </c>
      <c r="C367" s="26">
        <v>378</v>
      </c>
      <c r="D367" s="21">
        <f t="shared" si="20"/>
        <v>18</v>
      </c>
      <c r="E367" s="22">
        <f t="shared" si="21"/>
        <v>360</v>
      </c>
      <c r="F367" s="26">
        <v>378</v>
      </c>
      <c r="G367" s="23">
        <f t="shared" si="22"/>
        <v>360</v>
      </c>
      <c r="H367" s="27">
        <v>0.125</v>
      </c>
      <c r="I367" s="24">
        <f t="shared" si="23"/>
        <v>45</v>
      </c>
    </row>
    <row r="368" spans="1:9" x14ac:dyDescent="0.25">
      <c r="A368" s="25" t="s">
        <v>670</v>
      </c>
      <c r="B368" s="25" t="s">
        <v>671</v>
      </c>
      <c r="C368" s="26">
        <v>472.5</v>
      </c>
      <c r="D368" s="21">
        <f t="shared" si="20"/>
        <v>22.5</v>
      </c>
      <c r="E368" s="22">
        <f t="shared" si="21"/>
        <v>450</v>
      </c>
      <c r="F368" s="26">
        <v>472.5</v>
      </c>
      <c r="G368" s="23">
        <f t="shared" si="22"/>
        <v>450</v>
      </c>
      <c r="H368" s="27">
        <v>0.125</v>
      </c>
      <c r="I368" s="24">
        <f t="shared" si="23"/>
        <v>56.25</v>
      </c>
    </row>
    <row r="369" spans="1:9" x14ac:dyDescent="0.25">
      <c r="A369" s="25" t="s">
        <v>672</v>
      </c>
      <c r="B369" s="25" t="s">
        <v>673</v>
      </c>
      <c r="C369" s="26">
        <v>165.38</v>
      </c>
      <c r="D369" s="21">
        <f t="shared" si="20"/>
        <v>7.8752380952381031</v>
      </c>
      <c r="E369" s="22">
        <f t="shared" si="21"/>
        <v>157.50476190476189</v>
      </c>
      <c r="F369" s="26">
        <v>165.38</v>
      </c>
      <c r="G369" s="23">
        <f t="shared" si="22"/>
        <v>157.50476190476189</v>
      </c>
      <c r="H369" s="27">
        <v>0.125</v>
      </c>
      <c r="I369" s="24">
        <f t="shared" si="23"/>
        <v>19.688095238095237</v>
      </c>
    </row>
    <row r="370" spans="1:9" x14ac:dyDescent="0.25">
      <c r="A370" s="25" t="s">
        <v>670</v>
      </c>
      <c r="B370" s="25" t="s">
        <v>674</v>
      </c>
      <c r="C370" s="26">
        <v>577.5</v>
      </c>
      <c r="D370" s="21">
        <f t="shared" si="20"/>
        <v>27.5</v>
      </c>
      <c r="E370" s="22">
        <f t="shared" si="21"/>
        <v>550</v>
      </c>
      <c r="F370" s="26">
        <v>577.5</v>
      </c>
      <c r="G370" s="23">
        <f t="shared" si="22"/>
        <v>550</v>
      </c>
      <c r="H370" s="27">
        <v>0.125</v>
      </c>
      <c r="I370" s="24">
        <f t="shared" si="23"/>
        <v>68.75</v>
      </c>
    </row>
    <row r="371" spans="1:9" x14ac:dyDescent="0.25">
      <c r="A371" s="25" t="s">
        <v>675</v>
      </c>
      <c r="B371" s="25" t="s">
        <v>676</v>
      </c>
      <c r="C371" s="26">
        <v>472.5</v>
      </c>
      <c r="D371" s="21">
        <f t="shared" si="20"/>
        <v>22.5</v>
      </c>
      <c r="E371" s="22">
        <f t="shared" si="21"/>
        <v>450</v>
      </c>
      <c r="F371" s="26">
        <v>472.5</v>
      </c>
      <c r="G371" s="23">
        <f t="shared" si="22"/>
        <v>450</v>
      </c>
      <c r="H371" s="27">
        <v>0.125</v>
      </c>
      <c r="I371" s="24">
        <f t="shared" si="23"/>
        <v>56.25</v>
      </c>
    </row>
    <row r="372" spans="1:9" x14ac:dyDescent="0.25">
      <c r="A372" s="25" t="s">
        <v>677</v>
      </c>
      <c r="B372" s="25" t="s">
        <v>678</v>
      </c>
      <c r="C372" s="26">
        <v>472.5</v>
      </c>
      <c r="D372" s="21">
        <f t="shared" si="20"/>
        <v>22.5</v>
      </c>
      <c r="E372" s="22">
        <f t="shared" si="21"/>
        <v>450</v>
      </c>
      <c r="F372" s="26">
        <v>472.5</v>
      </c>
      <c r="G372" s="23">
        <f t="shared" si="22"/>
        <v>450</v>
      </c>
      <c r="H372" s="27">
        <v>0.125</v>
      </c>
      <c r="I372" s="24">
        <f t="shared" si="23"/>
        <v>56.25</v>
      </c>
    </row>
    <row r="373" spans="1:9" x14ac:dyDescent="0.25">
      <c r="A373" s="25" t="s">
        <v>679</v>
      </c>
      <c r="B373" s="25" t="s">
        <v>680</v>
      </c>
      <c r="C373" s="26">
        <v>499.68</v>
      </c>
      <c r="D373" s="21">
        <f t="shared" si="20"/>
        <v>23.794285714285706</v>
      </c>
      <c r="E373" s="22">
        <f t="shared" si="21"/>
        <v>475.8857142857143</v>
      </c>
      <c r="F373" s="26">
        <v>499.68</v>
      </c>
      <c r="G373" s="23">
        <f t="shared" si="22"/>
        <v>475.8857142857143</v>
      </c>
      <c r="H373" s="27">
        <v>0.125</v>
      </c>
      <c r="I373" s="24">
        <f t="shared" si="23"/>
        <v>59.485714285714288</v>
      </c>
    </row>
    <row r="374" spans="1:9" x14ac:dyDescent="0.25">
      <c r="A374" s="25" t="s">
        <v>681</v>
      </c>
      <c r="B374" s="25" t="s">
        <v>682</v>
      </c>
      <c r="C374" s="26">
        <v>283.5</v>
      </c>
      <c r="D374" s="21">
        <f t="shared" si="20"/>
        <v>13.5</v>
      </c>
      <c r="E374" s="22">
        <f t="shared" si="21"/>
        <v>270</v>
      </c>
      <c r="F374" s="26">
        <v>283.5</v>
      </c>
      <c r="G374" s="23">
        <f t="shared" si="22"/>
        <v>270</v>
      </c>
      <c r="H374" s="27">
        <v>0.125</v>
      </c>
      <c r="I374" s="24">
        <f t="shared" si="23"/>
        <v>33.75</v>
      </c>
    </row>
    <row r="375" spans="1:9" x14ac:dyDescent="0.25">
      <c r="A375" s="25" t="s">
        <v>683</v>
      </c>
      <c r="B375" s="25" t="s">
        <v>684</v>
      </c>
      <c r="C375" s="26">
        <v>472.5</v>
      </c>
      <c r="D375" s="21">
        <f t="shared" si="20"/>
        <v>22.5</v>
      </c>
      <c r="E375" s="22">
        <f t="shared" si="21"/>
        <v>450</v>
      </c>
      <c r="F375" s="26">
        <v>472.5</v>
      </c>
      <c r="G375" s="23">
        <f t="shared" si="22"/>
        <v>450</v>
      </c>
      <c r="H375" s="27">
        <v>0.125</v>
      </c>
      <c r="I375" s="24">
        <f t="shared" si="23"/>
        <v>56.25</v>
      </c>
    </row>
    <row r="376" spans="1:9" x14ac:dyDescent="0.25">
      <c r="A376" s="25" t="s">
        <v>685</v>
      </c>
      <c r="B376" s="25" t="s">
        <v>686</v>
      </c>
      <c r="C376" s="26">
        <v>165.38</v>
      </c>
      <c r="D376" s="21">
        <f t="shared" si="20"/>
        <v>7.8752380952381031</v>
      </c>
      <c r="E376" s="22">
        <f t="shared" si="21"/>
        <v>157.50476190476189</v>
      </c>
      <c r="F376" s="26">
        <v>165.38</v>
      </c>
      <c r="G376" s="23">
        <f t="shared" si="22"/>
        <v>157.50476190476189</v>
      </c>
      <c r="H376" s="27">
        <v>0.125</v>
      </c>
      <c r="I376" s="24">
        <f t="shared" si="23"/>
        <v>19.688095238095237</v>
      </c>
    </row>
    <row r="377" spans="1:9" x14ac:dyDescent="0.25">
      <c r="A377" s="25" t="s">
        <v>687</v>
      </c>
      <c r="B377" s="25" t="s">
        <v>688</v>
      </c>
      <c r="C377" s="26">
        <v>472.5</v>
      </c>
      <c r="D377" s="21">
        <f t="shared" si="20"/>
        <v>22.5</v>
      </c>
      <c r="E377" s="22">
        <f t="shared" si="21"/>
        <v>450</v>
      </c>
      <c r="F377" s="26">
        <v>472.5</v>
      </c>
      <c r="G377" s="23">
        <f t="shared" si="22"/>
        <v>450</v>
      </c>
      <c r="H377" s="27">
        <v>0.125</v>
      </c>
      <c r="I377" s="24">
        <f t="shared" si="23"/>
        <v>56.25</v>
      </c>
    </row>
    <row r="378" spans="1:9" x14ac:dyDescent="0.25">
      <c r="A378" s="25" t="s">
        <v>689</v>
      </c>
      <c r="B378" s="25" t="s">
        <v>690</v>
      </c>
      <c r="C378" s="26">
        <v>472.5</v>
      </c>
      <c r="D378" s="21">
        <f t="shared" si="20"/>
        <v>22.5</v>
      </c>
      <c r="E378" s="22">
        <f t="shared" si="21"/>
        <v>450</v>
      </c>
      <c r="F378" s="26">
        <v>0</v>
      </c>
      <c r="G378" s="23">
        <f t="shared" si="22"/>
        <v>-22.5</v>
      </c>
      <c r="H378" s="27">
        <v>0.125</v>
      </c>
      <c r="I378" s="24">
        <f t="shared" si="23"/>
        <v>-2.8125</v>
      </c>
    </row>
    <row r="379" spans="1:9" x14ac:dyDescent="0.25">
      <c r="A379" s="25" t="s">
        <v>691</v>
      </c>
      <c r="B379" s="25" t="s">
        <v>692</v>
      </c>
      <c r="C379" s="26">
        <v>472.5</v>
      </c>
      <c r="D379" s="21">
        <f t="shared" si="20"/>
        <v>22.5</v>
      </c>
      <c r="E379" s="22">
        <f t="shared" si="21"/>
        <v>450</v>
      </c>
      <c r="F379" s="26">
        <v>472.5</v>
      </c>
      <c r="G379" s="23">
        <f t="shared" si="22"/>
        <v>450</v>
      </c>
      <c r="H379" s="27">
        <v>0.125</v>
      </c>
      <c r="I379" s="24">
        <f t="shared" si="23"/>
        <v>56.25</v>
      </c>
    </row>
    <row r="380" spans="1:9" x14ac:dyDescent="0.25">
      <c r="A380" s="25" t="s">
        <v>693</v>
      </c>
      <c r="B380" s="25" t="s">
        <v>694</v>
      </c>
      <c r="C380" s="26">
        <v>472.5</v>
      </c>
      <c r="D380" s="21">
        <f t="shared" si="20"/>
        <v>22.5</v>
      </c>
      <c r="E380" s="22">
        <f t="shared" si="21"/>
        <v>450</v>
      </c>
      <c r="F380" s="26">
        <v>472.5</v>
      </c>
      <c r="G380" s="23">
        <f t="shared" si="22"/>
        <v>450</v>
      </c>
      <c r="H380" s="27">
        <v>0.125</v>
      </c>
      <c r="I380" s="24">
        <f t="shared" si="23"/>
        <v>56.25</v>
      </c>
    </row>
    <row r="381" spans="1:9" x14ac:dyDescent="0.25">
      <c r="A381" s="25" t="s">
        <v>695</v>
      </c>
      <c r="B381" s="25" t="s">
        <v>696</v>
      </c>
      <c r="C381" s="26">
        <v>500.98</v>
      </c>
      <c r="D381" s="21">
        <f t="shared" si="20"/>
        <v>23.856190476190477</v>
      </c>
      <c r="E381" s="22">
        <f t="shared" si="21"/>
        <v>477.12380952380954</v>
      </c>
      <c r="F381" s="26">
        <v>500.98</v>
      </c>
      <c r="G381" s="23">
        <f t="shared" si="22"/>
        <v>477.12380952380954</v>
      </c>
      <c r="H381" s="27">
        <v>0.125</v>
      </c>
      <c r="I381" s="24">
        <f t="shared" si="23"/>
        <v>59.640476190476193</v>
      </c>
    </row>
    <row r="382" spans="1:9" x14ac:dyDescent="0.25">
      <c r="A382" s="25" t="s">
        <v>697</v>
      </c>
      <c r="B382" s="25" t="s">
        <v>698</v>
      </c>
      <c r="C382" s="26">
        <v>302.91000000000003</v>
      </c>
      <c r="D382" s="21">
        <f t="shared" si="20"/>
        <v>14.424285714285702</v>
      </c>
      <c r="E382" s="22">
        <f t="shared" si="21"/>
        <v>288.48571428571432</v>
      </c>
      <c r="F382" s="26">
        <v>302.91000000000003</v>
      </c>
      <c r="G382" s="23">
        <f t="shared" si="22"/>
        <v>288.48571428571432</v>
      </c>
      <c r="H382" s="27">
        <v>0.125</v>
      </c>
      <c r="I382" s="24">
        <f t="shared" si="23"/>
        <v>36.06071428571429</v>
      </c>
    </row>
    <row r="383" spans="1:9" x14ac:dyDescent="0.25">
      <c r="A383" s="25" t="s">
        <v>133</v>
      </c>
      <c r="B383" s="25" t="s">
        <v>699</v>
      </c>
      <c r="C383" s="26">
        <v>577.5</v>
      </c>
      <c r="D383" s="21">
        <f t="shared" si="20"/>
        <v>27.5</v>
      </c>
      <c r="E383" s="22">
        <f t="shared" si="21"/>
        <v>550</v>
      </c>
      <c r="F383" s="26">
        <v>577.5</v>
      </c>
      <c r="G383" s="23">
        <f t="shared" si="22"/>
        <v>550</v>
      </c>
      <c r="H383" s="27">
        <v>0.125</v>
      </c>
      <c r="I383" s="24">
        <f t="shared" si="23"/>
        <v>68.75</v>
      </c>
    </row>
    <row r="384" spans="1:9" x14ac:dyDescent="0.25">
      <c r="A384" s="25" t="s">
        <v>700</v>
      </c>
      <c r="B384" s="25" t="s">
        <v>701</v>
      </c>
      <c r="C384" s="26">
        <v>472.5</v>
      </c>
      <c r="D384" s="21">
        <f t="shared" si="20"/>
        <v>22.5</v>
      </c>
      <c r="E384" s="22">
        <f t="shared" si="21"/>
        <v>450</v>
      </c>
      <c r="F384" s="26">
        <v>472.5</v>
      </c>
      <c r="G384" s="23">
        <f t="shared" si="22"/>
        <v>450</v>
      </c>
      <c r="H384" s="27">
        <v>0.125</v>
      </c>
      <c r="I384" s="24">
        <f t="shared" si="23"/>
        <v>56.25</v>
      </c>
    </row>
    <row r="385" spans="1:9" x14ac:dyDescent="0.25">
      <c r="A385" s="25" t="s">
        <v>702</v>
      </c>
      <c r="B385" s="25" t="s">
        <v>703</v>
      </c>
      <c r="C385" s="26">
        <v>472.5</v>
      </c>
      <c r="D385" s="21">
        <f t="shared" si="20"/>
        <v>22.5</v>
      </c>
      <c r="E385" s="22">
        <f t="shared" si="21"/>
        <v>450</v>
      </c>
      <c r="F385" s="26">
        <v>472.5</v>
      </c>
      <c r="G385" s="23">
        <f t="shared" si="22"/>
        <v>450</v>
      </c>
      <c r="H385" s="27">
        <v>0.125</v>
      </c>
      <c r="I385" s="24">
        <f t="shared" si="23"/>
        <v>56.25</v>
      </c>
    </row>
    <row r="386" spans="1:9" x14ac:dyDescent="0.25">
      <c r="A386" s="25" t="s">
        <v>704</v>
      </c>
      <c r="B386" s="25" t="s">
        <v>705</v>
      </c>
      <c r="C386" s="26">
        <v>537.22</v>
      </c>
      <c r="D386" s="21">
        <f t="shared" si="20"/>
        <v>25.581904761904809</v>
      </c>
      <c r="E386" s="22">
        <f t="shared" si="21"/>
        <v>511.63809523809522</v>
      </c>
      <c r="F386" s="26">
        <v>537.22</v>
      </c>
      <c r="G386" s="23">
        <f t="shared" si="22"/>
        <v>511.63809523809522</v>
      </c>
      <c r="H386" s="27">
        <v>0.125</v>
      </c>
      <c r="I386" s="24">
        <f t="shared" si="23"/>
        <v>63.954761904761902</v>
      </c>
    </row>
    <row r="387" spans="1:9" x14ac:dyDescent="0.25">
      <c r="A387" s="25" t="s">
        <v>706</v>
      </c>
      <c r="B387" s="25" t="s">
        <v>707</v>
      </c>
      <c r="C387" s="26">
        <v>472.5</v>
      </c>
      <c r="D387" s="21">
        <f t="shared" si="20"/>
        <v>22.5</v>
      </c>
      <c r="E387" s="22">
        <f t="shared" si="21"/>
        <v>450</v>
      </c>
      <c r="F387" s="26">
        <v>472.5</v>
      </c>
      <c r="G387" s="23">
        <f t="shared" si="22"/>
        <v>450</v>
      </c>
      <c r="H387" s="27">
        <v>0.125</v>
      </c>
      <c r="I387" s="24">
        <f t="shared" si="23"/>
        <v>56.25</v>
      </c>
    </row>
    <row r="388" spans="1:9" x14ac:dyDescent="0.25">
      <c r="A388" s="25" t="s">
        <v>708</v>
      </c>
      <c r="B388" s="25" t="s">
        <v>709</v>
      </c>
      <c r="C388" s="26">
        <v>497.09</v>
      </c>
      <c r="D388" s="21">
        <f t="shared" si="20"/>
        <v>23.670952380952372</v>
      </c>
      <c r="E388" s="22">
        <f t="shared" si="21"/>
        <v>473.4190476190476</v>
      </c>
      <c r="F388" s="26">
        <v>497.09</v>
      </c>
      <c r="G388" s="23">
        <f t="shared" si="22"/>
        <v>473.4190476190476</v>
      </c>
      <c r="H388" s="27">
        <v>0.125</v>
      </c>
      <c r="I388" s="24">
        <f t="shared" si="23"/>
        <v>59.17738095238095</v>
      </c>
    </row>
    <row r="389" spans="1:9" x14ac:dyDescent="0.25">
      <c r="A389" s="25" t="s">
        <v>710</v>
      </c>
      <c r="B389" s="25" t="s">
        <v>711</v>
      </c>
      <c r="C389" s="26">
        <v>472.5</v>
      </c>
      <c r="D389" s="21">
        <f t="shared" si="20"/>
        <v>22.5</v>
      </c>
      <c r="E389" s="22">
        <f t="shared" si="21"/>
        <v>450</v>
      </c>
      <c r="F389" s="26">
        <v>472.5</v>
      </c>
      <c r="G389" s="23">
        <f t="shared" si="22"/>
        <v>450</v>
      </c>
      <c r="H389" s="27">
        <v>0.125</v>
      </c>
      <c r="I389" s="24">
        <f t="shared" si="23"/>
        <v>56.25</v>
      </c>
    </row>
    <row r="390" spans="1:9" x14ac:dyDescent="0.25">
      <c r="A390" s="25" t="s">
        <v>712</v>
      </c>
      <c r="B390" s="25" t="s">
        <v>713</v>
      </c>
      <c r="C390" s="26">
        <v>472.5</v>
      </c>
      <c r="D390" s="21">
        <f t="shared" si="20"/>
        <v>22.5</v>
      </c>
      <c r="E390" s="22">
        <f t="shared" si="21"/>
        <v>450</v>
      </c>
      <c r="F390" s="26">
        <v>472.5</v>
      </c>
      <c r="G390" s="23">
        <f t="shared" si="22"/>
        <v>450</v>
      </c>
      <c r="H390" s="27">
        <v>0.125</v>
      </c>
      <c r="I390" s="24">
        <f t="shared" si="23"/>
        <v>56.25</v>
      </c>
    </row>
    <row r="391" spans="1:9" x14ac:dyDescent="0.25">
      <c r="A391" s="25" t="s">
        <v>714</v>
      </c>
      <c r="B391" s="25" t="s">
        <v>715</v>
      </c>
      <c r="C391" s="26">
        <v>506.15</v>
      </c>
      <c r="D391" s="21">
        <f t="shared" si="20"/>
        <v>24.10238095238094</v>
      </c>
      <c r="E391" s="22">
        <f t="shared" si="21"/>
        <v>482.04761904761904</v>
      </c>
      <c r="F391" s="26">
        <v>506.15</v>
      </c>
      <c r="G391" s="23">
        <f t="shared" si="22"/>
        <v>482.04761904761904</v>
      </c>
      <c r="H391" s="27">
        <v>0.125</v>
      </c>
      <c r="I391" s="24">
        <f t="shared" si="23"/>
        <v>60.25595238095238</v>
      </c>
    </row>
    <row r="392" spans="1:9" x14ac:dyDescent="0.25">
      <c r="A392" s="25" t="s">
        <v>716</v>
      </c>
      <c r="B392" s="25" t="s">
        <v>717</v>
      </c>
      <c r="C392" s="26">
        <v>328.55</v>
      </c>
      <c r="D392" s="21">
        <f t="shared" si="20"/>
        <v>15.645238095238085</v>
      </c>
      <c r="E392" s="22">
        <f t="shared" si="21"/>
        <v>312.90476190476193</v>
      </c>
      <c r="F392" s="26">
        <v>328.55</v>
      </c>
      <c r="G392" s="23">
        <f t="shared" si="22"/>
        <v>312.90476190476193</v>
      </c>
      <c r="H392" s="27">
        <v>0.125</v>
      </c>
      <c r="I392" s="24">
        <f t="shared" si="23"/>
        <v>39.113095238095241</v>
      </c>
    </row>
    <row r="393" spans="1:9" x14ac:dyDescent="0.25">
      <c r="A393" s="25" t="s">
        <v>718</v>
      </c>
      <c r="B393" s="25" t="s">
        <v>719</v>
      </c>
      <c r="C393" s="26">
        <v>283.5</v>
      </c>
      <c r="D393" s="21">
        <f t="shared" si="20"/>
        <v>13.5</v>
      </c>
      <c r="E393" s="22">
        <f t="shared" si="21"/>
        <v>270</v>
      </c>
      <c r="F393" s="26">
        <v>283.5</v>
      </c>
      <c r="G393" s="23">
        <f t="shared" si="22"/>
        <v>270</v>
      </c>
      <c r="H393" s="27">
        <v>0.125</v>
      </c>
      <c r="I393" s="24">
        <f t="shared" si="23"/>
        <v>33.75</v>
      </c>
    </row>
    <row r="394" spans="1:9" x14ac:dyDescent="0.25">
      <c r="A394" s="25" t="s">
        <v>720</v>
      </c>
      <c r="B394" s="25" t="s">
        <v>721</v>
      </c>
      <c r="C394" s="26">
        <v>283.5</v>
      </c>
      <c r="D394" s="21">
        <f t="shared" si="20"/>
        <v>13.5</v>
      </c>
      <c r="E394" s="22">
        <f t="shared" si="21"/>
        <v>270</v>
      </c>
      <c r="F394" s="26">
        <v>283.5</v>
      </c>
      <c r="G394" s="23">
        <f t="shared" si="22"/>
        <v>270</v>
      </c>
      <c r="H394" s="27">
        <v>0.125</v>
      </c>
      <c r="I394" s="24">
        <f t="shared" si="23"/>
        <v>33.75</v>
      </c>
    </row>
    <row r="395" spans="1:9" x14ac:dyDescent="0.25">
      <c r="A395" s="25" t="s">
        <v>722</v>
      </c>
      <c r="B395" s="25" t="s">
        <v>723</v>
      </c>
      <c r="C395" s="26">
        <v>165.38</v>
      </c>
      <c r="D395" s="21">
        <f t="shared" si="20"/>
        <v>7.8752380952381031</v>
      </c>
      <c r="E395" s="22">
        <f t="shared" si="21"/>
        <v>157.50476190476189</v>
      </c>
      <c r="F395" s="26">
        <v>165.38</v>
      </c>
      <c r="G395" s="23">
        <f t="shared" si="22"/>
        <v>157.50476190476189</v>
      </c>
      <c r="H395" s="27">
        <v>0.125</v>
      </c>
      <c r="I395" s="24">
        <f t="shared" si="23"/>
        <v>19.688095238095237</v>
      </c>
    </row>
    <row r="396" spans="1:9" x14ac:dyDescent="0.25">
      <c r="A396" s="25" t="s">
        <v>724</v>
      </c>
      <c r="B396" s="25" t="s">
        <v>725</v>
      </c>
      <c r="C396" s="26">
        <v>472.5</v>
      </c>
      <c r="D396" s="21">
        <f t="shared" si="20"/>
        <v>22.5</v>
      </c>
      <c r="E396" s="22">
        <f t="shared" si="21"/>
        <v>450</v>
      </c>
      <c r="F396" s="26">
        <v>472.5</v>
      </c>
      <c r="G396" s="23">
        <f t="shared" si="22"/>
        <v>450</v>
      </c>
      <c r="H396" s="27">
        <v>0.125</v>
      </c>
      <c r="I396" s="24">
        <f t="shared" si="23"/>
        <v>56.25</v>
      </c>
    </row>
    <row r="397" spans="1:9" x14ac:dyDescent="0.25">
      <c r="A397" s="25" t="s">
        <v>99</v>
      </c>
      <c r="B397" s="25" t="s">
        <v>726</v>
      </c>
      <c r="C397" s="26">
        <v>472.5</v>
      </c>
      <c r="D397" s="21">
        <f t="shared" si="20"/>
        <v>22.5</v>
      </c>
      <c r="E397" s="22">
        <f t="shared" si="21"/>
        <v>450</v>
      </c>
      <c r="F397" s="26">
        <v>0</v>
      </c>
      <c r="G397" s="23">
        <f t="shared" si="22"/>
        <v>-22.5</v>
      </c>
      <c r="H397" s="27">
        <v>0.125</v>
      </c>
      <c r="I397" s="24">
        <f t="shared" si="23"/>
        <v>-2.8125</v>
      </c>
    </row>
    <row r="398" spans="1:9" x14ac:dyDescent="0.25">
      <c r="A398" s="25" t="s">
        <v>727</v>
      </c>
      <c r="B398" s="25" t="s">
        <v>728</v>
      </c>
      <c r="C398" s="26">
        <v>472.5</v>
      </c>
      <c r="D398" s="21">
        <f t="shared" si="20"/>
        <v>22.5</v>
      </c>
      <c r="E398" s="22">
        <f t="shared" si="21"/>
        <v>450</v>
      </c>
      <c r="F398" s="26">
        <v>472.5</v>
      </c>
      <c r="G398" s="23">
        <f t="shared" si="22"/>
        <v>450</v>
      </c>
      <c r="H398" s="27">
        <v>0.125</v>
      </c>
      <c r="I398" s="24">
        <f t="shared" si="23"/>
        <v>56.25</v>
      </c>
    </row>
    <row r="399" spans="1:9" x14ac:dyDescent="0.25">
      <c r="A399" s="25" t="s">
        <v>729</v>
      </c>
      <c r="B399" s="25" t="s">
        <v>730</v>
      </c>
      <c r="C399" s="26">
        <v>472.5</v>
      </c>
      <c r="D399" s="21">
        <f t="shared" si="20"/>
        <v>22.5</v>
      </c>
      <c r="E399" s="22">
        <f t="shared" si="21"/>
        <v>450</v>
      </c>
      <c r="F399" s="26">
        <v>472.5</v>
      </c>
      <c r="G399" s="23">
        <f t="shared" si="22"/>
        <v>450</v>
      </c>
      <c r="H399" s="27">
        <v>0.125</v>
      </c>
      <c r="I399" s="24">
        <f t="shared" si="23"/>
        <v>56.25</v>
      </c>
    </row>
    <row r="400" spans="1:9" x14ac:dyDescent="0.25">
      <c r="A400" s="25" t="s">
        <v>731</v>
      </c>
      <c r="B400" s="25" t="s">
        <v>732</v>
      </c>
      <c r="C400" s="26">
        <v>478.97</v>
      </c>
      <c r="D400" s="21">
        <f t="shared" si="20"/>
        <v>22.808095238095291</v>
      </c>
      <c r="E400" s="22">
        <f t="shared" si="21"/>
        <v>456.16190476190474</v>
      </c>
      <c r="F400" s="26">
        <v>478.97</v>
      </c>
      <c r="G400" s="23">
        <f t="shared" si="22"/>
        <v>456.16190476190474</v>
      </c>
      <c r="H400" s="27">
        <v>0.125</v>
      </c>
      <c r="I400" s="24">
        <f t="shared" si="23"/>
        <v>57.020238095238092</v>
      </c>
    </row>
    <row r="401" spans="1:9" x14ac:dyDescent="0.25">
      <c r="A401" s="25" t="s">
        <v>733</v>
      </c>
      <c r="B401" s="25" t="s">
        <v>734</v>
      </c>
      <c r="C401" s="26">
        <v>472.5</v>
      </c>
      <c r="D401" s="21">
        <f t="shared" si="20"/>
        <v>22.5</v>
      </c>
      <c r="E401" s="22">
        <f t="shared" si="21"/>
        <v>450</v>
      </c>
      <c r="F401" s="26">
        <v>472.5</v>
      </c>
      <c r="G401" s="23">
        <f t="shared" si="22"/>
        <v>450</v>
      </c>
      <c r="H401" s="27">
        <v>0.125</v>
      </c>
      <c r="I401" s="24">
        <f t="shared" si="23"/>
        <v>56.25</v>
      </c>
    </row>
    <row r="402" spans="1:9" x14ac:dyDescent="0.25">
      <c r="A402" s="25" t="s">
        <v>735</v>
      </c>
      <c r="B402" s="25" t="s">
        <v>736</v>
      </c>
      <c r="C402" s="26">
        <v>538.52</v>
      </c>
      <c r="D402" s="21">
        <f t="shared" ref="D402:D432" si="24">C402-E402</f>
        <v>25.643809523809523</v>
      </c>
      <c r="E402" s="22">
        <f t="shared" ref="E402:E432" si="25">C402*100/105</f>
        <v>512.87619047619046</v>
      </c>
      <c r="F402" s="26">
        <v>538.52</v>
      </c>
      <c r="G402" s="23">
        <f t="shared" ref="G402:G432" si="26">F402-D402</f>
        <v>512.87619047619046</v>
      </c>
      <c r="H402" s="27">
        <v>0.125</v>
      </c>
      <c r="I402" s="24">
        <f t="shared" ref="I402:I432" si="27">G402*H402</f>
        <v>64.109523809523807</v>
      </c>
    </row>
    <row r="403" spans="1:9" x14ac:dyDescent="0.25">
      <c r="A403" s="25" t="s">
        <v>737</v>
      </c>
      <c r="B403" s="25" t="s">
        <v>738</v>
      </c>
      <c r="C403" s="26">
        <v>283.5</v>
      </c>
      <c r="D403" s="21">
        <f t="shared" si="24"/>
        <v>13.5</v>
      </c>
      <c r="E403" s="22">
        <f t="shared" si="25"/>
        <v>270</v>
      </c>
      <c r="F403" s="26">
        <v>283.5</v>
      </c>
      <c r="G403" s="23">
        <f t="shared" si="26"/>
        <v>270</v>
      </c>
      <c r="H403" s="27">
        <v>0.125</v>
      </c>
      <c r="I403" s="24">
        <f t="shared" si="27"/>
        <v>33.75</v>
      </c>
    </row>
    <row r="404" spans="1:9" x14ac:dyDescent="0.25">
      <c r="A404" s="25" t="s">
        <v>739</v>
      </c>
      <c r="B404" s="25" t="s">
        <v>740</v>
      </c>
      <c r="C404" s="26">
        <v>241.21</v>
      </c>
      <c r="D404" s="21">
        <f t="shared" si="24"/>
        <v>11.486190476190473</v>
      </c>
      <c r="E404" s="22">
        <f t="shared" si="25"/>
        <v>229.72380952380954</v>
      </c>
      <c r="F404" s="26">
        <v>241.21</v>
      </c>
      <c r="G404" s="23">
        <f t="shared" si="26"/>
        <v>229.72380952380954</v>
      </c>
      <c r="H404" s="27">
        <v>0.125</v>
      </c>
      <c r="I404" s="24">
        <f t="shared" si="27"/>
        <v>28.715476190476192</v>
      </c>
    </row>
    <row r="405" spans="1:9" x14ac:dyDescent="0.25">
      <c r="A405" s="25" t="s">
        <v>741</v>
      </c>
      <c r="B405" s="25" t="s">
        <v>742</v>
      </c>
      <c r="C405" s="26">
        <v>472.5</v>
      </c>
      <c r="D405" s="21">
        <f t="shared" si="24"/>
        <v>22.5</v>
      </c>
      <c r="E405" s="22">
        <f t="shared" si="25"/>
        <v>450</v>
      </c>
      <c r="F405" s="26">
        <v>472.5</v>
      </c>
      <c r="G405" s="23">
        <f t="shared" si="26"/>
        <v>450</v>
      </c>
      <c r="H405" s="27">
        <v>0.125</v>
      </c>
      <c r="I405" s="24">
        <f t="shared" si="27"/>
        <v>56.25</v>
      </c>
    </row>
    <row r="406" spans="1:9" x14ac:dyDescent="0.25">
      <c r="A406" s="25" t="s">
        <v>743</v>
      </c>
      <c r="B406" s="25" t="s">
        <v>744</v>
      </c>
      <c r="C406" s="26">
        <v>472.5</v>
      </c>
      <c r="D406" s="21">
        <f t="shared" si="24"/>
        <v>22.5</v>
      </c>
      <c r="E406" s="22">
        <f t="shared" si="25"/>
        <v>450</v>
      </c>
      <c r="F406" s="26">
        <v>472.5</v>
      </c>
      <c r="G406" s="23">
        <f t="shared" si="26"/>
        <v>450</v>
      </c>
      <c r="H406" s="27">
        <v>0.125</v>
      </c>
      <c r="I406" s="24">
        <f t="shared" si="27"/>
        <v>56.25</v>
      </c>
    </row>
    <row r="407" spans="1:9" x14ac:dyDescent="0.25">
      <c r="A407" s="25" t="s">
        <v>745</v>
      </c>
      <c r="B407" s="25" t="s">
        <v>746</v>
      </c>
      <c r="C407" s="26">
        <v>165.38</v>
      </c>
      <c r="D407" s="21">
        <f t="shared" si="24"/>
        <v>7.8752380952381031</v>
      </c>
      <c r="E407" s="22">
        <f t="shared" si="25"/>
        <v>157.50476190476189</v>
      </c>
      <c r="F407" s="26">
        <v>165.38</v>
      </c>
      <c r="G407" s="23">
        <f t="shared" si="26"/>
        <v>157.50476190476189</v>
      </c>
      <c r="H407" s="27">
        <v>0.125</v>
      </c>
      <c r="I407" s="24">
        <f t="shared" si="27"/>
        <v>19.688095238095237</v>
      </c>
    </row>
    <row r="408" spans="1:9" x14ac:dyDescent="0.25">
      <c r="A408" s="25" t="s">
        <v>747</v>
      </c>
      <c r="B408" s="25" t="s">
        <v>748</v>
      </c>
      <c r="C408" s="26">
        <v>504.86</v>
      </c>
      <c r="D408" s="21">
        <f t="shared" si="24"/>
        <v>24.040952380952376</v>
      </c>
      <c r="E408" s="22">
        <f t="shared" si="25"/>
        <v>480.81904761904764</v>
      </c>
      <c r="F408" s="26">
        <v>504.86</v>
      </c>
      <c r="G408" s="23">
        <f t="shared" si="26"/>
        <v>480.81904761904764</v>
      </c>
      <c r="H408" s="27">
        <v>0.125</v>
      </c>
      <c r="I408" s="24">
        <f t="shared" si="27"/>
        <v>60.102380952380955</v>
      </c>
    </row>
    <row r="409" spans="1:9" x14ac:dyDescent="0.25">
      <c r="A409" s="25" t="s">
        <v>749</v>
      </c>
      <c r="B409" s="25" t="s">
        <v>750</v>
      </c>
      <c r="C409" s="26">
        <v>165.38</v>
      </c>
      <c r="D409" s="21">
        <f t="shared" si="24"/>
        <v>7.8752380952381031</v>
      </c>
      <c r="E409" s="22">
        <f t="shared" si="25"/>
        <v>157.50476190476189</v>
      </c>
      <c r="F409" s="26">
        <v>165.38</v>
      </c>
      <c r="G409" s="23">
        <f t="shared" si="26"/>
        <v>157.50476190476189</v>
      </c>
      <c r="H409" s="27">
        <v>0.125</v>
      </c>
      <c r="I409" s="24">
        <f t="shared" si="27"/>
        <v>19.688095238095237</v>
      </c>
    </row>
    <row r="410" spans="1:9" x14ac:dyDescent="0.25">
      <c r="A410" s="25" t="s">
        <v>751</v>
      </c>
      <c r="B410" s="25" t="s">
        <v>752</v>
      </c>
      <c r="C410" s="26">
        <v>472.5</v>
      </c>
      <c r="D410" s="21">
        <f t="shared" si="24"/>
        <v>22.5</v>
      </c>
      <c r="E410" s="22">
        <f t="shared" si="25"/>
        <v>450</v>
      </c>
      <c r="F410" s="26">
        <v>472.5</v>
      </c>
      <c r="G410" s="23">
        <f t="shared" si="26"/>
        <v>450</v>
      </c>
      <c r="H410" s="27">
        <v>0.125</v>
      </c>
      <c r="I410" s="24">
        <f t="shared" si="27"/>
        <v>56.25</v>
      </c>
    </row>
    <row r="411" spans="1:9" x14ac:dyDescent="0.25">
      <c r="A411" s="25" t="s">
        <v>753</v>
      </c>
      <c r="B411" s="25" t="s">
        <v>754</v>
      </c>
      <c r="C411" s="26">
        <v>304.62</v>
      </c>
      <c r="D411" s="21">
        <f t="shared" si="24"/>
        <v>14.505714285714305</v>
      </c>
      <c r="E411" s="22">
        <f t="shared" si="25"/>
        <v>290.1142857142857</v>
      </c>
      <c r="F411" s="26">
        <v>304.62</v>
      </c>
      <c r="G411" s="23">
        <f t="shared" si="26"/>
        <v>290.1142857142857</v>
      </c>
      <c r="H411" s="27">
        <v>0.125</v>
      </c>
      <c r="I411" s="24">
        <f t="shared" si="27"/>
        <v>36.264285714285712</v>
      </c>
    </row>
    <row r="412" spans="1:9" x14ac:dyDescent="0.25">
      <c r="A412" s="25" t="s">
        <v>755</v>
      </c>
      <c r="B412" s="25" t="s">
        <v>756</v>
      </c>
      <c r="C412" s="26">
        <v>472.5</v>
      </c>
      <c r="D412" s="21">
        <f t="shared" si="24"/>
        <v>22.5</v>
      </c>
      <c r="E412" s="22">
        <f t="shared" si="25"/>
        <v>450</v>
      </c>
      <c r="F412" s="26">
        <v>472.5</v>
      </c>
      <c r="G412" s="23">
        <f t="shared" si="26"/>
        <v>450</v>
      </c>
      <c r="H412" s="27">
        <v>0.125</v>
      </c>
      <c r="I412" s="24">
        <f t="shared" si="27"/>
        <v>56.25</v>
      </c>
    </row>
    <row r="413" spans="1:9" x14ac:dyDescent="0.25">
      <c r="A413" s="25" t="s">
        <v>757</v>
      </c>
      <c r="B413" s="25" t="s">
        <v>758</v>
      </c>
      <c r="C413" s="26">
        <v>472.5</v>
      </c>
      <c r="D413" s="21">
        <f t="shared" si="24"/>
        <v>22.5</v>
      </c>
      <c r="E413" s="22">
        <f t="shared" si="25"/>
        <v>450</v>
      </c>
      <c r="F413" s="26">
        <v>472.5</v>
      </c>
      <c r="G413" s="23">
        <f t="shared" si="26"/>
        <v>450</v>
      </c>
      <c r="H413" s="27">
        <v>0.125</v>
      </c>
      <c r="I413" s="24">
        <f t="shared" si="27"/>
        <v>56.25</v>
      </c>
    </row>
    <row r="414" spans="1:9" x14ac:dyDescent="0.25">
      <c r="A414" s="25" t="s">
        <v>759</v>
      </c>
      <c r="B414" s="25" t="s">
        <v>760</v>
      </c>
      <c r="C414" s="26">
        <v>165.38</v>
      </c>
      <c r="D414" s="21">
        <f t="shared" si="24"/>
        <v>7.8752380952381031</v>
      </c>
      <c r="E414" s="22">
        <f t="shared" si="25"/>
        <v>157.50476190476189</v>
      </c>
      <c r="F414" s="26">
        <v>165.38</v>
      </c>
      <c r="G414" s="23">
        <f t="shared" si="26"/>
        <v>157.50476190476189</v>
      </c>
      <c r="H414" s="27">
        <v>0.125</v>
      </c>
      <c r="I414" s="24">
        <f t="shared" si="27"/>
        <v>19.688095238095237</v>
      </c>
    </row>
    <row r="415" spans="1:9" x14ac:dyDescent="0.25">
      <c r="A415" s="25" t="s">
        <v>761</v>
      </c>
      <c r="B415" s="25" t="s">
        <v>762</v>
      </c>
      <c r="C415" s="26">
        <v>968.29</v>
      </c>
      <c r="D415" s="21">
        <f t="shared" si="24"/>
        <v>46.109047619047601</v>
      </c>
      <c r="E415" s="22">
        <f t="shared" si="25"/>
        <v>922.18095238095236</v>
      </c>
      <c r="F415" s="26">
        <v>968.29</v>
      </c>
      <c r="G415" s="23">
        <f t="shared" si="26"/>
        <v>922.18095238095236</v>
      </c>
      <c r="H415" s="27">
        <v>0.125</v>
      </c>
      <c r="I415" s="24">
        <f t="shared" si="27"/>
        <v>115.27261904761905</v>
      </c>
    </row>
    <row r="416" spans="1:9" x14ac:dyDescent="0.25">
      <c r="A416" s="25" t="s">
        <v>761</v>
      </c>
      <c r="B416" s="25" t="s">
        <v>763</v>
      </c>
      <c r="C416" s="26">
        <v>547.04999999999995</v>
      </c>
      <c r="D416" s="21">
        <f t="shared" si="24"/>
        <v>26.050000000000068</v>
      </c>
      <c r="E416" s="22">
        <f t="shared" si="25"/>
        <v>520.99999999999989</v>
      </c>
      <c r="F416" s="26">
        <v>547.04999999999995</v>
      </c>
      <c r="G416" s="23">
        <f t="shared" si="26"/>
        <v>520.99999999999989</v>
      </c>
      <c r="H416" s="27">
        <v>0.125</v>
      </c>
      <c r="I416" s="24">
        <f t="shared" si="27"/>
        <v>65.124999999999986</v>
      </c>
    </row>
    <row r="417" spans="1:9" x14ac:dyDescent="0.25">
      <c r="A417" s="25" t="s">
        <v>764</v>
      </c>
      <c r="B417" s="25" t="s">
        <v>765</v>
      </c>
      <c r="C417" s="26">
        <v>480.26</v>
      </c>
      <c r="D417" s="21">
        <f t="shared" si="24"/>
        <v>22.869523809523798</v>
      </c>
      <c r="E417" s="22">
        <f t="shared" si="25"/>
        <v>457.39047619047619</v>
      </c>
      <c r="F417" s="26">
        <v>480.26</v>
      </c>
      <c r="G417" s="23">
        <f t="shared" si="26"/>
        <v>457.39047619047619</v>
      </c>
      <c r="H417" s="27">
        <v>0.125</v>
      </c>
      <c r="I417" s="24">
        <f t="shared" si="27"/>
        <v>57.173809523809524</v>
      </c>
    </row>
    <row r="418" spans="1:9" x14ac:dyDescent="0.25">
      <c r="A418" s="25" t="s">
        <v>766</v>
      </c>
      <c r="B418" s="25" t="s">
        <v>767</v>
      </c>
      <c r="C418" s="26">
        <v>195.73</v>
      </c>
      <c r="D418" s="21">
        <f t="shared" si="24"/>
        <v>9.320476190476171</v>
      </c>
      <c r="E418" s="22">
        <f t="shared" si="25"/>
        <v>186.40952380952382</v>
      </c>
      <c r="F418" s="26">
        <v>195.73</v>
      </c>
      <c r="G418" s="23">
        <f t="shared" si="26"/>
        <v>186.40952380952382</v>
      </c>
      <c r="H418" s="27">
        <v>0.125</v>
      </c>
      <c r="I418" s="24">
        <f t="shared" si="27"/>
        <v>23.301190476190477</v>
      </c>
    </row>
    <row r="419" spans="1:9" x14ac:dyDescent="0.25">
      <c r="A419" s="25" t="s">
        <v>768</v>
      </c>
      <c r="B419" s="25" t="s">
        <v>769</v>
      </c>
      <c r="C419" s="26">
        <v>532.04999999999995</v>
      </c>
      <c r="D419" s="21">
        <f t="shared" si="24"/>
        <v>25.335714285714289</v>
      </c>
      <c r="E419" s="22">
        <f t="shared" si="25"/>
        <v>506.71428571428567</v>
      </c>
      <c r="F419" s="26">
        <v>532.04999999999995</v>
      </c>
      <c r="G419" s="23">
        <f t="shared" si="26"/>
        <v>506.71428571428567</v>
      </c>
      <c r="H419" s="27">
        <v>0.125</v>
      </c>
      <c r="I419" s="24">
        <f t="shared" si="27"/>
        <v>63.339285714285708</v>
      </c>
    </row>
    <row r="420" spans="1:9" x14ac:dyDescent="0.25">
      <c r="A420" s="25" t="s">
        <v>764</v>
      </c>
      <c r="B420" s="25" t="s">
        <v>770</v>
      </c>
      <c r="C420" s="26">
        <v>547.58000000000004</v>
      </c>
      <c r="D420" s="21">
        <f t="shared" si="24"/>
        <v>26.075238095238092</v>
      </c>
      <c r="E420" s="22">
        <f t="shared" si="25"/>
        <v>521.50476190476195</v>
      </c>
      <c r="F420" s="26">
        <v>547.58000000000004</v>
      </c>
      <c r="G420" s="23">
        <f t="shared" si="26"/>
        <v>521.50476190476195</v>
      </c>
      <c r="H420" s="27">
        <v>0.125</v>
      </c>
      <c r="I420" s="24">
        <f t="shared" si="27"/>
        <v>65.188095238095244</v>
      </c>
    </row>
    <row r="421" spans="1:9" x14ac:dyDescent="0.25">
      <c r="A421" s="25" t="s">
        <v>771</v>
      </c>
      <c r="B421" s="25" t="s">
        <v>772</v>
      </c>
      <c r="C421" s="26">
        <v>165.38</v>
      </c>
      <c r="D421" s="21">
        <f t="shared" si="24"/>
        <v>7.8752380952381031</v>
      </c>
      <c r="E421" s="22">
        <f t="shared" si="25"/>
        <v>157.50476190476189</v>
      </c>
      <c r="F421" s="26">
        <v>165.38</v>
      </c>
      <c r="G421" s="23">
        <f t="shared" si="26"/>
        <v>157.50476190476189</v>
      </c>
      <c r="H421" s="27">
        <v>0.125</v>
      </c>
      <c r="I421" s="24">
        <f t="shared" si="27"/>
        <v>19.688095238095237</v>
      </c>
    </row>
    <row r="422" spans="1:9" x14ac:dyDescent="0.25">
      <c r="A422" s="25" t="s">
        <v>764</v>
      </c>
      <c r="B422" s="25" t="s">
        <v>773</v>
      </c>
      <c r="C422" s="26">
        <v>567</v>
      </c>
      <c r="D422" s="21">
        <f t="shared" si="24"/>
        <v>27</v>
      </c>
      <c r="E422" s="22">
        <f t="shared" si="25"/>
        <v>540</v>
      </c>
      <c r="F422" s="26">
        <v>567</v>
      </c>
      <c r="G422" s="23">
        <f t="shared" si="26"/>
        <v>540</v>
      </c>
      <c r="H422" s="27">
        <v>0.125</v>
      </c>
      <c r="I422" s="24">
        <f t="shared" si="27"/>
        <v>67.5</v>
      </c>
    </row>
    <row r="423" spans="1:9" x14ac:dyDescent="0.25">
      <c r="A423" s="25" t="s">
        <v>764</v>
      </c>
      <c r="B423" s="25" t="s">
        <v>774</v>
      </c>
      <c r="C423" s="26">
        <v>634.30999999999995</v>
      </c>
      <c r="D423" s="21">
        <f t="shared" si="24"/>
        <v>30.205238095238087</v>
      </c>
      <c r="E423" s="22">
        <f t="shared" si="25"/>
        <v>604.10476190476186</v>
      </c>
      <c r="F423" s="26">
        <v>634.30999999999995</v>
      </c>
      <c r="G423" s="23">
        <f t="shared" si="26"/>
        <v>604.10476190476186</v>
      </c>
      <c r="H423" s="27">
        <v>0.125</v>
      </c>
      <c r="I423" s="24">
        <f t="shared" si="27"/>
        <v>75.513095238095232</v>
      </c>
    </row>
    <row r="424" spans="1:9" x14ac:dyDescent="0.25">
      <c r="A424" s="25" t="s">
        <v>775</v>
      </c>
      <c r="B424" s="25" t="s">
        <v>776</v>
      </c>
      <c r="C424" s="26">
        <v>165.38</v>
      </c>
      <c r="D424" s="21">
        <f t="shared" si="24"/>
        <v>7.8752380952381031</v>
      </c>
      <c r="E424" s="22">
        <f t="shared" si="25"/>
        <v>157.50476190476189</v>
      </c>
      <c r="F424" s="26">
        <v>165.38</v>
      </c>
      <c r="G424" s="23">
        <f t="shared" si="26"/>
        <v>157.50476190476189</v>
      </c>
      <c r="H424" s="27">
        <v>0.125</v>
      </c>
      <c r="I424" s="24">
        <f t="shared" si="27"/>
        <v>19.688095238095237</v>
      </c>
    </row>
    <row r="425" spans="1:9" x14ac:dyDescent="0.25">
      <c r="A425" s="25" t="s">
        <v>761</v>
      </c>
      <c r="B425" s="25" t="s">
        <v>777</v>
      </c>
      <c r="C425" s="26">
        <v>493.21</v>
      </c>
      <c r="D425" s="21">
        <f t="shared" si="24"/>
        <v>23.486190476190473</v>
      </c>
      <c r="E425" s="22">
        <f t="shared" si="25"/>
        <v>469.72380952380951</v>
      </c>
      <c r="F425" s="26">
        <v>493.21</v>
      </c>
      <c r="G425" s="23">
        <f t="shared" si="26"/>
        <v>469.72380952380951</v>
      </c>
      <c r="H425" s="27">
        <v>0.125</v>
      </c>
      <c r="I425" s="24">
        <f t="shared" si="27"/>
        <v>58.715476190476188</v>
      </c>
    </row>
    <row r="426" spans="1:9" x14ac:dyDescent="0.25">
      <c r="A426" s="25" t="s">
        <v>778</v>
      </c>
      <c r="B426" s="25" t="s">
        <v>779</v>
      </c>
      <c r="C426" s="26">
        <v>105</v>
      </c>
      <c r="D426" s="21">
        <f t="shared" si="24"/>
        <v>5</v>
      </c>
      <c r="E426" s="22">
        <f t="shared" si="25"/>
        <v>100</v>
      </c>
      <c r="F426" s="26">
        <v>105</v>
      </c>
      <c r="G426" s="23">
        <f t="shared" si="26"/>
        <v>100</v>
      </c>
      <c r="H426" s="27">
        <v>0.125</v>
      </c>
      <c r="I426" s="24">
        <f t="shared" si="27"/>
        <v>12.5</v>
      </c>
    </row>
    <row r="427" spans="1:9" x14ac:dyDescent="0.25">
      <c r="A427" s="25" t="s">
        <v>780</v>
      </c>
      <c r="B427" s="25" t="s">
        <v>781</v>
      </c>
      <c r="C427" s="26">
        <v>472.5</v>
      </c>
      <c r="D427" s="21">
        <f t="shared" si="24"/>
        <v>22.5</v>
      </c>
      <c r="E427" s="22">
        <f t="shared" si="25"/>
        <v>450</v>
      </c>
      <c r="F427" s="26">
        <v>472.5</v>
      </c>
      <c r="G427" s="23">
        <f t="shared" si="26"/>
        <v>450</v>
      </c>
      <c r="H427" s="27">
        <v>0.125</v>
      </c>
      <c r="I427" s="24">
        <f t="shared" si="27"/>
        <v>56.25</v>
      </c>
    </row>
    <row r="428" spans="1:9" x14ac:dyDescent="0.25">
      <c r="A428" s="25" t="s">
        <v>782</v>
      </c>
      <c r="B428" s="25" t="s">
        <v>783</v>
      </c>
      <c r="C428" s="26">
        <v>165.9</v>
      </c>
      <c r="D428" s="21">
        <f t="shared" si="24"/>
        <v>7.9000000000000057</v>
      </c>
      <c r="E428" s="22">
        <f t="shared" si="25"/>
        <v>158</v>
      </c>
      <c r="F428" s="26">
        <v>165.9</v>
      </c>
      <c r="G428" s="23">
        <f t="shared" si="26"/>
        <v>158</v>
      </c>
      <c r="H428" s="27">
        <v>0.125</v>
      </c>
      <c r="I428" s="24">
        <f t="shared" si="27"/>
        <v>19.75</v>
      </c>
    </row>
    <row r="429" spans="1:9" x14ac:dyDescent="0.25">
      <c r="A429" s="25" t="s">
        <v>784</v>
      </c>
      <c r="B429" s="25" t="s">
        <v>785</v>
      </c>
      <c r="C429" s="26">
        <v>5044.32</v>
      </c>
      <c r="D429" s="21">
        <f t="shared" si="24"/>
        <v>240.20571428571384</v>
      </c>
      <c r="E429" s="22">
        <f t="shared" si="25"/>
        <v>4804.1142857142859</v>
      </c>
      <c r="F429" s="26">
        <v>5044.32</v>
      </c>
      <c r="G429" s="23">
        <f t="shared" si="26"/>
        <v>4804.1142857142859</v>
      </c>
      <c r="H429" s="29">
        <v>0.15</v>
      </c>
      <c r="I429" s="24">
        <f t="shared" si="27"/>
        <v>720.61714285714288</v>
      </c>
    </row>
    <row r="430" spans="1:9" x14ac:dyDescent="0.25">
      <c r="A430" s="25" t="s">
        <v>784</v>
      </c>
      <c r="B430" s="25" t="s">
        <v>786</v>
      </c>
      <c r="C430" s="26">
        <v>3808.91</v>
      </c>
      <c r="D430" s="21">
        <f t="shared" si="24"/>
        <v>181.37666666666655</v>
      </c>
      <c r="E430" s="22">
        <f t="shared" si="25"/>
        <v>3627.5333333333333</v>
      </c>
      <c r="F430" s="26">
        <v>3808.91</v>
      </c>
      <c r="G430" s="23">
        <f t="shared" si="26"/>
        <v>3627.5333333333333</v>
      </c>
      <c r="H430" s="29">
        <v>0.15</v>
      </c>
      <c r="I430" s="24">
        <f t="shared" si="27"/>
        <v>544.13</v>
      </c>
    </row>
    <row r="431" spans="1:9" x14ac:dyDescent="0.25">
      <c r="A431" s="25" t="s">
        <v>787</v>
      </c>
      <c r="B431" s="25" t="s">
        <v>788</v>
      </c>
      <c r="C431" s="26">
        <v>3691.11</v>
      </c>
      <c r="D431" s="21">
        <f t="shared" si="24"/>
        <v>175.76714285714297</v>
      </c>
      <c r="E431" s="22">
        <f t="shared" si="25"/>
        <v>3515.3428571428572</v>
      </c>
      <c r="F431" s="26">
        <v>3691.11</v>
      </c>
      <c r="G431" s="23">
        <f t="shared" si="26"/>
        <v>3515.3428571428572</v>
      </c>
      <c r="H431" s="29">
        <v>0.15</v>
      </c>
      <c r="I431" s="24">
        <f t="shared" si="27"/>
        <v>527.30142857142857</v>
      </c>
    </row>
    <row r="432" spans="1:9" x14ac:dyDescent="0.25">
      <c r="A432" s="25" t="s">
        <v>789</v>
      </c>
      <c r="B432" s="25" t="s">
        <v>790</v>
      </c>
      <c r="C432" s="26">
        <v>171.26</v>
      </c>
      <c r="D432" s="21">
        <f t="shared" si="24"/>
        <v>8.1552380952380759</v>
      </c>
      <c r="E432" s="22">
        <f t="shared" si="25"/>
        <v>163.10476190476192</v>
      </c>
      <c r="F432" s="26">
        <v>171.26</v>
      </c>
      <c r="G432" s="23">
        <f t="shared" si="26"/>
        <v>163.10476190476192</v>
      </c>
      <c r="H432" s="29">
        <v>0.125</v>
      </c>
      <c r="I432" s="24">
        <f t="shared" si="27"/>
        <v>20.388095238095239</v>
      </c>
    </row>
    <row r="434" spans="3:9" ht="18" x14ac:dyDescent="0.4">
      <c r="C434" s="30" t="s">
        <v>791</v>
      </c>
      <c r="D434" s="30"/>
      <c r="E434" s="30"/>
      <c r="F434" s="30"/>
      <c r="G434" s="31"/>
      <c r="H434" s="32"/>
      <c r="I434" s="33">
        <f>SUM(I18:I433)</f>
        <v>23642.29797619057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Tangalisa Nyangu[ZSICGI]MKT-HQ</dc:creator>
  <cp:lastModifiedBy>Beatrice Mulilo</cp:lastModifiedBy>
  <dcterms:created xsi:type="dcterms:W3CDTF">2025-05-12T14:25:30Z</dcterms:created>
  <dcterms:modified xsi:type="dcterms:W3CDTF">2025-05-13T07:43:46Z</dcterms:modified>
</cp:coreProperties>
</file>