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ric\datasciencecoursera\"/>
    </mc:Choice>
  </mc:AlternateContent>
  <bookViews>
    <workbookView xWindow="0" yWindow="0" windowWidth="28800" windowHeight="12435"/>
  </bookViews>
  <sheets>
    <sheet name="Variable Map" sheetId="5" r:id="rId1"/>
    <sheet name="Business Requirements" sheetId="9" state="hidden" r:id="rId2"/>
    <sheet name="Report Suite Config" sheetId="10" state="hidden" r:id="rId3"/>
    <sheet name="RS Architecture (Graphical)" sheetId="11" state="hidden" r:id="rId4"/>
    <sheet name="Site Content Hierarchy" sheetId="15" r:id="rId5"/>
    <sheet name="RS Architecture (Data)" sheetId="12" r:id="rId6"/>
    <sheet name="Project Timeline" sheetId="13" r:id="rId7"/>
  </sheets>
  <definedNames>
    <definedName name="_xlnm._FilterDatabase" localSheetId="1" hidden="1">'Business Requirements'!$A$2:$G$90</definedName>
    <definedName name="_xlnm._FilterDatabase" localSheetId="2" hidden="1">'Report Suite Config'!$C$3:$V$3</definedName>
    <definedName name="_xlnm._FilterDatabase" localSheetId="5" hidden="1">'RS Architecture (Data)'!$D$2:$E$2</definedName>
    <definedName name="_xlnm._FilterDatabase" localSheetId="0" hidden="1">'Variable Map'!$G$2</definedName>
    <definedName name="_xlnm.Print_Area" localSheetId="1">'Business Requirements'!$A$1:$G$90</definedName>
    <definedName name="_xlnm.Print_Area" localSheetId="6">'Project Timeline'!$A$1:$G$16</definedName>
    <definedName name="_xlnm.Print_Area" localSheetId="3">'RS Architecture (Graphical)'!$A$1:$B$5</definedName>
    <definedName name="_xlnm.Print_Area" localSheetId="0">'Variable Map'!$A$1:$F$205</definedName>
    <definedName name="_xlnm.Print_Titles" localSheetId="1">'Business Requirements'!$1:$1</definedName>
    <definedName name="_xlnm.Print_Titles" localSheetId="0">'Variable Map'!$1:$1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3" l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5" i="13" s="1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5" i="10"/>
  <c r="B6" i="10"/>
  <c r="B7" i="10"/>
  <c r="B8" i="10"/>
  <c r="B9" i="10"/>
  <c r="B10" i="10"/>
  <c r="B11" i="10"/>
  <c r="B12" i="10"/>
  <c r="B13" i="10"/>
  <c r="B14" i="10"/>
  <c r="B15" i="10"/>
  <c r="B16" i="10"/>
  <c r="B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4" i="10"/>
  <c r="C96" i="5"/>
  <c r="C97" i="5"/>
  <c r="C98" i="5"/>
  <c r="C99" i="5"/>
  <c r="C101" i="5"/>
  <c r="C100" i="5"/>
  <c r="C1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3" i="5"/>
  <c r="C12" i="5"/>
  <c r="C94" i="5"/>
</calcChain>
</file>

<file path=xl/sharedStrings.xml><?xml version="1.0" encoding="utf-8"?>
<sst xmlns="http://schemas.openxmlformats.org/spreadsheetml/2006/main" count="3465" uniqueCount="553">
  <si>
    <t>Product: Sharp 15" LCD TV</t>
  </si>
  <si>
    <t>Product Details Page</t>
  </si>
  <si>
    <t>Product Details</t>
  </si>
  <si>
    <t>Cameras &amp; Camcorders</t>
  </si>
  <si>
    <t>Cameras</t>
  </si>
  <si>
    <t>Cameras &amp; Camcorders: Cameras</t>
  </si>
  <si>
    <t>Digital SLRs</t>
  </si>
  <si>
    <t>Cameras &amp; Camcorders: Cameras: Digital SLRs</t>
  </si>
  <si>
    <t>Digital PAS</t>
  </si>
  <si>
    <t>Cameras &amp; Camcorders: Cameras: Digital PAS</t>
  </si>
  <si>
    <t>Refine by Brand</t>
  </si>
  <si>
    <t>Brand</t>
  </si>
  <si>
    <t>Sony</t>
  </si>
  <si>
    <t>Product Page</t>
  </si>
  <si>
    <t>Product: Samsunt S73 732 Megapixel Digital Camera - Silver</t>
  </si>
  <si>
    <t>Car &amp; Mobile</t>
  </si>
  <si>
    <t>Car Audio</t>
  </si>
  <si>
    <t>Car &amp; Mobile: Car Audio</t>
  </si>
  <si>
    <t>Car Stereos</t>
  </si>
  <si>
    <t>Car &amp; Mobile: Car Audio: Car Stereos</t>
  </si>
  <si>
    <t>Product: Sony CDX-GT120 Car Stereo</t>
  </si>
  <si>
    <t>MP3 &amp; Audio</t>
  </si>
  <si>
    <t>iPods &amp; MP3 Players</t>
  </si>
  <si>
    <t>MP3 &amp; Audio: iPods &amp; MP3 Players</t>
  </si>
  <si>
    <t>iPods</t>
  </si>
  <si>
    <t>MP3 &amp; Audio: iPods &amp; MP3 Players: iPods</t>
  </si>
  <si>
    <t>Refurbished Apple 512MB iPod Shuffle - White</t>
  </si>
  <si>
    <t>My Account</t>
  </si>
  <si>
    <t>Create New Account</t>
  </si>
  <si>
    <t>My Account: Create New Account</t>
  </si>
  <si>
    <t>Account Info</t>
  </si>
  <si>
    <t>My Account: Account Info</t>
  </si>
  <si>
    <t>Actual Keyword Searched</t>
  </si>
  <si>
    <t>Search  Results</t>
  </si>
  <si>
    <t>If Uniques could become an issue:</t>
  </si>
  <si>
    <t>s.pageName=Product Page</t>
  </si>
  <si>
    <t>Women</t>
    <phoneticPr fontId="22" type="noConversion"/>
  </si>
  <si>
    <t>Men</t>
    <phoneticPr fontId="22" type="noConversion"/>
  </si>
  <si>
    <r>
      <rPr>
        <b/>
        <sz val="9"/>
        <rFont val="Arial"/>
        <family val="2"/>
      </rPr>
      <t>On First Item Added to Cart:</t>
    </r>
    <r>
      <rPr>
        <sz val="9"/>
        <rFont val="Arial"/>
        <family val="2"/>
      </rPr>
      <t xml:space="preserve">
s.events="scAdd,scOpen"
s.products=";parentSKU123"
</t>
    </r>
    <r>
      <rPr>
        <b/>
        <sz val="9"/>
        <rFont val="Arial"/>
        <family val="2"/>
      </rPr>
      <t>On Subsequent Items Added to Cart:</t>
    </r>
    <r>
      <rPr>
        <sz val="9"/>
        <rFont val="Arial"/>
        <family val="2"/>
      </rPr>
      <t xml:space="preserve">
s.events="scAdd"
s.products=";parentSKU123"</t>
    </r>
  </si>
  <si>
    <t>s.events="scAdd,scOpen"
s.products=";parentSKU123"</t>
  </si>
  <si>
    <r>
      <t xml:space="preserve">Syntax:
s.products=";Product;Qty;Price[,;Product;Qty;Price]
</t>
    </r>
    <r>
      <rPr>
        <b/>
        <sz val="9"/>
        <rFont val="Arial"/>
        <family val="2"/>
      </rPr>
      <t>Product Detail Page:</t>
    </r>
    <r>
      <rPr>
        <sz val="9"/>
        <rFont val="Arial"/>
        <family val="2"/>
      </rPr>
      <t xml:space="preserve">
s.events="prodView,event3"
s.products=";parentSKU123"
</t>
    </r>
    <r>
      <rPr>
        <b/>
        <sz val="9"/>
        <rFont val="Arial"/>
        <family val="2"/>
      </rPr>
      <t>Shopping Cart Page (First Item Added to Cart):</t>
    </r>
    <r>
      <rPr>
        <sz val="9"/>
        <rFont val="Arial"/>
        <family val="2"/>
      </rPr>
      <t xml:space="preserve">
s.events="scAdd,scOpen"
s.products=";parentSKU123"
</t>
    </r>
    <r>
      <rPr>
        <b/>
        <sz val="9"/>
        <rFont val="Arial"/>
        <family val="2"/>
      </rPr>
      <t>Shopping Cart Page (Subsequent Items Added to Cart):</t>
    </r>
    <r>
      <rPr>
        <sz val="9"/>
        <rFont val="Arial"/>
        <family val="2"/>
      </rPr>
      <t xml:space="preserve">
s.events="scAdd"
s.products=";parentSKU123"
</t>
    </r>
    <r>
      <rPr>
        <b/>
        <sz val="9"/>
        <rFont val="Arial"/>
        <family val="2"/>
      </rPr>
      <t>Checkout Page:</t>
    </r>
    <r>
      <rPr>
        <sz val="9"/>
        <rFont val="Arial"/>
        <family val="2"/>
      </rPr>
      <t xml:space="preserve">
s.events="scCheckout"
s.products=";parentSKU123"
</t>
    </r>
    <r>
      <rPr>
        <b/>
        <sz val="9"/>
        <rFont val="Arial"/>
        <family val="2"/>
      </rPr>
      <t>Purchase Page:</t>
    </r>
    <r>
      <rPr>
        <sz val="9"/>
        <rFont val="Arial"/>
        <family val="2"/>
      </rPr>
      <t xml:space="preserve">
s.events="purchase"
s.products=";parentSKU123;1;59.90"
s.purchaseID="1234567890"</t>
    </r>
  </si>
  <si>
    <t>s.eVar6="Express Shipping"
s.eVar6="Standard Ground"
s.eVar6="Download"
s.eVar6="In Store"</t>
  </si>
  <si>
    <t>s.eVar5="Standard Plastic"
s.eVar5="Store Card"
s.eVar5="Gift Certificate"</t>
  </si>
  <si>
    <t>Subcategory</t>
  </si>
  <si>
    <t>s.pagename</t>
  </si>
  <si>
    <t>s.PropN (Category)</t>
  </si>
  <si>
    <t>s.PropY (Page Type)</t>
  </si>
  <si>
    <t>Homepage</t>
  </si>
  <si>
    <t>Televisions</t>
  </si>
  <si>
    <t>Projection TVs</t>
  </si>
  <si>
    <t>Search</t>
  </si>
  <si>
    <t>Search - 1</t>
  </si>
  <si>
    <t>Search Results: 1</t>
  </si>
  <si>
    <t>Search Results</t>
  </si>
  <si>
    <t>Search - 2</t>
  </si>
  <si>
    <t>Search Results: 2</t>
  </si>
  <si>
    <t>Checkout</t>
  </si>
  <si>
    <t>Shopping Cart</t>
  </si>
  <si>
    <t>Checkout: Shopping Cart</t>
  </si>
  <si>
    <t>Login</t>
  </si>
  <si>
    <t>Checkout: Login</t>
  </si>
  <si>
    <t>Address</t>
  </si>
  <si>
    <t>Checkout: Address</t>
  </si>
  <si>
    <t>Billing</t>
  </si>
  <si>
    <t>Checkout: Billing</t>
  </si>
  <si>
    <t>IC Action Items from Solution Review Call:
a) Solution Review Call Slides
b) Data Collection Code</t>
  </si>
  <si>
    <t>Deploy Solution Design Tagging</t>
  </si>
  <si>
    <t>Complete Validation Checklist</t>
  </si>
  <si>
    <t>Deploy Tagging to Production Environment</t>
  </si>
  <si>
    <t>Conduct Fusion Complete Call</t>
  </si>
  <si>
    <t>Order Review</t>
  </si>
  <si>
    <t>Checkout: Order Review</t>
  </si>
  <si>
    <t>Order Confirmation</t>
  </si>
  <si>
    <t>Checkout: Order Confirmation</t>
  </si>
  <si>
    <t>Checkout: Confirmation</t>
  </si>
  <si>
    <t>Product Page:product friendly name</t>
  </si>
  <si>
    <t>don't continue concatenation</t>
  </si>
  <si>
    <t>s.prop</t>
  </si>
  <si>
    <t>evar and prop</t>
  </si>
  <si>
    <t>Refinement Type</t>
  </si>
  <si>
    <t>Refinement Attribute</t>
  </si>
  <si>
    <t>TV &amp; Home Ent</t>
  </si>
  <si>
    <t xml:space="preserve">TV &amp; Home Ent </t>
  </si>
  <si>
    <t>TV &amp; Home Ent: Televisions</t>
  </si>
  <si>
    <t>LCD &amp; Plasma TVs</t>
  </si>
  <si>
    <t>TV &amp; Home Ent: Televisions: LCD &amp; Plasma TVs</t>
  </si>
  <si>
    <t>List Page</t>
  </si>
  <si>
    <t>TV &amp; Home Ent: Televisions: Projection TVs</t>
  </si>
  <si>
    <t>Projectors</t>
  </si>
  <si>
    <t>TV &amp; Home Ent: Televisions: Projectors</t>
  </si>
  <si>
    <t>Refine by Price</t>
  </si>
  <si>
    <t>Price</t>
  </si>
  <si>
    <t>$200-$350</t>
  </si>
  <si>
    <t>Product page</t>
  </si>
  <si>
    <t>Data Warehouse Only</t>
  </si>
  <si>
    <t>purchaseID="1234567890"</t>
  </si>
  <si>
    <t>Product Pages</t>
  </si>
  <si>
    <t>Set automatically in s_code file based on query param</t>
  </si>
  <si>
    <t>s.campaign="123456"</t>
  </si>
  <si>
    <t>Search Terms</t>
  </si>
  <si>
    <t>Internal Tracking Codes</t>
  </si>
  <si>
    <t>Product Finding Methods</t>
  </si>
  <si>
    <t>Merchandising Category</t>
  </si>
  <si>
    <t>Payment Methods</t>
  </si>
  <si>
    <t>Shipping Methods</t>
  </si>
  <si>
    <t>s.eVar1="boots"</t>
  </si>
  <si>
    <t>s.eVar2="int_123456"</t>
  </si>
  <si>
    <t>Merchandising Category Pages
Search Result Page
Internal Campaign Landing Page</t>
  </si>
  <si>
    <t>s.eVar3="browse"
s.eVar3="search"
s.eVar3="internal campaign"
s.eVar3="cross-sell"
s.eVar3="wish-list"
s.eVar3="registry"</t>
  </si>
  <si>
    <t>All Category Pages</t>
  </si>
  <si>
    <t>s.eVar4="apparel &gt; shoes &gt; work boots"</t>
  </si>
  <si>
    <t>User State</t>
  </si>
  <si>
    <t>User ZIP</t>
  </si>
  <si>
    <t>state="Utah"</t>
  </si>
  <si>
    <t>zip="84059"</t>
  </si>
  <si>
    <t>s.events="prodView,event3"
s.products=";parentSKU123"</t>
  </si>
  <si>
    <t>Ability to report on visitors technographics including browser version/type, browser width/height, operating system, cookies, browser language, time zone and visitor domain (IP based)</t>
  </si>
  <si>
    <t>Ability to report on visitors geographic country, region, U.S. State and U.S. DMA (IP based)</t>
  </si>
  <si>
    <t>Visitor Profile</t>
  </si>
  <si>
    <t>Ability to report on top download links</t>
  </si>
  <si>
    <t>SAINT classifications uploads</t>
  </si>
  <si>
    <t>Automated FTP uploads are recommended.</t>
  </si>
  <si>
    <t>Pages Not Found</t>
  </si>
  <si>
    <t>Set s.pageName to "404:&lt;pageURL&gt;"</t>
  </si>
  <si>
    <t>Tracking Codes</t>
  </si>
  <si>
    <t>s.events="scRemove"
s.products=";parentSKU123"</t>
  </si>
  <si>
    <t>s.events="scCheckout"
s.products=";parentSKU"</t>
  </si>
  <si>
    <t>s.events="purchase"
s.products=";parentSKU123"
s.purchaseID="1234"</t>
  </si>
  <si>
    <r>
      <t>s.events="purchase"
s.products=";parentSKU123;</t>
    </r>
    <r>
      <rPr>
        <b/>
        <sz val="9"/>
        <rFont val="Arial"/>
        <family val="2"/>
      </rPr>
      <t>1</t>
    </r>
    <r>
      <rPr>
        <sz val="9"/>
        <rFont val="Arial"/>
        <family val="2"/>
      </rPr>
      <t>;19.95"
s.purchaseID="1234"</t>
    </r>
  </si>
  <si>
    <t>s.events="purchase"
s.products=";parentSKU123;1;19.95"
s.purchaseID="1234"</t>
  </si>
  <si>
    <t xml:space="preserve">Set on all searches including searches with no results.
Set only on the first page of searches with pagination greater than 1.
</t>
  </si>
  <si>
    <t>Set on search that return no results.</t>
  </si>
  <si>
    <t>Duplicate product view for viewing outside of product reports.</t>
  </si>
  <si>
    <t>Department</t>
  </si>
  <si>
    <t>Sub Category</t>
  </si>
  <si>
    <t>Below is a representation of your organization's report suite architecture</t>
  </si>
  <si>
    <t>Primary</t>
  </si>
  <si>
    <t>Secondary</t>
  </si>
  <si>
    <t>Tertiary</t>
  </si>
  <si>
    <t>Report Suite ID</t>
  </si>
  <si>
    <t>Report Suite Name</t>
  </si>
  <si>
    <t>Primary Domain</t>
  </si>
  <si>
    <t>Global Report Suite ID</t>
  </si>
  <si>
    <t>Development Report Suite ID</t>
  </si>
  <si>
    <t>Stage</t>
  </si>
  <si>
    <t>Step</t>
  </si>
  <si>
    <t>Task</t>
  </si>
  <si>
    <t>Business Days</t>
  </si>
  <si>
    <t>Scheduled Completion Date</t>
  </si>
  <si>
    <t>Actual Completion Date</t>
  </si>
  <si>
    <t>Conduct Kick-off Call</t>
  </si>
  <si>
    <t>Resources</t>
  </si>
  <si>
    <t>IC Action Items from Kick-off Call:
a) Kick-off Slides
b) 1st Party Cookie Process
c) SiteCatalyst Access
d) Schedule Regular Status Call</t>
  </si>
  <si>
    <t>Conduct Fundamental Review Call (optional)</t>
  </si>
  <si>
    <t>Define</t>
  </si>
  <si>
    <t>Design</t>
  </si>
  <si>
    <t>Build Solution Design Documentation</t>
  </si>
  <si>
    <t>Conduct Solution Design Review Call</t>
  </si>
  <si>
    <t>Ability to report on site-wide traffic metrics including page view, visits, hourly unique visitors, daily unique visitors, weekly unique visitors, monthly unique visitors, quarterly unique visitors and yearly unique visitors</t>
  </si>
  <si>
    <t>Ability to report time spent on site</t>
  </si>
  <si>
    <t>OOTB</t>
  </si>
  <si>
    <t>Ability to report site return frequency</t>
  </si>
  <si>
    <t>Ability to report new vs. return visits at site level</t>
  </si>
  <si>
    <t>Ability to report site visit number</t>
  </si>
  <si>
    <t>Site Traffic</t>
  </si>
  <si>
    <t>Ability to report site-wide referring domains</t>
  </si>
  <si>
    <t>Ability to report site-wide referrers (full referring URL)</t>
  </si>
  <si>
    <t>Implementation Consultant (IC), Client Business Lead (BL), Client Technical Lead (TL)</t>
  </si>
  <si>
    <t>IC</t>
  </si>
  <si>
    <t>IC, BL, TL (optional)</t>
  </si>
  <si>
    <t>IC, TL, BL (optional)</t>
  </si>
  <si>
    <t>TL</t>
  </si>
  <si>
    <t>Conduct Regular Status Calls</t>
  </si>
  <si>
    <t>IC, BL, TL</t>
  </si>
  <si>
    <t>Deploy</t>
  </si>
  <si>
    <t>Estimated Project End Date:</t>
  </si>
  <si>
    <t>[Client Name]
Business Requirements</t>
  </si>
  <si>
    <t>[Client Name]
Report Suite Configuration</t>
  </si>
  <si>
    <t>[Client Name]
Report Suite Architecture</t>
  </si>
  <si>
    <t>s.events="prodView,event3"</t>
  </si>
  <si>
    <t>Cart Removes</t>
  </si>
  <si>
    <t>Site Metrics &gt; Shopping Cart &gt; Cart Removes</t>
  </si>
  <si>
    <t>s.events="scRemove"</t>
  </si>
  <si>
    <t>Searches</t>
  </si>
  <si>
    <t>Null Searches</t>
  </si>
  <si>
    <t>Product Views (custom)</t>
  </si>
  <si>
    <t>Search Results Page</t>
  </si>
  <si>
    <t>s.events="event1,event2"</t>
  </si>
  <si>
    <t>Page Type</t>
  </si>
  <si>
    <t>Products</t>
  </si>
  <si>
    <t>Purchase ID</t>
  </si>
  <si>
    <t>Ability to report on site section popularity by page views, visits, daily unique visitors, average time spent, average site section depth, entries, exits, single access and reloads</t>
  </si>
  <si>
    <t>1. channel (or site section prop)</t>
  </si>
  <si>
    <t>Content Segmentation</t>
  </si>
  <si>
    <t>Ability to report on most popular path flows</t>
  </si>
  <si>
    <t>Ability to report on next/previous page flows</t>
  </si>
  <si>
    <t>Ability to report on top entry pages</t>
  </si>
  <si>
    <t>Ability to report on top exit pages</t>
  </si>
  <si>
    <t>Ability to report on top exit links (site-wide)</t>
  </si>
  <si>
    <t>Ability to report on custom page fall-out (check-point analysis)</t>
  </si>
  <si>
    <t>Ability to report custom path flows using Path Finder</t>
  </si>
  <si>
    <t>Site Paths</t>
  </si>
  <si>
    <t>s.events="event14"</t>
  </si>
  <si>
    <t>s.events="event15"</t>
  </si>
  <si>
    <t>s.events="event16"</t>
  </si>
  <si>
    <t>s.events="event17"</t>
  </si>
  <si>
    <t>s.events="event18"</t>
  </si>
  <si>
    <t>s.events="event19"</t>
  </si>
  <si>
    <t>s.events="event20"</t>
  </si>
  <si>
    <t>s.events="event21"</t>
  </si>
  <si>
    <t>s.events="event22"</t>
  </si>
  <si>
    <t>s.events="event23"</t>
  </si>
  <si>
    <t>s.events="event24"</t>
  </si>
  <si>
    <t>s.events="event25"</t>
  </si>
  <si>
    <t>s.events="event26"</t>
  </si>
  <si>
    <t>s.events="event27"</t>
  </si>
  <si>
    <t>s.events="event28"</t>
  </si>
  <si>
    <t>s.events="event29"</t>
  </si>
  <si>
    <t>s.events="event30"</t>
  </si>
  <si>
    <t>s.events="event31"</t>
  </si>
  <si>
    <t>s.events="event32"</t>
  </si>
  <si>
    <t>s.events="event33"</t>
  </si>
  <si>
    <t>s.events="event34"</t>
  </si>
  <si>
    <t>s.events="event35"</t>
  </si>
  <si>
    <t>s.events="event36"</t>
  </si>
  <si>
    <t>s.events="event37"</t>
  </si>
  <si>
    <t>s.events="event38"</t>
  </si>
  <si>
    <t>s.events="event39"</t>
  </si>
  <si>
    <t>Products &gt; Products</t>
  </si>
  <si>
    <t>Site Metrics &gt; Shopping Cart &gt; Carts</t>
  </si>
  <si>
    <t>Site Metrics &gt; Shopping Cart &gt; Cart Adds</t>
  </si>
  <si>
    <t>Site Metrics &gt; Shopping Cart &gt; Cart Views</t>
  </si>
  <si>
    <t>Site Metrics &gt; Shopping Cart &gt; Checkouts</t>
  </si>
  <si>
    <t>Site Metrics &gt; Purchases &gt; Orders</t>
  </si>
  <si>
    <t>Site Metrics &gt; Purchases &gt; Revenue</t>
  </si>
  <si>
    <t>Site Metrics &gt; Purchases &gt; Units</t>
  </si>
  <si>
    <t>Site Content &gt; Pages</t>
  </si>
  <si>
    <t>Pages</t>
  </si>
  <si>
    <t>Site Content &gt; Pages Not Found</t>
  </si>
  <si>
    <t>Visitor Profile &gt; Visitor State</t>
  </si>
  <si>
    <t>Visitor Profile &gt; Visitor Zip/Postal Code</t>
  </si>
  <si>
    <t>s.events="purchase" with s.products</t>
  </si>
  <si>
    <t>See s.products for more details</t>
  </si>
  <si>
    <t>Event Type</t>
  </si>
  <si>
    <t>ClickMap</t>
  </si>
  <si>
    <t>List Prop</t>
  </si>
  <si>
    <t>Subrelation</t>
  </si>
  <si>
    <t>Event Settings</t>
  </si>
  <si>
    <t>Traffic Settings</t>
  </si>
  <si>
    <t>Evar Settings</t>
  </si>
  <si>
    <t>SANT</t>
  </si>
  <si>
    <t>Full</t>
  </si>
  <si>
    <t>s.events="event75"</t>
  </si>
  <si>
    <t>s.events="event76"</t>
  </si>
  <si>
    <t>s.events="event77"</t>
  </si>
  <si>
    <t>s.events="event78"</t>
  </si>
  <si>
    <t>s.events="event79"</t>
  </si>
  <si>
    <t>s.events="event80"</t>
  </si>
  <si>
    <t>#</t>
  </si>
  <si>
    <t>Category</t>
  </si>
  <si>
    <t>Requirement</t>
  </si>
  <si>
    <t>Difficulty</t>
  </si>
  <si>
    <t>Recommended Phase</t>
  </si>
  <si>
    <t>SiteCatalyst Variables &amp; Features</t>
  </si>
  <si>
    <t>Easy</t>
  </si>
  <si>
    <t>Medium</t>
  </si>
  <si>
    <t>s.prop4</t>
  </si>
  <si>
    <t>s.prop5</t>
  </si>
  <si>
    <t>s.prop6</t>
  </si>
  <si>
    <t>s.prop7</t>
  </si>
  <si>
    <t>s.prop8</t>
  </si>
  <si>
    <t>s.prop9</t>
  </si>
  <si>
    <t>s.prop10</t>
  </si>
  <si>
    <t>s.prop11</t>
  </si>
  <si>
    <t>s.prop12</t>
  </si>
  <si>
    <t>s.prop13</t>
  </si>
  <si>
    <t>s.prop14</t>
  </si>
  <si>
    <t>s.prop15</t>
  </si>
  <si>
    <t>s.prop16</t>
  </si>
  <si>
    <t>s.prop17</t>
  </si>
  <si>
    <t>s.prop18</t>
  </si>
  <si>
    <t>s.prop19</t>
  </si>
  <si>
    <t>s.prop20</t>
  </si>
  <si>
    <t>s.prop21</t>
  </si>
  <si>
    <t>s.prop22</t>
  </si>
  <si>
    <t>s.prop23</t>
  </si>
  <si>
    <t>s.prop24</t>
  </si>
  <si>
    <t>s.prop25</t>
  </si>
  <si>
    <t>s.prop26</t>
  </si>
  <si>
    <t>s.prop27</t>
  </si>
  <si>
    <t>s.prop28</t>
  </si>
  <si>
    <t>s.prop29</t>
  </si>
  <si>
    <t>s.prop30</t>
  </si>
  <si>
    <t>s.prop31</t>
  </si>
  <si>
    <t>s.prop32</t>
  </si>
  <si>
    <t>s.prop33</t>
  </si>
  <si>
    <t>s.prop34</t>
  </si>
  <si>
    <t>s.prop35</t>
  </si>
  <si>
    <t>s.prop36</t>
  </si>
  <si>
    <t>s.prop37</t>
  </si>
  <si>
    <t>s.prop38</t>
  </si>
  <si>
    <t>s.prop39</t>
  </si>
  <si>
    <t>s.prop40</t>
  </si>
  <si>
    <t>s.prop41</t>
  </si>
  <si>
    <t>s.prop42</t>
  </si>
  <si>
    <t>s.prop43</t>
  </si>
  <si>
    <t>s.prop44</t>
  </si>
  <si>
    <t>s.prop45</t>
  </si>
  <si>
    <t>s.prop46</t>
  </si>
  <si>
    <t>s.prop47</t>
  </si>
  <si>
    <t>s.prop48</t>
  </si>
  <si>
    <t>s.prop49</t>
  </si>
  <si>
    <t>s.prop50</t>
  </si>
  <si>
    <t>s.pageType="errorPage"</t>
  </si>
  <si>
    <t>s.hier1</t>
  </si>
  <si>
    <t>s.hier2</t>
  </si>
  <si>
    <t>s.hier3</t>
  </si>
  <si>
    <t>s.hier4</t>
  </si>
  <si>
    <t>s.hier5</t>
  </si>
  <si>
    <t>s.purchaseID</t>
  </si>
  <si>
    <t>s.campaign</t>
  </si>
  <si>
    <t>s.eVar1</t>
  </si>
  <si>
    <t>s.eVar2</t>
  </si>
  <si>
    <t>Ability to report acquisition search engines</t>
  </si>
  <si>
    <t>Ability to report acquisition search keywords</t>
  </si>
  <si>
    <t>Ability to report paid/natural search engines</t>
  </si>
  <si>
    <t>Ability to report paid/natural search keywords</t>
  </si>
  <si>
    <t>Phase I</t>
  </si>
  <si>
    <t>Paid Search Detection</t>
  </si>
  <si>
    <t>Ability to report on campaign tracking codes</t>
  </si>
  <si>
    <t>1. Campaign variable</t>
  </si>
  <si>
    <t>Ability to report on campaign meta data (campaign channel, campaign name, etc.)</t>
  </si>
  <si>
    <t>Acquisition Methods</t>
  </si>
  <si>
    <t>Ability to report on page popularity by page views, visits, daily unique visitors, average time spent, average page depth, entries, exits, single access and reloads</t>
  </si>
  <si>
    <t>1. pageName</t>
  </si>
  <si>
    <t>Friendly page names are recommended. Page URLs will be used in the absence of a friendly page name.</t>
  </si>
  <si>
    <t>s.events="event4"</t>
  </si>
  <si>
    <t>s.events="event5"</t>
  </si>
  <si>
    <t>s.events="event6"</t>
  </si>
  <si>
    <t>s.events="event7"</t>
  </si>
  <si>
    <t>s.events="event8"</t>
  </si>
  <si>
    <t>s.events="event9"</t>
  </si>
  <si>
    <t>s.events="event10"</t>
  </si>
  <si>
    <t>s.events="event11"</t>
  </si>
  <si>
    <t>s.events="event12"</t>
  </si>
  <si>
    <t>s.events="event13"</t>
  </si>
  <si>
    <t>Variable</t>
  </si>
  <si>
    <t>Reports Populated</t>
  </si>
  <si>
    <t>Setting Example</t>
  </si>
  <si>
    <t>Product Detail Page</t>
  </si>
  <si>
    <t>Thank You Page</t>
  </si>
  <si>
    <t>Where, When to Set</t>
  </si>
  <si>
    <t>All Pages</t>
  </si>
  <si>
    <t>404 Error Pages</t>
  </si>
  <si>
    <t>Product Views</t>
  </si>
  <si>
    <t>Cart Opens</t>
  </si>
  <si>
    <t>Cart Adds</t>
  </si>
  <si>
    <t>Cart Views</t>
  </si>
  <si>
    <t>Orders</t>
  </si>
  <si>
    <t>Revenue</t>
  </si>
  <si>
    <t>Units</t>
  </si>
  <si>
    <t>Checkouts</t>
  </si>
  <si>
    <t>Notes</t>
  </si>
  <si>
    <t>Enabled</t>
  </si>
  <si>
    <t>Y</t>
  </si>
  <si>
    <t>DUV</t>
  </si>
  <si>
    <t>WUV</t>
  </si>
  <si>
    <t>MUV</t>
  </si>
  <si>
    <t>QUV</t>
  </si>
  <si>
    <t>Pathing</t>
  </si>
  <si>
    <t>Visits</t>
  </si>
  <si>
    <t>N/A</t>
  </si>
  <si>
    <t>Merchandising</t>
  </si>
  <si>
    <t>Expiration</t>
  </si>
  <si>
    <t>Allocation</t>
  </si>
  <si>
    <t>Serialization</t>
  </si>
  <si>
    <t>None</t>
  </si>
  <si>
    <t>Correlations</t>
  </si>
  <si>
    <t>20-Item</t>
  </si>
  <si>
    <t>5-Item</t>
  </si>
  <si>
    <t>2-Item</t>
  </si>
  <si>
    <t>Keywords</t>
  </si>
  <si>
    <t>Possible Correlation Items</t>
  </si>
  <si>
    <t>Browser</t>
  </si>
  <si>
    <t>Host</t>
  </si>
  <si>
    <t>Browser Height</t>
  </si>
  <si>
    <t>Java</t>
  </si>
  <si>
    <t>Browser Width</t>
  </si>
  <si>
    <t>JavaScript Version</t>
  </si>
  <si>
    <t>Color Depth</t>
  </si>
  <si>
    <t>Connection Type</t>
  </si>
  <si>
    <t>Language</t>
  </si>
  <si>
    <t>Cookies (1st party)</t>
  </si>
  <si>
    <t>Operating System</t>
  </si>
  <si>
    <t>Country</t>
  </si>
  <si>
    <t>Page Name</t>
  </si>
  <si>
    <t>Domain</t>
  </si>
  <si>
    <t>Channels</t>
  </si>
  <si>
    <t>GEO City</t>
  </si>
  <si>
    <t>Servers</t>
  </si>
  <si>
    <t>s.events="event40"</t>
  </si>
  <si>
    <t>s.events="event41"</t>
  </si>
  <si>
    <t>s.events="event42"</t>
  </si>
  <si>
    <t>s.events="event43"</t>
  </si>
  <si>
    <t>s.events="event44"</t>
  </si>
  <si>
    <t>s.events="event45"</t>
  </si>
  <si>
    <t>s.events="event46"</t>
  </si>
  <si>
    <t>s.events="event47"</t>
  </si>
  <si>
    <t>s.events="event48"</t>
  </si>
  <si>
    <t>s.events="event49"</t>
  </si>
  <si>
    <t>s.events="event50"</t>
  </si>
  <si>
    <t>s.events="event51"</t>
  </si>
  <si>
    <t>s.events="event52"</t>
  </si>
  <si>
    <t>s.events="event53"</t>
  </si>
  <si>
    <t>s.events="event54"</t>
  </si>
  <si>
    <t>s.events="event55"</t>
  </si>
  <si>
    <t>s.events="event56"</t>
  </si>
  <si>
    <t>s.events="event57"</t>
  </si>
  <si>
    <t>s.events="event58"</t>
  </si>
  <si>
    <t>s.events="event59"</t>
  </si>
  <si>
    <t>s.events="event60"</t>
  </si>
  <si>
    <t>s.events="event61"</t>
  </si>
  <si>
    <t>s.events="event62"</t>
  </si>
  <si>
    <t>s.events="event63"</t>
  </si>
  <si>
    <t>s.events="event64"</t>
  </si>
  <si>
    <t>s.events="event65"</t>
  </si>
  <si>
    <t>s.events="event66"</t>
  </si>
  <si>
    <t>s.events="event67"</t>
  </si>
  <si>
    <t>s.events="event68"</t>
  </si>
  <si>
    <t>s.events="event69"</t>
  </si>
  <si>
    <t>s.events="event70"</t>
  </si>
  <si>
    <t>s.events="event71"</t>
  </si>
  <si>
    <t>s.events="event72"</t>
  </si>
  <si>
    <t>s.events="event73"</t>
  </si>
  <si>
    <t>s.events="event74"</t>
  </si>
  <si>
    <t>GEO Country</t>
  </si>
  <si>
    <t>Property 1 - Property 50</t>
  </si>
  <si>
    <t>GEO DMA</t>
  </si>
  <si>
    <t>Page URLs</t>
  </si>
  <si>
    <t>GEO Region</t>
  </si>
  <si>
    <t>Custom Links</t>
  </si>
  <si>
    <t>Hierarchy 1 - Level 1</t>
  </si>
  <si>
    <t>File Downloads</t>
  </si>
  <si>
    <t>Hierarchy 1 - Level 2</t>
  </si>
  <si>
    <t>Exit Links</t>
  </si>
  <si>
    <t>Hierarchy 1 - Level 3</t>
  </si>
  <si>
    <t>Persistent Cookies (3rd party)</t>
  </si>
  <si>
    <t>Hierarchy 1 - Level 4</t>
  </si>
  <si>
    <t>Referring Domain</t>
  </si>
  <si>
    <t>Hierarchy 1 - Level 5</t>
  </si>
  <si>
    <t>Referring Type</t>
  </si>
  <si>
    <t>Hierarchy 1 - Level 6</t>
  </si>
  <si>
    <t>Referrer</t>
  </si>
  <si>
    <t>Hierarchy 1 - Level 7</t>
  </si>
  <si>
    <t>Resolution</t>
  </si>
  <si>
    <t>Hierarchy 1 - Level 8</t>
  </si>
  <si>
    <t>Search Engine</t>
  </si>
  <si>
    <t>Hierarchy 1 - Level 9</t>
  </si>
  <si>
    <t>Timezone</t>
  </si>
  <si>
    <t>Hierarchy 1 - Level 10</t>
  </si>
  <si>
    <t>Hierarchy 1 - Level 11</t>
  </si>
  <si>
    <t>Hierarchy 1 - Level 12</t>
  </si>
  <si>
    <t>Hierarchy 1 - Level 13</t>
  </si>
  <si>
    <t>Hierarchy 1 - Level 14</t>
  </si>
  <si>
    <t>Hierarchy 1 - Level 15</t>
  </si>
  <si>
    <t>SAINT</t>
  </si>
  <si>
    <t>Participation</t>
  </si>
  <si>
    <t>Merch. Bind On</t>
  </si>
  <si>
    <t>Shopping Cart Page</t>
  </si>
  <si>
    <t>First Page of Checkout Process</t>
  </si>
  <si>
    <t>Used For</t>
  </si>
  <si>
    <t>s.products</t>
  </si>
  <si>
    <t>s.events="prodView"</t>
  </si>
  <si>
    <t>s.events="scOpen"</t>
  </si>
  <si>
    <t>s.events="scAdd"</t>
  </si>
  <si>
    <t>s.events="scView"</t>
  </si>
  <si>
    <t>s.events="scCheckout"</t>
  </si>
  <si>
    <t>s.events="purchase"</t>
  </si>
  <si>
    <t>s.pageName</t>
  </si>
  <si>
    <t>s.channel</t>
  </si>
  <si>
    <t>s.server</t>
  </si>
  <si>
    <t>s.pageType</t>
  </si>
  <si>
    <t>s.prop1</t>
  </si>
  <si>
    <t>s.prop2</t>
  </si>
  <si>
    <t>s.prop3</t>
  </si>
  <si>
    <t>s.eVar3</t>
  </si>
  <si>
    <t>s.eVar4</t>
  </si>
  <si>
    <t>s.eVar5</t>
  </si>
  <si>
    <t>s.eVar6</t>
  </si>
  <si>
    <t>s.eVar7</t>
  </si>
  <si>
    <t>s.eVar8</t>
  </si>
  <si>
    <t>s.eVar9</t>
  </si>
  <si>
    <t>s.eVar10</t>
  </si>
  <si>
    <t>s.eVar11</t>
  </si>
  <si>
    <t>s.eVar12</t>
  </si>
  <si>
    <t>s.eVar13</t>
  </si>
  <si>
    <t>s.eVar14</t>
  </si>
  <si>
    <t>s.eVar15</t>
  </si>
  <si>
    <t>s.eVar16</t>
  </si>
  <si>
    <t>s.eVar17</t>
  </si>
  <si>
    <t>s.eVar18</t>
  </si>
  <si>
    <t>s.eVar19</t>
  </si>
  <si>
    <t>s.eVar20</t>
  </si>
  <si>
    <t>s.eVar21</t>
  </si>
  <si>
    <t>s.eVar22</t>
  </si>
  <si>
    <t>s.eVar23</t>
  </si>
  <si>
    <t>s.eVar24</t>
  </si>
  <si>
    <t>s.eVar25</t>
  </si>
  <si>
    <t>s.eVar26</t>
  </si>
  <si>
    <t>s.eVar27</t>
  </si>
  <si>
    <t>s.eVar28</t>
  </si>
  <si>
    <t>s.eVar29</t>
  </si>
  <si>
    <t>s.eVar30</t>
  </si>
  <si>
    <t>s.eVar31</t>
  </si>
  <si>
    <t>s.eVar32</t>
  </si>
  <si>
    <t>s.eVar33</t>
  </si>
  <si>
    <t>s.eVar34</t>
  </si>
  <si>
    <t>s.eVar35</t>
  </si>
  <si>
    <t>s.eVar36</t>
  </si>
  <si>
    <t>s.eVar37</t>
  </si>
  <si>
    <t>s.eVar38</t>
  </si>
  <si>
    <t>s.eVar39</t>
  </si>
  <si>
    <t>s.eVar40</t>
  </si>
  <si>
    <t>s.eVar41</t>
  </si>
  <si>
    <t>s.eVar42</t>
  </si>
  <si>
    <t>s.eVar43</t>
  </si>
  <si>
    <t>s.eVar44</t>
  </si>
  <si>
    <t>s.eVar45</t>
  </si>
  <si>
    <t>s.eVar46</t>
  </si>
  <si>
    <t>s.eVar47</t>
  </si>
  <si>
    <t>s.eVar48</t>
  </si>
  <si>
    <t>s.eVar49</t>
  </si>
  <si>
    <t>s.eVar50</t>
  </si>
  <si>
    <t>s.state</t>
  </si>
  <si>
    <t>s.zip</t>
  </si>
  <si>
    <t>See Site Content Hierarchy Tab</t>
  </si>
  <si>
    <t>Validation Pass/Fail</t>
  </si>
  <si>
    <t>Validation Notes</t>
  </si>
  <si>
    <t>s.events="event1"</t>
  </si>
  <si>
    <t>s.events="event2"</t>
  </si>
  <si>
    <t>s.events="event3"</t>
  </si>
  <si>
    <t>Geometrixx
Solution Design Reference</t>
  </si>
  <si>
    <t>Geometrixx
Report Suite Architecture</t>
  </si>
  <si>
    <t>Geometrixx
Project Timeline</t>
  </si>
  <si>
    <t>Geotrain1</t>
  </si>
  <si>
    <t>Geometrixx Retail</t>
  </si>
  <si>
    <t>geometrixxoutdoors.com</t>
  </si>
  <si>
    <t>Geometrixx Retail Dev</t>
  </si>
  <si>
    <t>Geometrixx Global</t>
  </si>
  <si>
    <t>Partial Pass</t>
  </si>
  <si>
    <t>Pass</t>
  </si>
  <si>
    <t>Fail</t>
  </si>
  <si>
    <t xml:space="preserve">some 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</si>
</sst>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1"/>
      <color indexed="63"/>
      <name val="Arial"/>
      <family val="2"/>
    </font>
    <font>
      <b/>
      <sz val="14"/>
      <color indexed="9"/>
      <name val="Arial"/>
      <family val="2"/>
    </font>
    <font>
      <sz val="7"/>
      <name val="Arial"/>
      <family val="2"/>
    </font>
    <font>
      <sz val="11"/>
      <color indexed="63"/>
      <name val="Arial"/>
      <family val="2"/>
    </font>
    <font>
      <b/>
      <sz val="18"/>
      <color theme="1" tint="0.499984740745262"/>
      <name val="Calibri"/>
      <family val="2"/>
      <scheme val="minor"/>
    </font>
    <font>
      <b/>
      <sz val="10"/>
      <color indexed="63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vertical="center"/>
    </xf>
    <xf numFmtId="0" fontId="4" fillId="2" borderId="0" xfId="0" applyFont="1" applyFill="1"/>
    <xf numFmtId="0" fontId="4" fillId="0" borderId="1" xfId="0" applyFont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6" fillId="2" borderId="0" xfId="0" applyFont="1" applyFill="1"/>
    <xf numFmtId="0" fontId="4" fillId="0" borderId="1" xfId="0" applyFont="1" applyFill="1" applyBorder="1" applyAlignment="1">
      <alignment horizontal="right" vertical="top" wrapText="1"/>
    </xf>
    <xf numFmtId="0" fontId="16" fillId="6" borderId="16" xfId="0" applyFont="1" applyFill="1" applyBorder="1" applyAlignment="1">
      <alignment horizontal="center" vertical="center"/>
    </xf>
    <xf numFmtId="0" fontId="0" fillId="0" borderId="16" xfId="0" applyBorder="1"/>
    <xf numFmtId="0" fontId="16" fillId="6" borderId="17" xfId="0" applyFont="1" applyFill="1" applyBorder="1" applyAlignment="1">
      <alignment horizontal="center" vertical="center"/>
    </xf>
    <xf numFmtId="0" fontId="0" fillId="0" borderId="17" xfId="0" applyBorder="1"/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vertical="center"/>
    </xf>
    <xf numFmtId="0" fontId="5" fillId="6" borderId="0" xfId="0" applyFont="1" applyFill="1"/>
    <xf numFmtId="0" fontId="4" fillId="6" borderId="0" xfId="0" applyFont="1" applyFill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9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14" fontId="0" fillId="6" borderId="1" xfId="0" applyNumberFormat="1" applyFill="1" applyBorder="1" applyAlignment="1">
      <alignment horizontal="center" vertical="top" wrapText="1"/>
    </xf>
    <xf numFmtId="0" fontId="9" fillId="6" borderId="0" xfId="0" applyFont="1" applyFill="1" applyAlignment="1">
      <alignment horizontal="left" vertical="top" wrapText="1"/>
    </xf>
    <xf numFmtId="0" fontId="18" fillId="6" borderId="0" xfId="0" applyFont="1" applyFill="1" applyAlignment="1">
      <alignment horizontal="right" vertical="top"/>
    </xf>
    <xf numFmtId="14" fontId="18" fillId="6" borderId="0" xfId="0" applyNumberFormat="1" applyFont="1" applyFill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wrapText="1" shrinkToFit="1"/>
    </xf>
    <xf numFmtId="0" fontId="12" fillId="8" borderId="2" xfId="0" applyFont="1" applyFill="1" applyBorder="1" applyAlignment="1">
      <alignment wrapText="1" shrinkToFit="1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12" fillId="8" borderId="10" xfId="0" applyFont="1" applyFill="1" applyBorder="1" applyAlignment="1">
      <alignment wrapText="1" shrinkToFit="1"/>
    </xf>
    <xf numFmtId="0" fontId="12" fillId="8" borderId="4" xfId="0" applyFont="1" applyFill="1" applyBorder="1" applyAlignment="1">
      <alignment horizontal="center" wrapText="1" shrinkToFit="1"/>
    </xf>
    <xf numFmtId="0" fontId="12" fillId="8" borderId="3" xfId="0" applyFont="1" applyFill="1" applyBorder="1" applyAlignment="1">
      <alignment wrapText="1" shrinkToFit="1"/>
    </xf>
    <xf numFmtId="0" fontId="12" fillId="8" borderId="5" xfId="0" applyFont="1" applyFill="1" applyBorder="1" applyAlignment="1">
      <alignment wrapText="1" shrinkToFit="1"/>
    </xf>
    <xf numFmtId="0" fontId="12" fillId="8" borderId="6" xfId="0" applyFont="1" applyFill="1" applyBorder="1" applyAlignment="1">
      <alignment wrapText="1" shrinkToFit="1"/>
    </xf>
    <xf numFmtId="0" fontId="12" fillId="8" borderId="11" xfId="0" applyFont="1" applyFill="1" applyBorder="1" applyAlignment="1">
      <alignment wrapText="1" shrinkToFit="1"/>
    </xf>
    <xf numFmtId="0" fontId="7" fillId="8" borderId="11" xfId="0" applyFont="1" applyFill="1" applyBorder="1" applyAlignment="1">
      <alignment horizontal="center" wrapText="1" shrinkToFit="1"/>
    </xf>
    <xf numFmtId="0" fontId="7" fillId="8" borderId="12" xfId="0" applyFont="1" applyFill="1" applyBorder="1" applyAlignment="1">
      <alignment horizontal="center" wrapText="1" shrinkToFit="1"/>
    </xf>
    <xf numFmtId="0" fontId="7" fillId="8" borderId="2" xfId="0" applyFont="1" applyFill="1" applyBorder="1" applyAlignment="1">
      <alignment horizontal="center" wrapText="1" shrinkToFit="1"/>
    </xf>
    <xf numFmtId="0" fontId="7" fillId="8" borderId="13" xfId="0" applyFont="1" applyFill="1" applyBorder="1" applyAlignment="1">
      <alignment horizontal="center" wrapText="1" shrinkToFit="1"/>
    </xf>
    <xf numFmtId="0" fontId="7" fillId="8" borderId="3" xfId="0" applyFont="1" applyFill="1" applyBorder="1" applyAlignment="1">
      <alignment horizontal="center" wrapText="1" shrinkToFi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wrapText="1" shrinkToFit="1"/>
    </xf>
    <xf numFmtId="0" fontId="1" fillId="6" borderId="0" xfId="2" applyFill="1"/>
    <xf numFmtId="0" fontId="19" fillId="7" borderId="1" xfId="2" applyFont="1" applyFill="1" applyBorder="1"/>
    <xf numFmtId="0" fontId="19" fillId="9" borderId="1" xfId="2" applyFont="1" applyFill="1" applyBorder="1"/>
    <xf numFmtId="0" fontId="19" fillId="10" borderId="1" xfId="2" applyFont="1" applyFill="1" applyBorder="1"/>
    <xf numFmtId="0" fontId="19" fillId="6" borderId="0" xfId="2" applyFont="1" applyFill="1"/>
    <xf numFmtId="0" fontId="19" fillId="11" borderId="1" xfId="2" applyFont="1" applyFill="1" applyBorder="1"/>
    <xf numFmtId="0" fontId="19" fillId="12" borderId="1" xfId="2" applyFont="1" applyFill="1" applyBorder="1"/>
    <xf numFmtId="0" fontId="20" fillId="6" borderId="0" xfId="2" applyFont="1" applyFill="1"/>
    <xf numFmtId="0" fontId="1" fillId="7" borderId="7" xfId="2" applyFill="1" applyBorder="1"/>
    <xf numFmtId="0" fontId="1" fillId="6" borderId="0" xfId="2" applyFill="1" applyBorder="1"/>
    <xf numFmtId="0" fontId="1" fillId="6" borderId="8" xfId="2" applyFill="1" applyBorder="1"/>
    <xf numFmtId="0" fontId="1" fillId="11" borderId="7" xfId="2" applyFill="1" applyBorder="1"/>
    <xf numFmtId="0" fontId="1" fillId="7" borderId="0" xfId="2" applyFill="1" applyBorder="1"/>
    <xf numFmtId="0" fontId="1" fillId="9" borderId="0" xfId="2" applyFill="1" applyBorder="1"/>
    <xf numFmtId="0" fontId="1" fillId="12" borderId="8" xfId="2" applyFill="1" applyBorder="1"/>
    <xf numFmtId="0" fontId="1" fillId="6" borderId="7" xfId="2" applyFill="1" applyBorder="1"/>
    <xf numFmtId="0" fontId="1" fillId="10" borderId="8" xfId="2" applyFill="1" applyBorder="1"/>
    <xf numFmtId="0" fontId="1" fillId="0" borderId="0" xfId="2" applyBorder="1"/>
    <xf numFmtId="0" fontId="1" fillId="0" borderId="0" xfId="2"/>
    <xf numFmtId="0" fontId="1" fillId="0" borderId="8" xfId="2" applyBorder="1"/>
    <xf numFmtId="0" fontId="1" fillId="6" borderId="10" xfId="2" applyFill="1" applyBorder="1"/>
    <xf numFmtId="0" fontId="1" fillId="9" borderId="11" xfId="2" applyFill="1" applyBorder="1"/>
    <xf numFmtId="0" fontId="1" fillId="6" borderId="18" xfId="2" applyFill="1" applyBorder="1"/>
    <xf numFmtId="0" fontId="1" fillId="11" borderId="10" xfId="2" applyFill="1" applyBorder="1"/>
    <xf numFmtId="0" fontId="1" fillId="7" borderId="11" xfId="2" applyFill="1" applyBorder="1"/>
    <xf numFmtId="0" fontId="1" fillId="12" borderId="18" xfId="2" applyFill="1" applyBorder="1"/>
    <xf numFmtId="0" fontId="10" fillId="6" borderId="0" xfId="2" applyFont="1" applyFill="1"/>
    <xf numFmtId="0" fontId="23" fillId="7" borderId="7" xfId="2" applyFont="1" applyFill="1" applyBorder="1"/>
    <xf numFmtId="15" fontId="0" fillId="6" borderId="1" xfId="0" applyNumberFormat="1" applyFill="1" applyBorder="1" applyAlignment="1">
      <alignment horizontal="center" vertical="top" wrapText="1"/>
    </xf>
    <xf numFmtId="0" fontId="12" fillId="15" borderId="4" xfId="0" applyFont="1" applyFill="1" applyBorder="1" applyAlignment="1">
      <alignment horizontal="left" wrapText="1" shrinkToFit="1"/>
    </xf>
    <xf numFmtId="0" fontId="12" fillId="15" borderId="2" xfId="0" applyFont="1" applyFill="1" applyBorder="1" applyAlignment="1">
      <alignment wrapText="1" shrinkToFit="1"/>
    </xf>
    <xf numFmtId="0" fontId="17" fillId="15" borderId="1" xfId="0" applyFont="1" applyFill="1" applyBorder="1" applyAlignment="1">
      <alignment horizontal="center" textRotation="90" wrapText="1" shrinkToFit="1"/>
    </xf>
    <xf numFmtId="0" fontId="12" fillId="15" borderId="4" xfId="0" applyFont="1" applyFill="1" applyBorder="1" applyAlignment="1">
      <alignment horizontal="center" wrapText="1" shrinkToFit="1"/>
    </xf>
    <xf numFmtId="0" fontId="12" fillId="15" borderId="3" xfId="0" applyFont="1" applyFill="1" applyBorder="1" applyAlignment="1">
      <alignment wrapText="1" shrinkToFit="1"/>
    </xf>
    <xf numFmtId="0" fontId="12" fillId="15" borderId="4" xfId="0" applyFont="1" applyFill="1" applyBorder="1" applyAlignment="1">
      <alignment wrapText="1" shrinkToFit="1"/>
    </xf>
    <xf numFmtId="0" fontId="11" fillId="16" borderId="4" xfId="0" applyFont="1" applyFill="1" applyBorder="1" applyAlignment="1">
      <alignment vertical="center" wrapText="1"/>
    </xf>
    <xf numFmtId="0" fontId="11" fillId="16" borderId="2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13" fillId="13" borderId="1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4" borderId="12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13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left" wrapText="1" shrinkToFit="1"/>
    </xf>
    <xf numFmtId="0" fontId="15" fillId="8" borderId="3" xfId="0" applyFont="1" applyFill="1" applyBorder="1" applyAlignment="1">
      <alignment horizontal="left" wrapText="1" shrinkToFit="1"/>
    </xf>
    <xf numFmtId="0" fontId="11" fillId="7" borderId="3" xfId="0" applyFont="1" applyFill="1" applyBorder="1" applyAlignment="1">
      <alignment vertical="center"/>
    </xf>
    <xf numFmtId="0" fontId="11" fillId="16" borderId="3" xfId="0" applyFont="1" applyFill="1" applyBorder="1" applyAlignment="1">
      <alignment vertical="center" wrapText="1"/>
    </xf>
  </cellXfs>
  <cellStyles count="4">
    <cellStyle name="Hyperlink 2" xfId="3"/>
    <cellStyle name="Normal" xfId="0" builtinId="0"/>
    <cellStyle name="Normal 2" xfId="1"/>
    <cellStyle name="Normal 3" xfId="2"/>
  </cellStyles>
  <dxfs count="15">
    <dxf>
      <font>
        <color rgb="FF00B050"/>
      </font>
    </dxf>
    <dxf>
      <font>
        <color rgb="FFFF0000"/>
      </font>
    </dxf>
    <dxf>
      <font>
        <color rgb="FF00B0F0"/>
      </font>
    </dxf>
    <dxf>
      <font>
        <b/>
        <i val="0"/>
        <color theme="5"/>
      </font>
    </dxf>
    <dxf>
      <font>
        <color theme="0" tint="-0.499984740745262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rgb="FFFFFF61"/>
        </patternFill>
      </fill>
    </dxf>
    <dxf>
      <fill>
        <patternFill patternType="solid">
          <fgColor auto="1"/>
          <bgColor theme="5"/>
        </patternFill>
      </fill>
    </dxf>
    <dxf>
      <font>
        <b val="0"/>
        <i val="0"/>
        <color auto="1"/>
      </font>
      <fill>
        <patternFill patternType="solid">
          <fgColor auto="1"/>
          <bgColor theme="3" tint="0.59996337778862885"/>
        </patternFill>
      </fill>
    </dxf>
    <dxf>
      <font>
        <b val="0"/>
        <i val="0"/>
        <color theme="0" tint="-0.499984740745262"/>
      </font>
    </dxf>
    <dxf>
      <fill>
        <patternFill>
          <bgColor rgb="FF92D050"/>
        </patternFill>
      </fill>
    </dxf>
    <dxf>
      <fill>
        <patternFill>
          <bgColor rgb="FFFFFF69"/>
        </patternFill>
      </fill>
    </dxf>
    <dxf>
      <fill>
        <patternFill>
          <bgColor theme="5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EDFAD"/>
      <rgbColor rgb="000000FF"/>
      <rgbColor rgb="00FFFF00"/>
      <rgbColor rgb="00FF5050"/>
      <rgbColor rgb="00DDDDDD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E1E1A5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1E1A5"/>
      <rgbColor rgb="00993300"/>
      <rgbColor rgb="00993366"/>
      <rgbColor rgb="00333399"/>
      <rgbColor rgb="00333333"/>
    </indexedColors>
    <mruColors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866775</xdr:colOff>
      <xdr:row>0</xdr:row>
      <xdr:rowOff>142875</xdr:rowOff>
    </xdr:from>
    <xdr:to>
      <xdr:col>4</xdr:col>
      <xdr:colOff>2771537</xdr:colOff>
      <xdr:row>0</xdr:row>
      <xdr:rowOff>809542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142875"/>
          <a:ext cx="1904762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437030</xdr:colOff>
      <xdr:row>0</xdr:row>
      <xdr:rowOff>145676</xdr:rowOff>
    </xdr:from>
    <xdr:to>
      <xdr:col>6</xdr:col>
      <xdr:colOff>2162735</xdr:colOff>
      <xdr:row>0</xdr:row>
      <xdr:rowOff>806823</xdr:rowOff>
    </xdr:to>
    <xdr:grpSp>
      <xdr:nvGrpSpPr>
        <xdr:cNvPr id="5" name="Group 4"/>
        <xdr:cNvGrpSpPr/>
      </xdr:nvGrpSpPr>
      <xdr:grpSpPr>
        <a:xfrm>
          <a:off x="9681883" y="145676"/>
          <a:ext cx="1725705" cy="661147"/>
          <a:chOff x="13189323" y="134471"/>
          <a:chExt cx="1725705" cy="661147"/>
        </a:xfrm>
      </xdr:grpSpPr>
      <xdr:sp macro="" textlink="">
        <xdr:nvSpPr>
          <xdr:cNvPr id="6" name="Rectangle 5"/>
          <xdr:cNvSpPr/>
        </xdr:nvSpPr>
        <xdr:spPr>
          <a:xfrm>
            <a:off x="13189323" y="134471"/>
            <a:ext cx="1725705" cy="66114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7" name="Picture 2" descr="http://omniportal/sites/cs/consulting/Fusion%20Tools/Omniture%20Consulting%20Logo/logo_consulting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3256559" y="224120"/>
            <a:ext cx="1629765" cy="549086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347382</xdr:colOff>
      <xdr:row>0</xdr:row>
      <xdr:rowOff>179294</xdr:rowOff>
    </xdr:from>
    <xdr:to>
      <xdr:col>15</xdr:col>
      <xdr:colOff>515470</xdr:colOff>
      <xdr:row>0</xdr:row>
      <xdr:rowOff>840441</xdr:rowOff>
    </xdr:to>
    <xdr:grpSp>
      <xdr:nvGrpSpPr>
        <xdr:cNvPr id="5" name="Group 4"/>
        <xdr:cNvGrpSpPr/>
      </xdr:nvGrpSpPr>
      <xdr:grpSpPr>
        <a:xfrm>
          <a:off x="11609294" y="179294"/>
          <a:ext cx="1725705" cy="661147"/>
          <a:chOff x="13189323" y="134471"/>
          <a:chExt cx="1725705" cy="661147"/>
        </a:xfrm>
      </xdr:grpSpPr>
      <xdr:sp macro="" textlink="">
        <xdr:nvSpPr>
          <xdr:cNvPr id="6" name="Rectangle 5"/>
          <xdr:cNvSpPr/>
        </xdr:nvSpPr>
        <xdr:spPr>
          <a:xfrm>
            <a:off x="13189323" y="134471"/>
            <a:ext cx="1725705" cy="66114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7" name="Picture 2" descr="http://omniportal/sites/cs/consulting/Fusion%20Tools/Omniture%20Consulting%20Logo/logo_consulting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3256559" y="224120"/>
            <a:ext cx="1629765" cy="549086"/>
          </a:xfrm>
          <a:prstGeom prst="rect">
            <a:avLst/>
          </a:prstGeom>
          <a:noFill/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2</xdr:row>
      <xdr:rowOff>304800</xdr:rowOff>
    </xdr:from>
    <xdr:to>
      <xdr:col>1</xdr:col>
      <xdr:colOff>6496050</xdr:colOff>
      <xdr:row>2</xdr:row>
      <xdr:rowOff>1162049</xdr:rowOff>
    </xdr:to>
    <xdr:sp macro="" textlink="">
      <xdr:nvSpPr>
        <xdr:cNvPr id="5" name="Rounded Rectangle 4"/>
        <xdr:cNvSpPr/>
      </xdr:nvSpPr>
      <xdr:spPr>
        <a:xfrm>
          <a:off x="2409825" y="1104900"/>
          <a:ext cx="5829300" cy="857249"/>
        </a:xfrm>
        <a:prstGeom prst="roundRect">
          <a:avLst/>
        </a:prstGeom>
        <a:solidFill>
          <a:schemeClr val="accent3"/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RS</a:t>
          </a:r>
          <a:r>
            <a:rPr lang="en-US" sz="1400" baseline="0"/>
            <a:t> Name:</a:t>
          </a:r>
        </a:p>
        <a:p>
          <a:pPr algn="ctr"/>
          <a:r>
            <a:rPr lang="en-US" sz="1400" baseline="0"/>
            <a:t>RS ID:</a:t>
          </a:r>
          <a:endParaRPr lang="en-US" sz="1400"/>
        </a:p>
      </xdr:txBody>
    </xdr:sp>
    <xdr:clientData/>
  </xdr:twoCellAnchor>
  <xdr:twoCellAnchor>
    <xdr:from>
      <xdr:col>1</xdr:col>
      <xdr:colOff>238125</xdr:colOff>
      <xdr:row>3</xdr:row>
      <xdr:rowOff>328612</xdr:rowOff>
    </xdr:from>
    <xdr:to>
      <xdr:col>1</xdr:col>
      <xdr:colOff>2210785</xdr:colOff>
      <xdr:row>3</xdr:row>
      <xdr:rowOff>1062037</xdr:rowOff>
    </xdr:to>
    <xdr:sp macro="" textlink="">
      <xdr:nvSpPr>
        <xdr:cNvPr id="6" name="Rounded Rectangle 5"/>
        <xdr:cNvSpPr/>
      </xdr:nvSpPr>
      <xdr:spPr>
        <a:xfrm>
          <a:off x="1981200" y="2443162"/>
          <a:ext cx="1972660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RS Name:</a:t>
          </a:r>
        </a:p>
        <a:p>
          <a:pPr algn="ctr"/>
          <a:r>
            <a:rPr lang="en-US" sz="1100"/>
            <a:t>RS</a:t>
          </a:r>
          <a:r>
            <a:rPr lang="en-US" sz="1100" baseline="0"/>
            <a:t> ID: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4</xdr:row>
      <xdr:rowOff>381000</xdr:rowOff>
    </xdr:from>
    <xdr:to>
      <xdr:col>1</xdr:col>
      <xdr:colOff>1276350</xdr:colOff>
      <xdr:row>4</xdr:row>
      <xdr:rowOff>933450</xdr:rowOff>
    </xdr:to>
    <xdr:sp macro="" textlink="">
      <xdr:nvSpPr>
        <xdr:cNvPr id="9" name="Rounded Rectangle 8"/>
        <xdr:cNvSpPr/>
      </xdr:nvSpPr>
      <xdr:spPr>
        <a:xfrm>
          <a:off x="1800225" y="3810000"/>
          <a:ext cx="1219200" cy="552450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/>
            <a:t>RS ID:</a:t>
          </a:r>
        </a:p>
        <a:p>
          <a:pPr algn="ctr"/>
          <a:r>
            <a:rPr lang="en-US" sz="1000"/>
            <a:t>RS Name</a:t>
          </a:r>
        </a:p>
      </xdr:txBody>
    </xdr:sp>
    <xdr:clientData/>
  </xdr:twoCellAnchor>
  <xdr:twoCellAnchor>
    <xdr:from>
      <xdr:col>1</xdr:col>
      <xdr:colOff>2595562</xdr:colOff>
      <xdr:row>3</xdr:row>
      <xdr:rowOff>328612</xdr:rowOff>
    </xdr:from>
    <xdr:to>
      <xdr:col>1</xdr:col>
      <xdr:colOff>4568222</xdr:colOff>
      <xdr:row>3</xdr:row>
      <xdr:rowOff>1062037</xdr:rowOff>
    </xdr:to>
    <xdr:sp macro="" textlink="">
      <xdr:nvSpPr>
        <xdr:cNvPr id="12" name="Rounded Rectangle 11"/>
        <xdr:cNvSpPr/>
      </xdr:nvSpPr>
      <xdr:spPr>
        <a:xfrm>
          <a:off x="4338637" y="2443162"/>
          <a:ext cx="1972660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RS Name:</a:t>
          </a:r>
        </a:p>
        <a:p>
          <a:pPr algn="ctr"/>
          <a:r>
            <a:rPr lang="en-US" sz="1100"/>
            <a:t>RS</a:t>
          </a:r>
          <a:r>
            <a:rPr lang="en-US" sz="1100" baseline="0"/>
            <a:t> ID:</a:t>
          </a:r>
          <a:endParaRPr lang="en-US" sz="1100"/>
        </a:p>
      </xdr:txBody>
    </xdr:sp>
    <xdr:clientData/>
  </xdr:twoCellAnchor>
  <xdr:twoCellAnchor>
    <xdr:from>
      <xdr:col>1</xdr:col>
      <xdr:colOff>4953000</xdr:colOff>
      <xdr:row>3</xdr:row>
      <xdr:rowOff>328612</xdr:rowOff>
    </xdr:from>
    <xdr:to>
      <xdr:col>1</xdr:col>
      <xdr:colOff>6925660</xdr:colOff>
      <xdr:row>3</xdr:row>
      <xdr:rowOff>1062037</xdr:rowOff>
    </xdr:to>
    <xdr:sp macro="" textlink="">
      <xdr:nvSpPr>
        <xdr:cNvPr id="13" name="Rounded Rectangle 12"/>
        <xdr:cNvSpPr/>
      </xdr:nvSpPr>
      <xdr:spPr>
        <a:xfrm>
          <a:off x="6696075" y="2443162"/>
          <a:ext cx="1972660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RS Name:</a:t>
          </a:r>
        </a:p>
        <a:p>
          <a:pPr algn="ctr"/>
          <a:r>
            <a:rPr lang="en-US" sz="1100"/>
            <a:t>RS</a:t>
          </a:r>
          <a:r>
            <a:rPr lang="en-US" sz="1100" baseline="0"/>
            <a:t> ID:</a:t>
          </a:r>
          <a:endParaRPr lang="en-US" sz="1100"/>
        </a:p>
      </xdr:txBody>
    </xdr:sp>
    <xdr:clientData/>
  </xdr:twoCellAnchor>
  <xdr:twoCellAnchor>
    <xdr:from>
      <xdr:col>1</xdr:col>
      <xdr:colOff>1600200</xdr:colOff>
      <xdr:row>4</xdr:row>
      <xdr:rowOff>381000</xdr:rowOff>
    </xdr:from>
    <xdr:to>
      <xdr:col>1</xdr:col>
      <xdr:colOff>2819400</xdr:colOff>
      <xdr:row>4</xdr:row>
      <xdr:rowOff>933450</xdr:rowOff>
    </xdr:to>
    <xdr:sp macro="" textlink="">
      <xdr:nvSpPr>
        <xdr:cNvPr id="14" name="Rounded Rectangle 13"/>
        <xdr:cNvSpPr/>
      </xdr:nvSpPr>
      <xdr:spPr>
        <a:xfrm>
          <a:off x="3343275" y="3810000"/>
          <a:ext cx="1219200" cy="552450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/>
            <a:t>RS ID:</a:t>
          </a:r>
        </a:p>
        <a:p>
          <a:pPr algn="ctr"/>
          <a:r>
            <a:rPr lang="en-US" sz="1000"/>
            <a:t>RS Name</a:t>
          </a:r>
        </a:p>
      </xdr:txBody>
    </xdr:sp>
    <xdr:clientData/>
  </xdr:twoCellAnchor>
  <xdr:twoCellAnchor>
    <xdr:from>
      <xdr:col>1</xdr:col>
      <xdr:colOff>3771900</xdr:colOff>
      <xdr:row>4</xdr:row>
      <xdr:rowOff>381000</xdr:rowOff>
    </xdr:from>
    <xdr:to>
      <xdr:col>1</xdr:col>
      <xdr:colOff>4991100</xdr:colOff>
      <xdr:row>4</xdr:row>
      <xdr:rowOff>933450</xdr:rowOff>
    </xdr:to>
    <xdr:sp macro="" textlink="">
      <xdr:nvSpPr>
        <xdr:cNvPr id="15" name="Rounded Rectangle 14"/>
        <xdr:cNvSpPr/>
      </xdr:nvSpPr>
      <xdr:spPr>
        <a:xfrm>
          <a:off x="5514975" y="3810000"/>
          <a:ext cx="1219200" cy="552450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/>
            <a:t>RS ID:</a:t>
          </a:r>
        </a:p>
        <a:p>
          <a:pPr algn="ctr"/>
          <a:r>
            <a:rPr lang="en-US" sz="1000"/>
            <a:t>RS Name</a:t>
          </a:r>
        </a:p>
      </xdr:txBody>
    </xdr:sp>
    <xdr:clientData/>
  </xdr:twoCellAnchor>
  <xdr:twoCellAnchor>
    <xdr:from>
      <xdr:col>1</xdr:col>
      <xdr:colOff>5314950</xdr:colOff>
      <xdr:row>4</xdr:row>
      <xdr:rowOff>381000</xdr:rowOff>
    </xdr:from>
    <xdr:to>
      <xdr:col>1</xdr:col>
      <xdr:colOff>6534150</xdr:colOff>
      <xdr:row>4</xdr:row>
      <xdr:rowOff>933450</xdr:rowOff>
    </xdr:to>
    <xdr:sp macro="" textlink="">
      <xdr:nvSpPr>
        <xdr:cNvPr id="16" name="Rounded Rectangle 15"/>
        <xdr:cNvSpPr/>
      </xdr:nvSpPr>
      <xdr:spPr>
        <a:xfrm>
          <a:off x="7058025" y="3810000"/>
          <a:ext cx="1219200" cy="552450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/>
            <a:t>RS ID:</a:t>
          </a:r>
        </a:p>
        <a:p>
          <a:pPr algn="ctr"/>
          <a:r>
            <a:rPr lang="en-US" sz="1000"/>
            <a:t>RS Name</a:t>
          </a:r>
        </a:p>
      </xdr:txBody>
    </xdr:sp>
    <xdr:clientData/>
  </xdr:twoCellAnchor>
  <xdr:twoCellAnchor>
    <xdr:from>
      <xdr:col>1</xdr:col>
      <xdr:colOff>1224455</xdr:colOff>
      <xdr:row>2</xdr:row>
      <xdr:rowOff>1162050</xdr:rowOff>
    </xdr:from>
    <xdr:to>
      <xdr:col>1</xdr:col>
      <xdr:colOff>3581400</xdr:colOff>
      <xdr:row>3</xdr:row>
      <xdr:rowOff>328613</xdr:rowOff>
    </xdr:to>
    <xdr:cxnSp macro="">
      <xdr:nvCxnSpPr>
        <xdr:cNvPr id="21" name="Shape 20"/>
        <xdr:cNvCxnSpPr>
          <a:stCxn id="6" idx="0"/>
          <a:endCxn id="5" idx="2"/>
        </xdr:cNvCxnSpPr>
      </xdr:nvCxnSpPr>
      <xdr:spPr>
        <a:xfrm rot="5400000" flipH="1" flipV="1">
          <a:off x="3905496" y="1024184"/>
          <a:ext cx="481013" cy="2356945"/>
        </a:xfrm>
        <a:prstGeom prst="bentConnector3">
          <a:avLst>
            <a:gd name="adj1" fmla="val 50000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3581401</xdr:colOff>
      <xdr:row>2</xdr:row>
      <xdr:rowOff>1162049</xdr:rowOff>
    </xdr:from>
    <xdr:to>
      <xdr:col>1</xdr:col>
      <xdr:colOff>5939331</xdr:colOff>
      <xdr:row>3</xdr:row>
      <xdr:rowOff>328612</xdr:rowOff>
    </xdr:to>
    <xdr:cxnSp macro="">
      <xdr:nvCxnSpPr>
        <xdr:cNvPr id="23" name="Shape 22"/>
        <xdr:cNvCxnSpPr>
          <a:stCxn id="13" idx="0"/>
          <a:endCxn id="5" idx="2"/>
        </xdr:cNvCxnSpPr>
      </xdr:nvCxnSpPr>
      <xdr:spPr>
        <a:xfrm rot="16200000" flipV="1">
          <a:off x="6262934" y="1023691"/>
          <a:ext cx="481013" cy="2357930"/>
        </a:xfrm>
        <a:prstGeom prst="bentConnector3">
          <a:avLst>
            <a:gd name="adj1" fmla="val 50000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3581401</xdr:colOff>
      <xdr:row>2</xdr:row>
      <xdr:rowOff>1162049</xdr:rowOff>
    </xdr:from>
    <xdr:to>
      <xdr:col>1</xdr:col>
      <xdr:colOff>3581893</xdr:colOff>
      <xdr:row>3</xdr:row>
      <xdr:rowOff>328612</xdr:rowOff>
    </xdr:to>
    <xdr:cxnSp macro="">
      <xdr:nvCxnSpPr>
        <xdr:cNvPr id="25" name="Straight Connector 24"/>
        <xdr:cNvCxnSpPr>
          <a:stCxn id="12" idx="0"/>
          <a:endCxn id="5" idx="2"/>
        </xdr:cNvCxnSpPr>
      </xdr:nvCxnSpPr>
      <xdr:spPr>
        <a:xfrm rot="16200000" flipV="1">
          <a:off x="5084215" y="2202410"/>
          <a:ext cx="481013" cy="492"/>
        </a:xfrm>
        <a:prstGeom prst="line">
          <a:avLst/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666750</xdr:colOff>
      <xdr:row>3</xdr:row>
      <xdr:rowOff>1062038</xdr:rowOff>
    </xdr:from>
    <xdr:to>
      <xdr:col>1</xdr:col>
      <xdr:colOff>1224455</xdr:colOff>
      <xdr:row>4</xdr:row>
      <xdr:rowOff>381001</xdr:rowOff>
    </xdr:to>
    <xdr:cxnSp macro="">
      <xdr:nvCxnSpPr>
        <xdr:cNvPr id="31" name="Shape 20"/>
        <xdr:cNvCxnSpPr>
          <a:stCxn id="9" idx="0"/>
          <a:endCxn id="6" idx="2"/>
        </xdr:cNvCxnSpPr>
      </xdr:nvCxnSpPr>
      <xdr:spPr>
        <a:xfrm rot="5400000" flipH="1" flipV="1">
          <a:off x="2371971" y="3214442"/>
          <a:ext cx="633413" cy="557705"/>
        </a:xfrm>
        <a:prstGeom prst="bentConnector3">
          <a:avLst>
            <a:gd name="adj1" fmla="val 50000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1224456</xdr:colOff>
      <xdr:row>3</xdr:row>
      <xdr:rowOff>1062037</xdr:rowOff>
    </xdr:from>
    <xdr:to>
      <xdr:col>1</xdr:col>
      <xdr:colOff>2209801</xdr:colOff>
      <xdr:row>4</xdr:row>
      <xdr:rowOff>381000</xdr:rowOff>
    </xdr:to>
    <xdr:cxnSp macro="">
      <xdr:nvCxnSpPr>
        <xdr:cNvPr id="34" name="Shape 20"/>
        <xdr:cNvCxnSpPr>
          <a:stCxn id="14" idx="0"/>
          <a:endCxn id="6" idx="2"/>
        </xdr:cNvCxnSpPr>
      </xdr:nvCxnSpPr>
      <xdr:spPr>
        <a:xfrm rot="16200000" flipV="1">
          <a:off x="3143497" y="3000621"/>
          <a:ext cx="633413" cy="985345"/>
        </a:xfrm>
        <a:prstGeom prst="bentConnector3">
          <a:avLst>
            <a:gd name="adj1" fmla="val 48496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3581893</xdr:colOff>
      <xdr:row>3</xdr:row>
      <xdr:rowOff>1062037</xdr:rowOff>
    </xdr:from>
    <xdr:to>
      <xdr:col>1</xdr:col>
      <xdr:colOff>4381501</xdr:colOff>
      <xdr:row>4</xdr:row>
      <xdr:rowOff>381000</xdr:rowOff>
    </xdr:to>
    <xdr:cxnSp macro="">
      <xdr:nvCxnSpPr>
        <xdr:cNvPr id="37" name="Shape 20"/>
        <xdr:cNvCxnSpPr>
          <a:stCxn id="15" idx="0"/>
          <a:endCxn id="12" idx="2"/>
        </xdr:cNvCxnSpPr>
      </xdr:nvCxnSpPr>
      <xdr:spPr>
        <a:xfrm rot="16200000" flipV="1">
          <a:off x="5408065" y="3093490"/>
          <a:ext cx="633413" cy="799608"/>
        </a:xfrm>
        <a:prstGeom prst="bentConnector3">
          <a:avLst>
            <a:gd name="adj1" fmla="val 50000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3581893</xdr:colOff>
      <xdr:row>3</xdr:row>
      <xdr:rowOff>1062037</xdr:rowOff>
    </xdr:from>
    <xdr:to>
      <xdr:col>1</xdr:col>
      <xdr:colOff>5924551</xdr:colOff>
      <xdr:row>4</xdr:row>
      <xdr:rowOff>381000</xdr:rowOff>
    </xdr:to>
    <xdr:cxnSp macro="">
      <xdr:nvCxnSpPr>
        <xdr:cNvPr id="40" name="Shape 20"/>
        <xdr:cNvCxnSpPr>
          <a:stCxn id="16" idx="0"/>
          <a:endCxn id="12" idx="2"/>
        </xdr:cNvCxnSpPr>
      </xdr:nvCxnSpPr>
      <xdr:spPr>
        <a:xfrm rot="16200000" flipV="1">
          <a:off x="6179590" y="2321965"/>
          <a:ext cx="633413" cy="2342658"/>
        </a:xfrm>
        <a:prstGeom prst="bentConnector3">
          <a:avLst>
            <a:gd name="adj1" fmla="val 50000"/>
          </a:avLst>
        </a:prstGeom>
        <a:ln w="3810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5724525</xdr:colOff>
      <xdr:row>0</xdr:row>
      <xdr:rowOff>161925</xdr:rowOff>
    </xdr:from>
    <xdr:to>
      <xdr:col>1</xdr:col>
      <xdr:colOff>7450230</xdr:colOff>
      <xdr:row>0</xdr:row>
      <xdr:rowOff>823072</xdr:rowOff>
    </xdr:to>
    <xdr:grpSp>
      <xdr:nvGrpSpPr>
        <xdr:cNvPr id="18" name="Group 17"/>
        <xdr:cNvGrpSpPr/>
      </xdr:nvGrpSpPr>
      <xdr:grpSpPr>
        <a:xfrm>
          <a:off x="7467600" y="161925"/>
          <a:ext cx="1725705" cy="661147"/>
          <a:chOff x="13189323" y="134471"/>
          <a:chExt cx="1725705" cy="661147"/>
        </a:xfrm>
      </xdr:grpSpPr>
      <xdr:sp macro="" textlink="">
        <xdr:nvSpPr>
          <xdr:cNvPr id="19" name="Rectangle 18"/>
          <xdr:cNvSpPr/>
        </xdr:nvSpPr>
        <xdr:spPr>
          <a:xfrm>
            <a:off x="13189323" y="134471"/>
            <a:ext cx="1725705" cy="66114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20" name="Picture 2" descr="http://omniportal/sites/cs/consulting/Fusion%20Tools/Omniture%20Consulting%20Logo/logo_consulting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3256559" y="224120"/>
            <a:ext cx="1629765" cy="549086"/>
          </a:xfrm>
          <a:prstGeom prst="rect">
            <a:avLst/>
          </a:prstGeom>
          <a:noFill/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2247900</xdr:colOff>
      <xdr:row>0</xdr:row>
      <xdr:rowOff>133350</xdr:rowOff>
    </xdr:from>
    <xdr:to>
      <xdr:col>4</xdr:col>
      <xdr:colOff>1885712</xdr:colOff>
      <xdr:row>0</xdr:row>
      <xdr:rowOff>800017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175" y="133350"/>
          <a:ext cx="1904762" cy="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133350</xdr:rowOff>
    </xdr:from>
    <xdr:to>
      <xdr:col>6</xdr:col>
      <xdr:colOff>714137</xdr:colOff>
      <xdr:row>0</xdr:row>
      <xdr:rowOff>800017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133350"/>
          <a:ext cx="1904762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outlinePr summaryBelow="0"/>
    <pageSetUpPr fitToPage="1"/>
  </sheetPr>
  <dimension ref="A1:H205"/>
  <sheetViews>
    <sheetView tabSelected="1" zoomScale="115" zoomScaleNormal="115" zoomScalePageLayoutView="85" workbookViewId="0">
      <pane ySplit="2" topLeftCell="A190" activePane="bottomLeft" state="frozen"/>
      <selection pane="bottomLeft" activeCell="B191" sqref="B191"/>
    </sheetView>
  </sheetViews>
  <sheetFormatPr defaultColWidth="8.85546875" defaultRowHeight="12" outlineLevelRow="1" x14ac:dyDescent="0.2"/>
  <cols>
    <col min="1" max="1" width="24" style="1" customWidth="1"/>
    <col min="2" max="2" width="17.7109375" style="1" customWidth="1"/>
    <col min="3" max="3" width="48" style="1" customWidth="1"/>
    <col min="4" max="4" width="33.28515625" style="1" customWidth="1"/>
    <col min="5" max="5" width="42.28515625" style="1" customWidth="1"/>
    <col min="6" max="6" width="30.140625" style="1" customWidth="1"/>
    <col min="7" max="7" width="22.140625" style="1" customWidth="1"/>
    <col min="8" max="8" width="31.42578125" style="1" customWidth="1"/>
    <col min="9" max="16384" width="8.85546875" style="1"/>
  </cols>
  <sheetData>
    <row r="1" spans="1:8" s="5" customFormat="1" ht="75" customHeight="1" x14ac:dyDescent="0.2">
      <c r="A1" s="95" t="s">
        <v>541</v>
      </c>
      <c r="B1" s="96"/>
      <c r="C1" s="96"/>
      <c r="D1" s="96"/>
      <c r="E1" s="96"/>
      <c r="F1" s="96"/>
      <c r="G1" s="41"/>
      <c r="H1" s="42"/>
    </row>
    <row r="2" spans="1:8" s="3" customFormat="1" ht="15" x14ac:dyDescent="0.25">
      <c r="A2" s="94" t="s">
        <v>346</v>
      </c>
      <c r="B2" s="90" t="s">
        <v>470</v>
      </c>
      <c r="C2" s="90" t="s">
        <v>347</v>
      </c>
      <c r="D2" s="90" t="s">
        <v>351</v>
      </c>
      <c r="E2" s="90" t="s">
        <v>348</v>
      </c>
      <c r="F2" s="90" t="s">
        <v>362</v>
      </c>
      <c r="G2" s="90" t="s">
        <v>536</v>
      </c>
      <c r="H2" s="93" t="s">
        <v>537</v>
      </c>
    </row>
    <row r="3" spans="1:8" s="2" customFormat="1" ht="30.75" customHeight="1" x14ac:dyDescent="0.2">
      <c r="A3" s="18" t="s">
        <v>472</v>
      </c>
      <c r="B3" s="19" t="s">
        <v>354</v>
      </c>
      <c r="C3" s="19" t="s">
        <v>228</v>
      </c>
      <c r="D3" s="19" t="s">
        <v>349</v>
      </c>
      <c r="E3" s="19" t="s">
        <v>115</v>
      </c>
      <c r="F3" s="19"/>
      <c r="G3" s="20" t="s">
        <v>549</v>
      </c>
      <c r="H3" s="19"/>
    </row>
    <row r="4" spans="1:8" s="2" customFormat="1" ht="28.5" customHeight="1" x14ac:dyDescent="0.2">
      <c r="A4" s="18" t="s">
        <v>473</v>
      </c>
      <c r="B4" s="19" t="s">
        <v>355</v>
      </c>
      <c r="C4" s="19" t="s">
        <v>229</v>
      </c>
      <c r="D4" s="19" t="s">
        <v>468</v>
      </c>
      <c r="E4" s="19" t="s">
        <v>39</v>
      </c>
      <c r="F4" s="19"/>
      <c r="G4" s="20" t="s">
        <v>550</v>
      </c>
      <c r="H4" s="19"/>
    </row>
    <row r="5" spans="1:8" s="2" customFormat="1" ht="88.5" customHeight="1" x14ac:dyDescent="0.2">
      <c r="A5" s="18" t="s">
        <v>474</v>
      </c>
      <c r="B5" s="19" t="s">
        <v>356</v>
      </c>
      <c r="C5" s="19" t="s">
        <v>230</v>
      </c>
      <c r="D5" s="19" t="s">
        <v>468</v>
      </c>
      <c r="E5" s="19" t="s">
        <v>38</v>
      </c>
      <c r="F5" s="19"/>
      <c r="G5" s="20" t="s">
        <v>551</v>
      </c>
      <c r="H5" s="19"/>
    </row>
    <row r="6" spans="1:8" s="2" customFormat="1" ht="30" customHeight="1" x14ac:dyDescent="0.2">
      <c r="A6" s="18" t="s">
        <v>182</v>
      </c>
      <c r="B6" s="19" t="s">
        <v>180</v>
      </c>
      <c r="C6" s="19" t="s">
        <v>181</v>
      </c>
      <c r="D6" s="19" t="s">
        <v>468</v>
      </c>
      <c r="E6" s="19" t="s">
        <v>125</v>
      </c>
      <c r="F6" s="19"/>
      <c r="G6" s="20"/>
      <c r="H6" s="19"/>
    </row>
    <row r="7" spans="1:8" s="2" customFormat="1" hidden="1" x14ac:dyDescent="0.2">
      <c r="A7" s="18" t="s">
        <v>475</v>
      </c>
      <c r="B7" s="19" t="s">
        <v>357</v>
      </c>
      <c r="C7" s="19" t="s">
        <v>231</v>
      </c>
      <c r="D7" s="19" t="s">
        <v>468</v>
      </c>
      <c r="E7" s="19" t="s">
        <v>475</v>
      </c>
      <c r="F7" s="19"/>
      <c r="G7" s="20"/>
      <c r="H7" s="19"/>
    </row>
    <row r="8" spans="1:8" s="2" customFormat="1" ht="29.25" customHeight="1" x14ac:dyDescent="0.2">
      <c r="A8" s="18" t="s">
        <v>476</v>
      </c>
      <c r="B8" s="19" t="s">
        <v>361</v>
      </c>
      <c r="C8" s="19" t="s">
        <v>232</v>
      </c>
      <c r="D8" s="19" t="s">
        <v>469</v>
      </c>
      <c r="E8" s="19" t="s">
        <v>126</v>
      </c>
      <c r="F8" s="19"/>
      <c r="G8" s="20"/>
      <c r="H8" s="19"/>
    </row>
    <row r="9" spans="1:8" s="2" customFormat="1" ht="42" customHeight="1" x14ac:dyDescent="0.2">
      <c r="A9" s="18" t="s">
        <v>477</v>
      </c>
      <c r="B9" s="19" t="s">
        <v>358</v>
      </c>
      <c r="C9" s="19" t="s">
        <v>233</v>
      </c>
      <c r="D9" s="19" t="s">
        <v>350</v>
      </c>
      <c r="E9" s="19" t="s">
        <v>127</v>
      </c>
      <c r="F9" s="19"/>
      <c r="G9" s="20"/>
      <c r="H9" s="19"/>
    </row>
    <row r="10" spans="1:8" s="2" customFormat="1" ht="40.5" customHeight="1" x14ac:dyDescent="0.2">
      <c r="A10" s="18" t="s">
        <v>241</v>
      </c>
      <c r="B10" s="19" t="s">
        <v>359</v>
      </c>
      <c r="C10" s="19" t="s">
        <v>234</v>
      </c>
      <c r="D10" s="19" t="s">
        <v>350</v>
      </c>
      <c r="E10" s="19" t="s">
        <v>128</v>
      </c>
      <c r="F10" s="19" t="s">
        <v>242</v>
      </c>
      <c r="G10" s="20"/>
      <c r="H10" s="19"/>
    </row>
    <row r="11" spans="1:8" s="2" customFormat="1" ht="39" customHeight="1" x14ac:dyDescent="0.2">
      <c r="A11" s="18" t="s">
        <v>241</v>
      </c>
      <c r="B11" s="19" t="s">
        <v>360</v>
      </c>
      <c r="C11" s="19" t="s">
        <v>235</v>
      </c>
      <c r="D11" s="19" t="s">
        <v>350</v>
      </c>
      <c r="E11" s="19" t="s">
        <v>129</v>
      </c>
      <c r="F11" s="19" t="s">
        <v>242</v>
      </c>
      <c r="G11" s="20"/>
      <c r="H11" s="19"/>
    </row>
    <row r="12" spans="1:8" s="2" customFormat="1" ht="72.75" customHeight="1" x14ac:dyDescent="0.2">
      <c r="A12" s="18" t="s">
        <v>538</v>
      </c>
      <c r="B12" s="19" t="s">
        <v>183</v>
      </c>
      <c r="C12" s="19" t="str">
        <f>IF(B12&lt;&gt;"",CONCATENATE("Site Metrics &gt; Custom Events &gt; ",B12),"")</f>
        <v>Site Metrics &gt; Custom Events &gt; Searches</v>
      </c>
      <c r="D12" s="19" t="s">
        <v>186</v>
      </c>
      <c r="E12" s="19" t="s">
        <v>538</v>
      </c>
      <c r="F12" s="19" t="s">
        <v>130</v>
      </c>
      <c r="G12" s="20"/>
      <c r="H12" s="19"/>
    </row>
    <row r="13" spans="1:8" s="2" customFormat="1" ht="15" customHeight="1" x14ac:dyDescent="0.2">
      <c r="A13" s="18" t="s">
        <v>539</v>
      </c>
      <c r="B13" s="19" t="s">
        <v>184</v>
      </c>
      <c r="C13" s="19" t="str">
        <f t="shared" ref="C13:C76" si="0">IF(B13&lt;&gt;"",CONCATENATE("Site Metrics &gt; Custom Events &gt; ",B13),"")</f>
        <v>Site Metrics &gt; Custom Events &gt; Null Searches</v>
      </c>
      <c r="D13" s="19" t="s">
        <v>186</v>
      </c>
      <c r="E13" s="19" t="s">
        <v>187</v>
      </c>
      <c r="F13" s="19" t="s">
        <v>131</v>
      </c>
      <c r="G13" s="20"/>
      <c r="H13" s="19"/>
    </row>
    <row r="14" spans="1:8" s="2" customFormat="1" ht="24" x14ac:dyDescent="0.2">
      <c r="A14" s="18" t="s">
        <v>540</v>
      </c>
      <c r="B14" s="19" t="s">
        <v>185</v>
      </c>
      <c r="C14" s="19" t="str">
        <f t="shared" si="0"/>
        <v>Site Metrics &gt; Custom Events &gt; Product Views (custom)</v>
      </c>
      <c r="D14" s="19" t="s">
        <v>349</v>
      </c>
      <c r="E14" s="19" t="s">
        <v>179</v>
      </c>
      <c r="F14" s="19" t="s">
        <v>132</v>
      </c>
      <c r="G14" s="20"/>
      <c r="H14" s="19"/>
    </row>
    <row r="15" spans="1:8" s="4" customFormat="1" outlineLevel="1" x14ac:dyDescent="0.2">
      <c r="A15" s="18" t="s">
        <v>336</v>
      </c>
      <c r="B15" s="19"/>
      <c r="C15" s="19" t="str">
        <f t="shared" si="0"/>
        <v/>
      </c>
      <c r="D15" s="19"/>
      <c r="E15" s="19"/>
      <c r="F15" s="19"/>
      <c r="G15" s="20"/>
      <c r="H15" s="19"/>
    </row>
    <row r="16" spans="1:8" s="2" customFormat="1" ht="12.75" outlineLevel="1" x14ac:dyDescent="0.2">
      <c r="A16" s="18" t="s">
        <v>337</v>
      </c>
      <c r="B16" s="19"/>
      <c r="C16" s="19" t="str">
        <f t="shared" si="0"/>
        <v/>
      </c>
      <c r="D16" s="19"/>
      <c r="E16"/>
      <c r="F16" s="19"/>
      <c r="G16" s="20"/>
      <c r="H16" s="19"/>
    </row>
    <row r="17" spans="1:8" s="2" customFormat="1" outlineLevel="1" x14ac:dyDescent="0.2">
      <c r="A17" s="18" t="s">
        <v>338</v>
      </c>
      <c r="B17" s="19"/>
      <c r="C17" s="19" t="str">
        <f t="shared" si="0"/>
        <v/>
      </c>
      <c r="D17" s="19"/>
      <c r="E17" s="19"/>
      <c r="F17" s="19"/>
      <c r="G17" s="20"/>
      <c r="H17" s="19"/>
    </row>
    <row r="18" spans="1:8" s="2" customFormat="1" outlineLevel="1" x14ac:dyDescent="0.2">
      <c r="A18" s="18" t="s">
        <v>339</v>
      </c>
      <c r="B18" s="19"/>
      <c r="C18" s="19" t="str">
        <f t="shared" si="0"/>
        <v/>
      </c>
      <c r="D18" s="19"/>
      <c r="E18" s="19"/>
      <c r="F18" s="19"/>
      <c r="G18" s="20"/>
      <c r="H18" s="19"/>
    </row>
    <row r="19" spans="1:8" s="2" customFormat="1" outlineLevel="1" x14ac:dyDescent="0.2">
      <c r="A19" s="18" t="s">
        <v>340</v>
      </c>
      <c r="B19" s="19"/>
      <c r="C19" s="19" t="str">
        <f t="shared" si="0"/>
        <v/>
      </c>
      <c r="D19" s="19"/>
      <c r="E19" s="19"/>
      <c r="F19" s="19"/>
      <c r="G19" s="20"/>
      <c r="H19" s="19"/>
    </row>
    <row r="20" spans="1:8" s="2" customFormat="1" outlineLevel="1" x14ac:dyDescent="0.2">
      <c r="A20" s="18" t="s">
        <v>341</v>
      </c>
      <c r="B20" s="19"/>
      <c r="C20" s="19" t="str">
        <f t="shared" si="0"/>
        <v/>
      </c>
      <c r="D20" s="19"/>
      <c r="E20" s="19"/>
      <c r="F20" s="19"/>
      <c r="G20" s="20"/>
      <c r="H20" s="19"/>
    </row>
    <row r="21" spans="1:8" s="2" customFormat="1" outlineLevel="1" x14ac:dyDescent="0.2">
      <c r="A21" s="18" t="s">
        <v>342</v>
      </c>
      <c r="B21" s="19"/>
      <c r="C21" s="19" t="str">
        <f t="shared" si="0"/>
        <v/>
      </c>
      <c r="D21" s="19"/>
      <c r="E21" s="19"/>
      <c r="F21" s="19"/>
      <c r="G21" s="20"/>
      <c r="H21" s="19"/>
    </row>
    <row r="22" spans="1:8" s="2" customFormat="1" outlineLevel="1" x14ac:dyDescent="0.2">
      <c r="A22" s="18" t="s">
        <v>343</v>
      </c>
      <c r="B22" s="19"/>
      <c r="C22" s="19" t="str">
        <f t="shared" si="0"/>
        <v/>
      </c>
      <c r="D22" s="19"/>
      <c r="E22" s="19"/>
      <c r="F22" s="19"/>
      <c r="G22" s="20"/>
      <c r="H22" s="19"/>
    </row>
    <row r="23" spans="1:8" s="2" customFormat="1" outlineLevel="1" x14ac:dyDescent="0.2">
      <c r="A23" s="18" t="s">
        <v>344</v>
      </c>
      <c r="B23" s="19"/>
      <c r="C23" s="19" t="str">
        <f t="shared" si="0"/>
        <v/>
      </c>
      <c r="D23" s="19"/>
      <c r="E23" s="19"/>
      <c r="F23" s="19"/>
      <c r="G23" s="20"/>
      <c r="H23" s="19"/>
    </row>
    <row r="24" spans="1:8" s="2" customFormat="1" outlineLevel="1" x14ac:dyDescent="0.2">
      <c r="A24" s="18" t="s">
        <v>345</v>
      </c>
      <c r="B24" s="19"/>
      <c r="C24" s="19" t="str">
        <f t="shared" si="0"/>
        <v/>
      </c>
      <c r="D24" s="19"/>
      <c r="E24" s="19"/>
      <c r="F24" s="19"/>
      <c r="G24" s="20"/>
      <c r="H24" s="19"/>
    </row>
    <row r="25" spans="1:8" s="2" customFormat="1" outlineLevel="1" x14ac:dyDescent="0.2">
      <c r="A25" s="18" t="s">
        <v>202</v>
      </c>
      <c r="B25" s="19"/>
      <c r="C25" s="19" t="str">
        <f t="shared" si="0"/>
        <v/>
      </c>
      <c r="D25" s="19"/>
      <c r="E25" s="19"/>
      <c r="F25" s="19"/>
      <c r="G25" s="20"/>
      <c r="H25" s="19"/>
    </row>
    <row r="26" spans="1:8" s="2" customFormat="1" outlineLevel="1" x14ac:dyDescent="0.2">
      <c r="A26" s="18" t="s">
        <v>203</v>
      </c>
      <c r="B26" s="19"/>
      <c r="C26" s="19" t="str">
        <f t="shared" si="0"/>
        <v/>
      </c>
      <c r="D26" s="19"/>
      <c r="E26" s="19"/>
      <c r="F26" s="19"/>
      <c r="G26" s="20"/>
      <c r="H26" s="19"/>
    </row>
    <row r="27" spans="1:8" s="2" customFormat="1" outlineLevel="1" x14ac:dyDescent="0.2">
      <c r="A27" s="18" t="s">
        <v>204</v>
      </c>
      <c r="B27" s="19"/>
      <c r="C27" s="19" t="str">
        <f t="shared" si="0"/>
        <v/>
      </c>
      <c r="D27" s="19"/>
      <c r="E27" s="19"/>
      <c r="F27" s="19"/>
      <c r="G27" s="20"/>
      <c r="H27" s="19"/>
    </row>
    <row r="28" spans="1:8" s="2" customFormat="1" outlineLevel="1" x14ac:dyDescent="0.2">
      <c r="A28" s="18" t="s">
        <v>205</v>
      </c>
      <c r="B28" s="19"/>
      <c r="C28" s="19" t="str">
        <f t="shared" si="0"/>
        <v/>
      </c>
      <c r="D28" s="19"/>
      <c r="E28" s="19"/>
      <c r="F28" s="19"/>
      <c r="G28" s="20"/>
      <c r="H28" s="19"/>
    </row>
    <row r="29" spans="1:8" s="2" customFormat="1" outlineLevel="1" x14ac:dyDescent="0.2">
      <c r="A29" s="18" t="s">
        <v>206</v>
      </c>
      <c r="B29" s="19"/>
      <c r="C29" s="19" t="str">
        <f t="shared" si="0"/>
        <v/>
      </c>
      <c r="D29" s="19"/>
      <c r="E29" s="19"/>
      <c r="F29" s="19"/>
      <c r="G29" s="20"/>
      <c r="H29" s="19"/>
    </row>
    <row r="30" spans="1:8" s="2" customFormat="1" outlineLevel="1" x14ac:dyDescent="0.2">
      <c r="A30" s="18" t="s">
        <v>207</v>
      </c>
      <c r="B30" s="19"/>
      <c r="C30" s="19" t="str">
        <f t="shared" si="0"/>
        <v/>
      </c>
      <c r="D30" s="19"/>
      <c r="E30" s="19"/>
      <c r="F30" s="19"/>
      <c r="G30" s="20"/>
      <c r="H30" s="19"/>
    </row>
    <row r="31" spans="1:8" s="2" customFormat="1" outlineLevel="1" x14ac:dyDescent="0.2">
      <c r="A31" s="18" t="s">
        <v>208</v>
      </c>
      <c r="B31" s="19"/>
      <c r="C31" s="19" t="str">
        <f t="shared" si="0"/>
        <v/>
      </c>
      <c r="D31" s="19"/>
      <c r="E31" s="19"/>
      <c r="F31" s="19"/>
      <c r="G31" s="20"/>
      <c r="H31" s="19"/>
    </row>
    <row r="32" spans="1:8" s="2" customFormat="1" outlineLevel="1" x14ac:dyDescent="0.2">
      <c r="A32" s="18" t="s">
        <v>209</v>
      </c>
      <c r="B32" s="19"/>
      <c r="C32" s="19" t="str">
        <f t="shared" si="0"/>
        <v/>
      </c>
      <c r="D32" s="19"/>
      <c r="E32" s="19"/>
      <c r="F32" s="19"/>
      <c r="G32" s="20"/>
      <c r="H32" s="19"/>
    </row>
    <row r="33" spans="1:8" s="2" customFormat="1" outlineLevel="1" x14ac:dyDescent="0.2">
      <c r="A33" s="18" t="s">
        <v>210</v>
      </c>
      <c r="B33" s="19"/>
      <c r="C33" s="19" t="str">
        <f t="shared" si="0"/>
        <v/>
      </c>
      <c r="D33" s="19"/>
      <c r="E33" s="19"/>
      <c r="F33" s="19"/>
      <c r="G33" s="20"/>
      <c r="H33" s="19"/>
    </row>
    <row r="34" spans="1:8" s="2" customFormat="1" outlineLevel="1" x14ac:dyDescent="0.2">
      <c r="A34" s="18" t="s">
        <v>211</v>
      </c>
      <c r="B34" s="19"/>
      <c r="C34" s="19" t="str">
        <f t="shared" si="0"/>
        <v/>
      </c>
      <c r="D34" s="19"/>
      <c r="E34" s="19"/>
      <c r="F34" s="19"/>
      <c r="G34" s="20"/>
      <c r="H34" s="19"/>
    </row>
    <row r="35" spans="1:8" s="2" customFormat="1" outlineLevel="1" x14ac:dyDescent="0.2">
      <c r="A35" s="18" t="s">
        <v>212</v>
      </c>
      <c r="B35" s="19"/>
      <c r="C35" s="19" t="str">
        <f t="shared" si="0"/>
        <v/>
      </c>
      <c r="D35" s="19"/>
      <c r="E35" s="19"/>
      <c r="F35" s="19"/>
      <c r="G35" s="20"/>
      <c r="H35" s="19"/>
    </row>
    <row r="36" spans="1:8" s="2" customFormat="1" outlineLevel="1" x14ac:dyDescent="0.2">
      <c r="A36" s="18" t="s">
        <v>213</v>
      </c>
      <c r="B36" s="19"/>
      <c r="C36" s="19" t="str">
        <f t="shared" si="0"/>
        <v/>
      </c>
      <c r="D36" s="19"/>
      <c r="E36" s="19"/>
      <c r="F36" s="19"/>
      <c r="G36" s="20"/>
      <c r="H36" s="19"/>
    </row>
    <row r="37" spans="1:8" s="2" customFormat="1" outlineLevel="1" x14ac:dyDescent="0.2">
      <c r="A37" s="18" t="s">
        <v>214</v>
      </c>
      <c r="B37" s="19"/>
      <c r="C37" s="19" t="str">
        <f t="shared" si="0"/>
        <v/>
      </c>
      <c r="D37" s="19"/>
      <c r="E37" s="19"/>
      <c r="F37" s="19"/>
      <c r="G37" s="20"/>
      <c r="H37" s="19"/>
    </row>
    <row r="38" spans="1:8" s="2" customFormat="1" outlineLevel="1" x14ac:dyDescent="0.2">
      <c r="A38" s="18" t="s">
        <v>215</v>
      </c>
      <c r="B38" s="19"/>
      <c r="C38" s="19" t="str">
        <f t="shared" si="0"/>
        <v/>
      </c>
      <c r="D38" s="19"/>
      <c r="E38" s="19"/>
      <c r="F38" s="19"/>
      <c r="G38" s="20"/>
      <c r="H38" s="19"/>
    </row>
    <row r="39" spans="1:8" s="2" customFormat="1" outlineLevel="1" x14ac:dyDescent="0.2">
      <c r="A39" s="18" t="s">
        <v>216</v>
      </c>
      <c r="B39" s="19"/>
      <c r="C39" s="19" t="str">
        <f t="shared" si="0"/>
        <v/>
      </c>
      <c r="D39" s="19"/>
      <c r="E39" s="19"/>
      <c r="F39" s="19"/>
      <c r="G39" s="20"/>
      <c r="H39" s="19"/>
    </row>
    <row r="40" spans="1:8" s="2" customFormat="1" outlineLevel="1" x14ac:dyDescent="0.2">
      <c r="A40" s="18" t="s">
        <v>217</v>
      </c>
      <c r="B40" s="19"/>
      <c r="C40" s="19" t="str">
        <f t="shared" si="0"/>
        <v/>
      </c>
      <c r="D40" s="19"/>
      <c r="E40" s="19"/>
      <c r="F40" s="19"/>
      <c r="G40" s="20"/>
      <c r="H40" s="19"/>
    </row>
    <row r="41" spans="1:8" s="2" customFormat="1" outlineLevel="1" x14ac:dyDescent="0.2">
      <c r="A41" s="18" t="s">
        <v>218</v>
      </c>
      <c r="B41" s="19"/>
      <c r="C41" s="19" t="str">
        <f t="shared" si="0"/>
        <v/>
      </c>
      <c r="D41" s="19"/>
      <c r="E41" s="19"/>
      <c r="F41" s="19"/>
      <c r="G41" s="20"/>
      <c r="H41" s="19"/>
    </row>
    <row r="42" spans="1:8" s="2" customFormat="1" outlineLevel="1" x14ac:dyDescent="0.2">
      <c r="A42" s="18" t="s">
        <v>219</v>
      </c>
      <c r="B42" s="19"/>
      <c r="C42" s="19" t="str">
        <f t="shared" si="0"/>
        <v/>
      </c>
      <c r="D42" s="19"/>
      <c r="E42" s="19"/>
      <c r="F42" s="19"/>
      <c r="G42" s="20"/>
      <c r="H42" s="19"/>
    </row>
    <row r="43" spans="1:8" s="2" customFormat="1" outlineLevel="1" x14ac:dyDescent="0.2">
      <c r="A43" s="18" t="s">
        <v>220</v>
      </c>
      <c r="B43" s="19"/>
      <c r="C43" s="19" t="str">
        <f t="shared" si="0"/>
        <v/>
      </c>
      <c r="D43" s="19"/>
      <c r="E43" s="19"/>
      <c r="F43" s="19"/>
      <c r="G43" s="20"/>
      <c r="H43" s="19"/>
    </row>
    <row r="44" spans="1:8" s="2" customFormat="1" outlineLevel="1" x14ac:dyDescent="0.2">
      <c r="A44" s="18" t="s">
        <v>221</v>
      </c>
      <c r="B44" s="19"/>
      <c r="C44" s="19" t="str">
        <f t="shared" si="0"/>
        <v/>
      </c>
      <c r="D44" s="19"/>
      <c r="E44" s="19"/>
      <c r="F44" s="19"/>
      <c r="G44" s="20"/>
      <c r="H44" s="19"/>
    </row>
    <row r="45" spans="1:8" s="2" customFormat="1" outlineLevel="1" x14ac:dyDescent="0.2">
      <c r="A45" s="18" t="s">
        <v>222</v>
      </c>
      <c r="B45" s="19"/>
      <c r="C45" s="19" t="str">
        <f t="shared" si="0"/>
        <v/>
      </c>
      <c r="D45" s="19"/>
      <c r="E45" s="19"/>
      <c r="F45" s="19"/>
      <c r="G45" s="20"/>
      <c r="H45" s="19"/>
    </row>
    <row r="46" spans="1:8" s="2" customFormat="1" outlineLevel="1" x14ac:dyDescent="0.2">
      <c r="A46" s="18" t="s">
        <v>223</v>
      </c>
      <c r="B46" s="19"/>
      <c r="C46" s="19" t="str">
        <f t="shared" si="0"/>
        <v/>
      </c>
      <c r="D46" s="19"/>
      <c r="E46" s="19"/>
      <c r="F46" s="19"/>
      <c r="G46" s="20"/>
      <c r="H46" s="19"/>
    </row>
    <row r="47" spans="1:8" s="2" customFormat="1" outlineLevel="1" x14ac:dyDescent="0.2">
      <c r="A47" s="18" t="s">
        <v>224</v>
      </c>
      <c r="B47" s="19"/>
      <c r="C47" s="19" t="str">
        <f t="shared" si="0"/>
        <v/>
      </c>
      <c r="D47" s="19"/>
      <c r="E47" s="19"/>
      <c r="F47" s="19"/>
      <c r="G47" s="20"/>
      <c r="H47" s="19"/>
    </row>
    <row r="48" spans="1:8" s="2" customFormat="1" outlineLevel="1" x14ac:dyDescent="0.2">
      <c r="A48" s="18" t="s">
        <v>225</v>
      </c>
      <c r="B48" s="19"/>
      <c r="C48" s="19" t="str">
        <f t="shared" si="0"/>
        <v/>
      </c>
      <c r="D48" s="19"/>
      <c r="E48" s="19"/>
      <c r="F48" s="19"/>
      <c r="G48" s="20"/>
      <c r="H48" s="19"/>
    </row>
    <row r="49" spans="1:8" s="2" customFormat="1" outlineLevel="1" x14ac:dyDescent="0.2">
      <c r="A49" s="18" t="s">
        <v>226</v>
      </c>
      <c r="B49" s="19"/>
      <c r="C49" s="19" t="str">
        <f t="shared" si="0"/>
        <v/>
      </c>
      <c r="D49" s="19"/>
      <c r="E49" s="19"/>
      <c r="F49" s="19"/>
      <c r="G49" s="20"/>
      <c r="H49" s="19"/>
    </row>
    <row r="50" spans="1:8" s="2" customFormat="1" outlineLevel="1" x14ac:dyDescent="0.2">
      <c r="A50" s="18" t="s">
        <v>227</v>
      </c>
      <c r="B50" s="19"/>
      <c r="C50" s="19" t="str">
        <f t="shared" si="0"/>
        <v/>
      </c>
      <c r="D50" s="19"/>
      <c r="E50" s="19"/>
      <c r="F50" s="19"/>
      <c r="G50" s="20"/>
      <c r="H50" s="19"/>
    </row>
    <row r="51" spans="1:8" s="2" customFormat="1" outlineLevel="1" x14ac:dyDescent="0.2">
      <c r="A51" s="18" t="s">
        <v>400</v>
      </c>
      <c r="B51" s="19"/>
      <c r="C51" s="19" t="str">
        <f t="shared" si="0"/>
        <v/>
      </c>
      <c r="D51" s="19"/>
      <c r="E51" s="19"/>
      <c r="F51" s="19"/>
      <c r="G51" s="20"/>
      <c r="H51" s="19"/>
    </row>
    <row r="52" spans="1:8" s="2" customFormat="1" outlineLevel="1" x14ac:dyDescent="0.2">
      <c r="A52" s="18" t="s">
        <v>401</v>
      </c>
      <c r="B52" s="19"/>
      <c r="C52" s="19" t="str">
        <f t="shared" si="0"/>
        <v/>
      </c>
      <c r="D52" s="19"/>
      <c r="E52" s="19"/>
      <c r="F52" s="19"/>
      <c r="G52" s="20"/>
      <c r="H52" s="19"/>
    </row>
    <row r="53" spans="1:8" s="2" customFormat="1" outlineLevel="1" x14ac:dyDescent="0.2">
      <c r="A53" s="18" t="s">
        <v>402</v>
      </c>
      <c r="B53" s="19"/>
      <c r="C53" s="19" t="str">
        <f t="shared" si="0"/>
        <v/>
      </c>
      <c r="D53" s="19"/>
      <c r="E53" s="19"/>
      <c r="F53" s="19"/>
      <c r="G53" s="20"/>
      <c r="H53" s="19"/>
    </row>
    <row r="54" spans="1:8" s="2" customFormat="1" outlineLevel="1" x14ac:dyDescent="0.2">
      <c r="A54" s="18" t="s">
        <v>403</v>
      </c>
      <c r="B54" s="19"/>
      <c r="C54" s="19" t="str">
        <f t="shared" si="0"/>
        <v/>
      </c>
      <c r="D54" s="19"/>
      <c r="E54" s="19"/>
      <c r="F54" s="19"/>
      <c r="G54" s="20"/>
      <c r="H54" s="19"/>
    </row>
    <row r="55" spans="1:8" s="2" customFormat="1" outlineLevel="1" x14ac:dyDescent="0.2">
      <c r="A55" s="18" t="s">
        <v>404</v>
      </c>
      <c r="B55" s="19"/>
      <c r="C55" s="19" t="str">
        <f t="shared" si="0"/>
        <v/>
      </c>
      <c r="D55" s="19"/>
      <c r="E55" s="19"/>
      <c r="F55" s="19"/>
      <c r="G55" s="20"/>
      <c r="H55" s="19"/>
    </row>
    <row r="56" spans="1:8" s="2" customFormat="1" outlineLevel="1" x14ac:dyDescent="0.2">
      <c r="A56" s="18" t="s">
        <v>405</v>
      </c>
      <c r="B56" s="19"/>
      <c r="C56" s="19" t="str">
        <f t="shared" si="0"/>
        <v/>
      </c>
      <c r="D56" s="19"/>
      <c r="E56" s="19"/>
      <c r="F56" s="19"/>
      <c r="G56" s="20"/>
      <c r="H56" s="19"/>
    </row>
    <row r="57" spans="1:8" s="2" customFormat="1" outlineLevel="1" x14ac:dyDescent="0.2">
      <c r="A57" s="18" t="s">
        <v>406</v>
      </c>
      <c r="B57" s="19"/>
      <c r="C57" s="19" t="str">
        <f t="shared" si="0"/>
        <v/>
      </c>
      <c r="D57" s="19"/>
      <c r="E57" s="19"/>
      <c r="F57" s="19"/>
      <c r="G57" s="20"/>
      <c r="H57" s="19"/>
    </row>
    <row r="58" spans="1:8" s="2" customFormat="1" outlineLevel="1" x14ac:dyDescent="0.2">
      <c r="A58" s="18" t="s">
        <v>407</v>
      </c>
      <c r="B58" s="19"/>
      <c r="C58" s="19" t="str">
        <f t="shared" si="0"/>
        <v/>
      </c>
      <c r="D58" s="19"/>
      <c r="E58" s="19"/>
      <c r="F58" s="19"/>
      <c r="G58" s="20"/>
      <c r="H58" s="19"/>
    </row>
    <row r="59" spans="1:8" s="2" customFormat="1" outlineLevel="1" x14ac:dyDescent="0.2">
      <c r="A59" s="18" t="s">
        <v>408</v>
      </c>
      <c r="B59" s="19"/>
      <c r="C59" s="19" t="str">
        <f t="shared" si="0"/>
        <v/>
      </c>
      <c r="D59" s="19"/>
      <c r="E59" s="19"/>
      <c r="F59" s="19"/>
      <c r="G59" s="20"/>
      <c r="H59" s="19"/>
    </row>
    <row r="60" spans="1:8" s="2" customFormat="1" outlineLevel="1" x14ac:dyDescent="0.2">
      <c r="A60" s="18" t="s">
        <v>409</v>
      </c>
      <c r="B60" s="19"/>
      <c r="C60" s="19" t="str">
        <f t="shared" si="0"/>
        <v/>
      </c>
      <c r="D60" s="19"/>
      <c r="E60" s="19"/>
      <c r="F60" s="19"/>
      <c r="G60" s="20"/>
      <c r="H60" s="19"/>
    </row>
    <row r="61" spans="1:8" s="2" customFormat="1" outlineLevel="1" x14ac:dyDescent="0.2">
      <c r="A61" s="18" t="s">
        <v>410</v>
      </c>
      <c r="B61" s="19"/>
      <c r="C61" s="19" t="str">
        <f t="shared" si="0"/>
        <v/>
      </c>
      <c r="D61" s="19"/>
      <c r="E61" s="19"/>
      <c r="F61" s="19"/>
      <c r="G61" s="20"/>
      <c r="H61" s="19"/>
    </row>
    <row r="62" spans="1:8" s="2" customFormat="1" outlineLevel="1" x14ac:dyDescent="0.2">
      <c r="A62" s="18" t="s">
        <v>411</v>
      </c>
      <c r="B62" s="19"/>
      <c r="C62" s="19" t="str">
        <f t="shared" si="0"/>
        <v/>
      </c>
      <c r="D62" s="19"/>
      <c r="E62" s="19"/>
      <c r="F62" s="19"/>
      <c r="G62" s="20"/>
      <c r="H62" s="19"/>
    </row>
    <row r="63" spans="1:8" s="2" customFormat="1" outlineLevel="1" x14ac:dyDescent="0.2">
      <c r="A63" s="18" t="s">
        <v>412</v>
      </c>
      <c r="B63" s="19"/>
      <c r="C63" s="19" t="str">
        <f t="shared" si="0"/>
        <v/>
      </c>
      <c r="D63" s="19"/>
      <c r="E63" s="19"/>
      <c r="F63" s="19"/>
      <c r="G63" s="20"/>
      <c r="H63" s="19"/>
    </row>
    <row r="64" spans="1:8" s="2" customFormat="1" outlineLevel="1" x14ac:dyDescent="0.2">
      <c r="A64" s="18" t="s">
        <v>413</v>
      </c>
      <c r="B64" s="19"/>
      <c r="C64" s="19" t="str">
        <f t="shared" si="0"/>
        <v/>
      </c>
      <c r="D64" s="19"/>
      <c r="E64" s="19"/>
      <c r="F64" s="19"/>
      <c r="G64" s="20"/>
      <c r="H64" s="19"/>
    </row>
    <row r="65" spans="1:8" s="2" customFormat="1" outlineLevel="1" x14ac:dyDescent="0.2">
      <c r="A65" s="18" t="s">
        <v>414</v>
      </c>
      <c r="B65" s="19"/>
      <c r="C65" s="19" t="str">
        <f t="shared" si="0"/>
        <v/>
      </c>
      <c r="D65" s="19"/>
      <c r="E65" s="19"/>
      <c r="F65" s="19"/>
      <c r="G65" s="20"/>
      <c r="H65" s="19"/>
    </row>
    <row r="66" spans="1:8" s="2" customFormat="1" outlineLevel="1" x14ac:dyDescent="0.2">
      <c r="A66" s="18" t="s">
        <v>415</v>
      </c>
      <c r="B66" s="19"/>
      <c r="C66" s="19" t="str">
        <f t="shared" si="0"/>
        <v/>
      </c>
      <c r="D66" s="19"/>
      <c r="E66" s="19"/>
      <c r="F66" s="19"/>
      <c r="G66" s="20"/>
      <c r="H66" s="19"/>
    </row>
    <row r="67" spans="1:8" s="2" customFormat="1" outlineLevel="1" x14ac:dyDescent="0.2">
      <c r="A67" s="18" t="s">
        <v>416</v>
      </c>
      <c r="B67" s="19"/>
      <c r="C67" s="19" t="str">
        <f t="shared" si="0"/>
        <v/>
      </c>
      <c r="D67" s="19"/>
      <c r="E67" s="19"/>
      <c r="F67" s="19"/>
      <c r="G67" s="20"/>
      <c r="H67" s="19"/>
    </row>
    <row r="68" spans="1:8" s="2" customFormat="1" outlineLevel="1" x14ac:dyDescent="0.2">
      <c r="A68" s="18" t="s">
        <v>417</v>
      </c>
      <c r="B68" s="19"/>
      <c r="C68" s="19" t="str">
        <f t="shared" si="0"/>
        <v/>
      </c>
      <c r="D68" s="19"/>
      <c r="E68" s="19"/>
      <c r="F68" s="19"/>
      <c r="G68" s="20"/>
      <c r="H68" s="19"/>
    </row>
    <row r="69" spans="1:8" s="2" customFormat="1" outlineLevel="1" x14ac:dyDescent="0.2">
      <c r="A69" s="18" t="s">
        <v>418</v>
      </c>
      <c r="B69" s="19"/>
      <c r="C69" s="19" t="str">
        <f t="shared" si="0"/>
        <v/>
      </c>
      <c r="D69" s="19"/>
      <c r="E69" s="19"/>
      <c r="F69" s="19"/>
      <c r="G69" s="20"/>
      <c r="H69" s="19"/>
    </row>
    <row r="70" spans="1:8" s="2" customFormat="1" outlineLevel="1" x14ac:dyDescent="0.2">
      <c r="A70" s="18" t="s">
        <v>419</v>
      </c>
      <c r="B70" s="19"/>
      <c r="C70" s="19" t="str">
        <f t="shared" si="0"/>
        <v/>
      </c>
      <c r="D70" s="19"/>
      <c r="E70" s="19"/>
      <c r="F70" s="19"/>
      <c r="G70" s="20"/>
      <c r="H70" s="19"/>
    </row>
    <row r="71" spans="1:8" s="2" customFormat="1" outlineLevel="1" x14ac:dyDescent="0.2">
      <c r="A71" s="18" t="s">
        <v>420</v>
      </c>
      <c r="B71" s="19"/>
      <c r="C71" s="19" t="str">
        <f t="shared" si="0"/>
        <v/>
      </c>
      <c r="D71" s="19"/>
      <c r="E71" s="19"/>
      <c r="F71" s="19"/>
      <c r="G71" s="20"/>
      <c r="H71" s="19"/>
    </row>
    <row r="72" spans="1:8" s="2" customFormat="1" outlineLevel="1" x14ac:dyDescent="0.2">
      <c r="A72" s="18" t="s">
        <v>421</v>
      </c>
      <c r="B72" s="19"/>
      <c r="C72" s="19" t="str">
        <f t="shared" si="0"/>
        <v/>
      </c>
      <c r="D72" s="19"/>
      <c r="E72" s="19"/>
      <c r="F72" s="19"/>
      <c r="G72" s="20"/>
      <c r="H72" s="19"/>
    </row>
    <row r="73" spans="1:8" s="2" customFormat="1" outlineLevel="1" x14ac:dyDescent="0.2">
      <c r="A73" s="18" t="s">
        <v>422</v>
      </c>
      <c r="B73" s="19"/>
      <c r="C73" s="19" t="str">
        <f t="shared" si="0"/>
        <v/>
      </c>
      <c r="D73" s="19"/>
      <c r="E73" s="19"/>
      <c r="F73" s="19"/>
      <c r="G73" s="20"/>
      <c r="H73" s="19"/>
    </row>
    <row r="74" spans="1:8" s="2" customFormat="1" outlineLevel="1" x14ac:dyDescent="0.2">
      <c r="A74" s="18" t="s">
        <v>423</v>
      </c>
      <c r="B74" s="19"/>
      <c r="C74" s="19" t="str">
        <f t="shared" si="0"/>
        <v/>
      </c>
      <c r="D74" s="19"/>
      <c r="E74" s="19"/>
      <c r="F74" s="19"/>
      <c r="G74" s="20"/>
      <c r="H74" s="19"/>
    </row>
    <row r="75" spans="1:8" s="2" customFormat="1" outlineLevel="1" x14ac:dyDescent="0.2">
      <c r="A75" s="18" t="s">
        <v>424</v>
      </c>
      <c r="B75" s="19"/>
      <c r="C75" s="19" t="str">
        <f t="shared" si="0"/>
        <v/>
      </c>
      <c r="D75" s="19"/>
      <c r="E75" s="19"/>
      <c r="F75" s="19"/>
      <c r="G75" s="20"/>
      <c r="H75" s="19"/>
    </row>
    <row r="76" spans="1:8" s="2" customFormat="1" outlineLevel="1" x14ac:dyDescent="0.2">
      <c r="A76" s="18" t="s">
        <v>425</v>
      </c>
      <c r="B76" s="19"/>
      <c r="C76" s="19" t="str">
        <f t="shared" si="0"/>
        <v/>
      </c>
      <c r="D76" s="19"/>
      <c r="E76" s="19"/>
      <c r="F76" s="19"/>
      <c r="G76" s="20"/>
      <c r="H76" s="19"/>
    </row>
    <row r="77" spans="1:8" s="2" customFormat="1" outlineLevel="1" x14ac:dyDescent="0.2">
      <c r="A77" s="18" t="s">
        <v>426</v>
      </c>
      <c r="B77" s="19"/>
      <c r="C77" s="19" t="str">
        <f t="shared" ref="C77:C91" si="1">IF(B77&lt;&gt;"",CONCATENATE("Site Metrics &gt; Custom Events &gt; ",B77),"")</f>
        <v/>
      </c>
      <c r="D77" s="19"/>
      <c r="E77" s="19"/>
      <c r="F77" s="19"/>
      <c r="G77" s="20"/>
      <c r="H77" s="19"/>
    </row>
    <row r="78" spans="1:8" s="2" customFormat="1" outlineLevel="1" x14ac:dyDescent="0.2">
      <c r="A78" s="18" t="s">
        <v>427</v>
      </c>
      <c r="B78" s="19"/>
      <c r="C78" s="19" t="str">
        <f t="shared" si="1"/>
        <v/>
      </c>
      <c r="D78" s="19"/>
      <c r="E78" s="19"/>
      <c r="F78" s="19"/>
      <c r="G78" s="20"/>
      <c r="H78" s="19"/>
    </row>
    <row r="79" spans="1:8" s="2" customFormat="1" outlineLevel="1" x14ac:dyDescent="0.2">
      <c r="A79" s="18" t="s">
        <v>428</v>
      </c>
      <c r="B79" s="19"/>
      <c r="C79" s="19" t="str">
        <f t="shared" si="1"/>
        <v/>
      </c>
      <c r="D79" s="19"/>
      <c r="E79" s="19"/>
      <c r="F79" s="19"/>
      <c r="G79" s="20"/>
      <c r="H79" s="19"/>
    </row>
    <row r="80" spans="1:8" s="2" customFormat="1" outlineLevel="1" x14ac:dyDescent="0.2">
      <c r="A80" s="18" t="s">
        <v>429</v>
      </c>
      <c r="B80" s="19"/>
      <c r="C80" s="19" t="str">
        <f t="shared" si="1"/>
        <v/>
      </c>
      <c r="D80" s="19"/>
      <c r="E80" s="19"/>
      <c r="F80" s="19"/>
      <c r="G80" s="20"/>
      <c r="H80" s="19"/>
    </row>
    <row r="81" spans="1:8" s="2" customFormat="1" outlineLevel="1" x14ac:dyDescent="0.2">
      <c r="A81" s="18" t="s">
        <v>430</v>
      </c>
      <c r="B81" s="19"/>
      <c r="C81" s="19" t="str">
        <f t="shared" si="1"/>
        <v/>
      </c>
      <c r="D81" s="19"/>
      <c r="E81" s="19"/>
      <c r="F81" s="19"/>
      <c r="G81" s="20"/>
      <c r="H81" s="19"/>
    </row>
    <row r="82" spans="1:8" s="2" customFormat="1" outlineLevel="1" x14ac:dyDescent="0.2">
      <c r="A82" s="18" t="s">
        <v>431</v>
      </c>
      <c r="B82" s="19"/>
      <c r="C82" s="19" t="str">
        <f t="shared" si="1"/>
        <v/>
      </c>
      <c r="D82" s="19"/>
      <c r="E82" s="19"/>
      <c r="F82" s="19"/>
      <c r="G82" s="20"/>
      <c r="H82" s="19"/>
    </row>
    <row r="83" spans="1:8" s="2" customFormat="1" outlineLevel="1" x14ac:dyDescent="0.2">
      <c r="A83" s="18" t="s">
        <v>432</v>
      </c>
      <c r="B83" s="19"/>
      <c r="C83" s="19" t="str">
        <f t="shared" si="1"/>
        <v/>
      </c>
      <c r="D83" s="19"/>
      <c r="E83" s="19"/>
      <c r="F83" s="19"/>
      <c r="G83" s="20"/>
      <c r="H83" s="19"/>
    </row>
    <row r="84" spans="1:8" s="2" customFormat="1" outlineLevel="1" x14ac:dyDescent="0.2">
      <c r="A84" s="18" t="s">
        <v>433</v>
      </c>
      <c r="B84" s="19"/>
      <c r="C84" s="19" t="str">
        <f t="shared" si="1"/>
        <v/>
      </c>
      <c r="D84" s="19"/>
      <c r="E84" s="19"/>
      <c r="F84" s="19"/>
      <c r="G84" s="20"/>
      <c r="H84" s="19"/>
    </row>
    <row r="85" spans="1:8" s="2" customFormat="1" outlineLevel="1" x14ac:dyDescent="0.2">
      <c r="A85" s="18" t="s">
        <v>434</v>
      </c>
      <c r="B85" s="19"/>
      <c r="C85" s="19" t="str">
        <f t="shared" si="1"/>
        <v/>
      </c>
      <c r="D85" s="19"/>
      <c r="E85" s="19"/>
      <c r="F85" s="19"/>
      <c r="G85" s="20"/>
      <c r="H85" s="19"/>
    </row>
    <row r="86" spans="1:8" s="2" customFormat="1" outlineLevel="1" x14ac:dyDescent="0.2">
      <c r="A86" s="18" t="s">
        <v>252</v>
      </c>
      <c r="B86" s="19"/>
      <c r="C86" s="19" t="str">
        <f t="shared" si="1"/>
        <v/>
      </c>
      <c r="D86" s="19"/>
      <c r="E86" s="19"/>
      <c r="F86" s="19"/>
      <c r="G86" s="20"/>
      <c r="H86" s="19"/>
    </row>
    <row r="87" spans="1:8" s="2" customFormat="1" outlineLevel="1" x14ac:dyDescent="0.2">
      <c r="A87" s="18" t="s">
        <v>253</v>
      </c>
      <c r="B87" s="19"/>
      <c r="C87" s="19" t="str">
        <f t="shared" si="1"/>
        <v/>
      </c>
      <c r="D87" s="19"/>
      <c r="E87" s="19"/>
      <c r="F87" s="19"/>
      <c r="G87" s="20"/>
      <c r="H87" s="19"/>
    </row>
    <row r="88" spans="1:8" s="2" customFormat="1" outlineLevel="1" x14ac:dyDescent="0.2">
      <c r="A88" s="18" t="s">
        <v>254</v>
      </c>
      <c r="B88" s="19"/>
      <c r="C88" s="19" t="str">
        <f t="shared" si="1"/>
        <v/>
      </c>
      <c r="D88" s="19"/>
      <c r="E88" s="19"/>
      <c r="F88" s="19"/>
      <c r="G88" s="20"/>
      <c r="H88" s="19"/>
    </row>
    <row r="89" spans="1:8" s="2" customFormat="1" outlineLevel="1" x14ac:dyDescent="0.2">
      <c r="A89" s="18" t="s">
        <v>255</v>
      </c>
      <c r="B89" s="19"/>
      <c r="C89" s="19" t="str">
        <f t="shared" si="1"/>
        <v/>
      </c>
      <c r="D89" s="19"/>
      <c r="E89" s="19"/>
      <c r="F89" s="19"/>
      <c r="G89" s="20"/>
      <c r="H89" s="19"/>
    </row>
    <row r="90" spans="1:8" s="2" customFormat="1" outlineLevel="1" x14ac:dyDescent="0.2">
      <c r="A90" s="18" t="s">
        <v>256</v>
      </c>
      <c r="B90" s="19"/>
      <c r="C90" s="19" t="str">
        <f t="shared" si="1"/>
        <v/>
      </c>
      <c r="D90" s="19"/>
      <c r="E90" s="19"/>
      <c r="F90" s="19"/>
      <c r="G90" s="20"/>
      <c r="H90" s="19"/>
    </row>
    <row r="91" spans="1:8" s="2" customFormat="1" outlineLevel="1" x14ac:dyDescent="0.2">
      <c r="A91" s="18" t="s">
        <v>257</v>
      </c>
      <c r="B91" s="19"/>
      <c r="C91" s="19" t="str">
        <f t="shared" si="1"/>
        <v/>
      </c>
      <c r="D91" s="19"/>
      <c r="E91" s="19"/>
      <c r="F91" s="19"/>
      <c r="G91" s="20"/>
      <c r="H91" s="19"/>
    </row>
    <row r="92" spans="1:8" s="2" customFormat="1" x14ac:dyDescent="0.2">
      <c r="A92" s="19" t="s">
        <v>478</v>
      </c>
      <c r="B92" s="19" t="s">
        <v>237</v>
      </c>
      <c r="C92" s="19" t="s">
        <v>236</v>
      </c>
      <c r="D92" s="19" t="s">
        <v>352</v>
      </c>
      <c r="E92" s="19" t="s">
        <v>535</v>
      </c>
      <c r="F92" s="19"/>
      <c r="G92" s="20"/>
      <c r="H92" s="19"/>
    </row>
    <row r="93" spans="1:8" s="2" customFormat="1" hidden="1" x14ac:dyDescent="0.2">
      <c r="A93" s="19" t="s">
        <v>479</v>
      </c>
      <c r="B93" s="19"/>
      <c r="C93" s="19"/>
      <c r="D93" s="19"/>
      <c r="E93" s="19"/>
      <c r="F93" s="19"/>
      <c r="G93" s="20"/>
      <c r="H93" s="19"/>
    </row>
    <row r="94" spans="1:8" s="2" customFormat="1" outlineLevel="1" x14ac:dyDescent="0.2">
      <c r="A94" s="19" t="s">
        <v>480</v>
      </c>
      <c r="B94" s="19"/>
      <c r="C94" s="19" t="str">
        <f>IF(B94&lt;&gt;"",CONCATENATE("Traffic &gt; Custom Insight &gt; ",B94),"")</f>
        <v/>
      </c>
      <c r="D94" s="19"/>
      <c r="E94" s="19"/>
      <c r="F94" s="19"/>
      <c r="G94" s="20"/>
      <c r="H94" s="19"/>
    </row>
    <row r="95" spans="1:8" s="2" customFormat="1" ht="24" outlineLevel="1" x14ac:dyDescent="0.2">
      <c r="A95" s="19" t="s">
        <v>481</v>
      </c>
      <c r="B95" s="19" t="s">
        <v>122</v>
      </c>
      <c r="C95" s="19" t="s">
        <v>238</v>
      </c>
      <c r="D95" s="19" t="s">
        <v>353</v>
      </c>
      <c r="E95" s="19" t="s">
        <v>313</v>
      </c>
      <c r="F95" s="19" t="s">
        <v>123</v>
      </c>
      <c r="G95" s="20"/>
      <c r="H95" s="19"/>
    </row>
    <row r="96" spans="1:8" s="2" customFormat="1" x14ac:dyDescent="0.2">
      <c r="A96" s="19" t="s">
        <v>482</v>
      </c>
      <c r="B96" s="19" t="s">
        <v>133</v>
      </c>
      <c r="C96" s="19" t="str">
        <f>IF(B96&lt;&gt;"",CONCATENATE("Custom Traffic &gt; ",B96),"")</f>
        <v>Custom Traffic &gt; Department</v>
      </c>
      <c r="D96" s="19" t="s">
        <v>352</v>
      </c>
      <c r="E96" s="19" t="s">
        <v>535</v>
      </c>
      <c r="F96" s="19"/>
      <c r="G96" s="20"/>
      <c r="H96" s="19"/>
    </row>
    <row r="97" spans="1:8" s="2" customFormat="1" x14ac:dyDescent="0.2">
      <c r="A97" s="19" t="s">
        <v>483</v>
      </c>
      <c r="B97" s="19" t="s">
        <v>259</v>
      </c>
      <c r="C97" s="19" t="str">
        <f>IF(B97&lt;&gt;"",CONCATENATE("Custom Traffic &gt; ",B97),"")</f>
        <v>Custom Traffic &gt; Category</v>
      </c>
      <c r="D97" s="19" t="s">
        <v>352</v>
      </c>
      <c r="E97" s="19" t="s">
        <v>535</v>
      </c>
      <c r="F97" s="19"/>
      <c r="G97" s="20"/>
      <c r="H97" s="19"/>
    </row>
    <row r="98" spans="1:8" s="2" customFormat="1" x14ac:dyDescent="0.2">
      <c r="A98" s="19" t="s">
        <v>484</v>
      </c>
      <c r="B98" s="19" t="s">
        <v>134</v>
      </c>
      <c r="C98" s="19" t="str">
        <f t="shared" ref="C98:C99" si="2">IF(B98&lt;&gt;"",CONCATENATE("Custom Traffic &gt; ",B98),"")</f>
        <v>Custom Traffic &gt; Sub Category</v>
      </c>
      <c r="D98" s="19" t="s">
        <v>352</v>
      </c>
      <c r="E98" s="19" t="s">
        <v>535</v>
      </c>
      <c r="F98" s="19"/>
      <c r="G98" s="20"/>
      <c r="H98" s="19"/>
    </row>
    <row r="99" spans="1:8" s="2" customFormat="1" x14ac:dyDescent="0.2">
      <c r="A99" s="19" t="s">
        <v>266</v>
      </c>
      <c r="B99" s="19" t="s">
        <v>188</v>
      </c>
      <c r="C99" s="19" t="str">
        <f t="shared" si="2"/>
        <v>Custom Traffic &gt; Page Type</v>
      </c>
      <c r="D99" s="19" t="s">
        <v>352</v>
      </c>
      <c r="E99" s="19" t="s">
        <v>535</v>
      </c>
      <c r="F99" s="19"/>
      <c r="G99" s="20"/>
      <c r="H99" s="19"/>
    </row>
    <row r="100" spans="1:8" s="2" customFormat="1" outlineLevel="1" x14ac:dyDescent="0.2">
      <c r="A100" s="19" t="s">
        <v>267</v>
      </c>
      <c r="B100" s="19"/>
      <c r="C100" s="19" t="str">
        <f t="shared" ref="C100:C145" si="3">IF(B100&lt;&gt;"",CONCATENATE("Custom Traffic &gt; ",B100),"")</f>
        <v/>
      </c>
      <c r="D100" s="19"/>
      <c r="E100" s="19"/>
      <c r="F100" s="19"/>
      <c r="G100" s="20"/>
      <c r="H100" s="19"/>
    </row>
    <row r="101" spans="1:8" s="2" customFormat="1" outlineLevel="1" x14ac:dyDescent="0.2">
      <c r="A101" s="19" t="s">
        <v>268</v>
      </c>
      <c r="B101" s="19"/>
      <c r="C101" s="19" t="str">
        <f t="shared" si="3"/>
        <v/>
      </c>
      <c r="D101" s="19"/>
      <c r="E101" s="19"/>
      <c r="F101" s="19"/>
      <c r="G101" s="20"/>
      <c r="H101" s="19"/>
    </row>
    <row r="102" spans="1:8" s="2" customFormat="1" outlineLevel="1" x14ac:dyDescent="0.2">
      <c r="A102" s="19" t="s">
        <v>269</v>
      </c>
      <c r="B102" s="19"/>
      <c r="C102" s="19" t="str">
        <f t="shared" si="3"/>
        <v/>
      </c>
      <c r="D102" s="19"/>
      <c r="E102" s="19"/>
      <c r="F102" s="19"/>
      <c r="G102" s="20"/>
      <c r="H102" s="19"/>
    </row>
    <row r="103" spans="1:8" s="2" customFormat="1" outlineLevel="1" x14ac:dyDescent="0.2">
      <c r="A103" s="19" t="s">
        <v>270</v>
      </c>
      <c r="B103" s="19"/>
      <c r="C103" s="19" t="str">
        <f t="shared" si="3"/>
        <v/>
      </c>
      <c r="D103" s="19"/>
      <c r="E103" s="19"/>
      <c r="F103" s="19"/>
      <c r="G103" s="20"/>
      <c r="H103" s="19"/>
    </row>
    <row r="104" spans="1:8" s="2" customFormat="1" outlineLevel="1" x14ac:dyDescent="0.2">
      <c r="A104" s="19" t="s">
        <v>271</v>
      </c>
      <c r="B104" s="19"/>
      <c r="C104" s="19" t="str">
        <f t="shared" si="3"/>
        <v/>
      </c>
      <c r="D104" s="19"/>
      <c r="E104" s="19"/>
      <c r="F104" s="19"/>
      <c r="G104" s="20"/>
      <c r="H104" s="19"/>
    </row>
    <row r="105" spans="1:8" s="2" customFormat="1" outlineLevel="1" x14ac:dyDescent="0.2">
      <c r="A105" s="19" t="s">
        <v>272</v>
      </c>
      <c r="B105" s="19"/>
      <c r="C105" s="19" t="str">
        <f t="shared" si="3"/>
        <v/>
      </c>
      <c r="D105" s="19"/>
      <c r="E105" s="19"/>
      <c r="F105" s="19"/>
      <c r="G105" s="20"/>
      <c r="H105" s="19"/>
    </row>
    <row r="106" spans="1:8" s="2" customFormat="1" outlineLevel="1" x14ac:dyDescent="0.2">
      <c r="A106" s="19" t="s">
        <v>273</v>
      </c>
      <c r="B106" s="19"/>
      <c r="C106" s="19" t="str">
        <f t="shared" si="3"/>
        <v/>
      </c>
      <c r="D106" s="19"/>
      <c r="E106" s="19"/>
      <c r="F106" s="19"/>
      <c r="G106" s="20"/>
      <c r="H106" s="19"/>
    </row>
    <row r="107" spans="1:8" s="2" customFormat="1" outlineLevel="1" x14ac:dyDescent="0.2">
      <c r="A107" s="19" t="s">
        <v>274</v>
      </c>
      <c r="B107" s="19"/>
      <c r="C107" s="19" t="str">
        <f t="shared" si="3"/>
        <v/>
      </c>
      <c r="D107" s="19"/>
      <c r="E107" s="19"/>
      <c r="F107" s="19"/>
      <c r="G107" s="20"/>
      <c r="H107" s="19"/>
    </row>
    <row r="108" spans="1:8" s="2" customFormat="1" outlineLevel="1" x14ac:dyDescent="0.2">
      <c r="A108" s="19" t="s">
        <v>275</v>
      </c>
      <c r="B108" s="19"/>
      <c r="C108" s="19" t="str">
        <f t="shared" si="3"/>
        <v/>
      </c>
      <c r="D108" s="19"/>
      <c r="E108" s="19"/>
      <c r="F108" s="19"/>
      <c r="G108" s="20"/>
      <c r="H108" s="19"/>
    </row>
    <row r="109" spans="1:8" s="2" customFormat="1" outlineLevel="1" x14ac:dyDescent="0.2">
      <c r="A109" s="19" t="s">
        <v>276</v>
      </c>
      <c r="B109" s="19"/>
      <c r="C109" s="19" t="str">
        <f t="shared" si="3"/>
        <v/>
      </c>
      <c r="D109" s="19"/>
      <c r="E109" s="19"/>
      <c r="F109" s="19"/>
      <c r="G109" s="20"/>
      <c r="H109" s="19"/>
    </row>
    <row r="110" spans="1:8" s="2" customFormat="1" outlineLevel="1" x14ac:dyDescent="0.2">
      <c r="A110" s="19" t="s">
        <v>277</v>
      </c>
      <c r="B110" s="19"/>
      <c r="C110" s="19" t="str">
        <f t="shared" si="3"/>
        <v/>
      </c>
      <c r="D110" s="19"/>
      <c r="E110" s="19"/>
      <c r="F110" s="19"/>
      <c r="G110" s="20"/>
      <c r="H110" s="19"/>
    </row>
    <row r="111" spans="1:8" s="2" customFormat="1" outlineLevel="1" x14ac:dyDescent="0.2">
      <c r="A111" s="19" t="s">
        <v>278</v>
      </c>
      <c r="B111" s="19"/>
      <c r="C111" s="19" t="str">
        <f t="shared" si="3"/>
        <v/>
      </c>
      <c r="D111" s="19"/>
      <c r="E111" s="19"/>
      <c r="F111" s="19"/>
      <c r="G111" s="20"/>
      <c r="H111" s="19"/>
    </row>
    <row r="112" spans="1:8" s="2" customFormat="1" outlineLevel="1" x14ac:dyDescent="0.2">
      <c r="A112" s="19" t="s">
        <v>279</v>
      </c>
      <c r="B112" s="19"/>
      <c r="C112" s="19" t="str">
        <f t="shared" si="3"/>
        <v/>
      </c>
      <c r="D112" s="19"/>
      <c r="E112" s="20"/>
      <c r="F112" s="20"/>
      <c r="G112" s="20"/>
      <c r="H112" s="19"/>
    </row>
    <row r="113" spans="1:8" s="2" customFormat="1" outlineLevel="1" x14ac:dyDescent="0.2">
      <c r="A113" s="19" t="s">
        <v>280</v>
      </c>
      <c r="B113" s="19"/>
      <c r="C113" s="19" t="str">
        <f t="shared" si="3"/>
        <v/>
      </c>
      <c r="D113" s="19"/>
      <c r="E113" s="19"/>
      <c r="F113" s="19"/>
      <c r="G113" s="20"/>
      <c r="H113" s="19"/>
    </row>
    <row r="114" spans="1:8" s="2" customFormat="1" outlineLevel="1" x14ac:dyDescent="0.2">
      <c r="A114" s="19" t="s">
        <v>281</v>
      </c>
      <c r="B114" s="19"/>
      <c r="C114" s="19" t="str">
        <f t="shared" si="3"/>
        <v/>
      </c>
      <c r="D114" s="19"/>
      <c r="E114" s="19"/>
      <c r="F114" s="19"/>
      <c r="G114" s="20"/>
      <c r="H114" s="19"/>
    </row>
    <row r="115" spans="1:8" s="2" customFormat="1" outlineLevel="1" x14ac:dyDescent="0.2">
      <c r="A115" s="19" t="s">
        <v>282</v>
      </c>
      <c r="B115" s="19"/>
      <c r="C115" s="19" t="str">
        <f t="shared" si="3"/>
        <v/>
      </c>
      <c r="D115" s="19"/>
      <c r="E115" s="19"/>
      <c r="F115" s="19"/>
      <c r="G115" s="20"/>
      <c r="H115" s="19"/>
    </row>
    <row r="116" spans="1:8" s="2" customFormat="1" outlineLevel="1" x14ac:dyDescent="0.2">
      <c r="A116" s="19" t="s">
        <v>283</v>
      </c>
      <c r="B116" s="19"/>
      <c r="C116" s="19" t="str">
        <f t="shared" si="3"/>
        <v/>
      </c>
      <c r="D116" s="19"/>
      <c r="E116" s="19"/>
      <c r="F116" s="20"/>
      <c r="G116" s="20"/>
      <c r="H116" s="20"/>
    </row>
    <row r="117" spans="1:8" s="2" customFormat="1" outlineLevel="1" x14ac:dyDescent="0.2">
      <c r="A117" s="19" t="s">
        <v>284</v>
      </c>
      <c r="B117" s="19"/>
      <c r="C117" s="19" t="str">
        <f t="shared" si="3"/>
        <v/>
      </c>
      <c r="D117" s="19"/>
      <c r="E117" s="19"/>
      <c r="F117" s="19"/>
      <c r="G117" s="20"/>
      <c r="H117" s="19"/>
    </row>
    <row r="118" spans="1:8" s="2" customFormat="1" outlineLevel="1" x14ac:dyDescent="0.2">
      <c r="A118" s="19" t="s">
        <v>285</v>
      </c>
      <c r="B118" s="19"/>
      <c r="C118" s="19" t="str">
        <f t="shared" si="3"/>
        <v/>
      </c>
      <c r="D118" s="19"/>
      <c r="E118" s="19"/>
      <c r="F118" s="20"/>
      <c r="G118" s="20"/>
      <c r="H118" s="20"/>
    </row>
    <row r="119" spans="1:8" s="2" customFormat="1" outlineLevel="1" x14ac:dyDescent="0.2">
      <c r="A119" s="19" t="s">
        <v>286</v>
      </c>
      <c r="B119" s="19"/>
      <c r="C119" s="19" t="str">
        <f t="shared" si="3"/>
        <v/>
      </c>
      <c r="D119" s="19"/>
      <c r="E119" s="19"/>
      <c r="F119" s="20"/>
      <c r="G119" s="20"/>
      <c r="H119" s="20"/>
    </row>
    <row r="120" spans="1:8" s="2" customFormat="1" outlineLevel="1" x14ac:dyDescent="0.2">
      <c r="A120" s="19" t="s">
        <v>287</v>
      </c>
      <c r="B120" s="19"/>
      <c r="C120" s="19" t="str">
        <f t="shared" si="3"/>
        <v/>
      </c>
      <c r="D120" s="19"/>
      <c r="E120" s="19"/>
      <c r="F120" s="20"/>
      <c r="G120" s="20"/>
      <c r="H120" s="20"/>
    </row>
    <row r="121" spans="1:8" s="2" customFormat="1" outlineLevel="1" x14ac:dyDescent="0.2">
      <c r="A121" s="19" t="s">
        <v>288</v>
      </c>
      <c r="B121" s="19"/>
      <c r="C121" s="19" t="str">
        <f t="shared" si="3"/>
        <v/>
      </c>
      <c r="D121" s="19"/>
      <c r="E121" s="19"/>
      <c r="F121" s="19"/>
      <c r="G121" s="20"/>
      <c r="H121" s="19"/>
    </row>
    <row r="122" spans="1:8" s="2" customFormat="1" outlineLevel="1" x14ac:dyDescent="0.2">
      <c r="A122" s="19" t="s">
        <v>289</v>
      </c>
      <c r="B122" s="19"/>
      <c r="C122" s="19" t="str">
        <f t="shared" si="3"/>
        <v/>
      </c>
      <c r="D122" s="19"/>
      <c r="E122" s="19"/>
      <c r="F122" s="19"/>
      <c r="G122" s="20"/>
      <c r="H122" s="19"/>
    </row>
    <row r="123" spans="1:8" s="2" customFormat="1" outlineLevel="1" x14ac:dyDescent="0.2">
      <c r="A123" s="19" t="s">
        <v>290</v>
      </c>
      <c r="B123" s="19"/>
      <c r="C123" s="19" t="str">
        <f t="shared" si="3"/>
        <v/>
      </c>
      <c r="D123" s="19"/>
      <c r="E123" s="19"/>
      <c r="F123" s="19"/>
      <c r="G123" s="20"/>
      <c r="H123" s="19"/>
    </row>
    <row r="124" spans="1:8" s="2" customFormat="1" outlineLevel="1" x14ac:dyDescent="0.2">
      <c r="A124" s="19" t="s">
        <v>291</v>
      </c>
      <c r="B124" s="19"/>
      <c r="C124" s="19" t="str">
        <f t="shared" si="3"/>
        <v/>
      </c>
      <c r="D124" s="19"/>
      <c r="E124" s="19"/>
      <c r="F124" s="19"/>
      <c r="G124" s="20"/>
      <c r="H124" s="19"/>
    </row>
    <row r="125" spans="1:8" s="2" customFormat="1" outlineLevel="1" x14ac:dyDescent="0.2">
      <c r="A125" s="19" t="s">
        <v>292</v>
      </c>
      <c r="B125" s="19"/>
      <c r="C125" s="19" t="str">
        <f t="shared" si="3"/>
        <v/>
      </c>
      <c r="D125" s="19"/>
      <c r="E125" s="19"/>
      <c r="F125" s="19"/>
      <c r="G125" s="20"/>
      <c r="H125" s="19"/>
    </row>
    <row r="126" spans="1:8" s="2" customFormat="1" outlineLevel="1" x14ac:dyDescent="0.2">
      <c r="A126" s="19" t="s">
        <v>293</v>
      </c>
      <c r="B126" s="19"/>
      <c r="C126" s="19" t="str">
        <f t="shared" si="3"/>
        <v/>
      </c>
      <c r="D126" s="19"/>
      <c r="E126" s="19"/>
      <c r="F126" s="19"/>
      <c r="G126" s="20"/>
      <c r="H126" s="19"/>
    </row>
    <row r="127" spans="1:8" s="2" customFormat="1" outlineLevel="1" x14ac:dyDescent="0.2">
      <c r="A127" s="19" t="s">
        <v>294</v>
      </c>
      <c r="B127" s="19"/>
      <c r="C127" s="19" t="str">
        <f t="shared" si="3"/>
        <v/>
      </c>
      <c r="D127" s="19"/>
      <c r="E127" s="19"/>
      <c r="F127" s="19"/>
      <c r="G127" s="20"/>
      <c r="H127" s="19"/>
    </row>
    <row r="128" spans="1:8" s="2" customFormat="1" outlineLevel="1" x14ac:dyDescent="0.2">
      <c r="A128" s="19" t="s">
        <v>295</v>
      </c>
      <c r="B128" s="19"/>
      <c r="C128" s="19" t="str">
        <f t="shared" si="3"/>
        <v/>
      </c>
      <c r="D128" s="19"/>
      <c r="E128" s="19"/>
      <c r="F128" s="19"/>
      <c r="G128" s="20"/>
      <c r="H128" s="19"/>
    </row>
    <row r="129" spans="1:8" s="2" customFormat="1" outlineLevel="1" x14ac:dyDescent="0.2">
      <c r="A129" s="19" t="s">
        <v>296</v>
      </c>
      <c r="B129" s="19"/>
      <c r="C129" s="19" t="str">
        <f t="shared" si="3"/>
        <v/>
      </c>
      <c r="D129" s="19"/>
      <c r="E129" s="19"/>
      <c r="F129" s="19"/>
      <c r="G129" s="20"/>
      <c r="H129" s="19"/>
    </row>
    <row r="130" spans="1:8" s="2" customFormat="1" outlineLevel="1" x14ac:dyDescent="0.2">
      <c r="A130" s="19" t="s">
        <v>297</v>
      </c>
      <c r="B130" s="19"/>
      <c r="C130" s="19" t="str">
        <f t="shared" si="3"/>
        <v/>
      </c>
      <c r="D130" s="19"/>
      <c r="E130" s="19"/>
      <c r="F130" s="19"/>
      <c r="G130" s="20"/>
      <c r="H130" s="19"/>
    </row>
    <row r="131" spans="1:8" s="2" customFormat="1" outlineLevel="1" x14ac:dyDescent="0.2">
      <c r="A131" s="19" t="s">
        <v>298</v>
      </c>
      <c r="B131" s="19"/>
      <c r="C131" s="19" t="str">
        <f t="shared" si="3"/>
        <v/>
      </c>
      <c r="D131" s="19"/>
      <c r="E131" s="19"/>
      <c r="F131" s="19"/>
      <c r="G131" s="20"/>
      <c r="H131" s="19"/>
    </row>
    <row r="132" spans="1:8" s="2" customFormat="1" outlineLevel="1" x14ac:dyDescent="0.2">
      <c r="A132" s="19" t="s">
        <v>299</v>
      </c>
      <c r="B132" s="19"/>
      <c r="C132" s="19" t="str">
        <f t="shared" si="3"/>
        <v/>
      </c>
      <c r="D132" s="19"/>
      <c r="E132" s="19"/>
      <c r="F132" s="19"/>
      <c r="G132" s="20"/>
      <c r="H132" s="19"/>
    </row>
    <row r="133" spans="1:8" s="2" customFormat="1" outlineLevel="1" x14ac:dyDescent="0.2">
      <c r="A133" s="19" t="s">
        <v>300</v>
      </c>
      <c r="B133" s="19"/>
      <c r="C133" s="19" t="str">
        <f t="shared" si="3"/>
        <v/>
      </c>
      <c r="D133" s="19"/>
      <c r="E133" s="19"/>
      <c r="F133" s="19"/>
      <c r="G133" s="20"/>
      <c r="H133" s="19"/>
    </row>
    <row r="134" spans="1:8" s="2" customFormat="1" outlineLevel="1" x14ac:dyDescent="0.2">
      <c r="A134" s="19" t="s">
        <v>301</v>
      </c>
      <c r="B134" s="19"/>
      <c r="C134" s="19" t="str">
        <f t="shared" si="3"/>
        <v/>
      </c>
      <c r="D134" s="19"/>
      <c r="E134" s="19"/>
      <c r="F134" s="19"/>
      <c r="G134" s="20"/>
      <c r="H134" s="19"/>
    </row>
    <row r="135" spans="1:8" s="2" customFormat="1" outlineLevel="1" x14ac:dyDescent="0.2">
      <c r="A135" s="19" t="s">
        <v>302</v>
      </c>
      <c r="B135" s="19"/>
      <c r="C135" s="19" t="str">
        <f t="shared" si="3"/>
        <v/>
      </c>
      <c r="D135" s="19"/>
      <c r="E135" s="19"/>
      <c r="F135" s="19"/>
      <c r="G135" s="20"/>
      <c r="H135" s="19"/>
    </row>
    <row r="136" spans="1:8" s="2" customFormat="1" outlineLevel="1" x14ac:dyDescent="0.2">
      <c r="A136" s="19" t="s">
        <v>303</v>
      </c>
      <c r="B136" s="19"/>
      <c r="C136" s="19" t="str">
        <f t="shared" si="3"/>
        <v/>
      </c>
      <c r="D136" s="19"/>
      <c r="E136" s="19"/>
      <c r="F136" s="19"/>
      <c r="G136" s="20"/>
      <c r="H136" s="19"/>
    </row>
    <row r="137" spans="1:8" s="2" customFormat="1" outlineLevel="1" x14ac:dyDescent="0.2">
      <c r="A137" s="19" t="s">
        <v>304</v>
      </c>
      <c r="B137" s="19"/>
      <c r="C137" s="19" t="str">
        <f t="shared" si="3"/>
        <v/>
      </c>
      <c r="D137" s="19"/>
      <c r="E137" s="19"/>
      <c r="F137" s="19"/>
      <c r="G137" s="20"/>
      <c r="H137" s="19"/>
    </row>
    <row r="138" spans="1:8" s="2" customFormat="1" outlineLevel="1" x14ac:dyDescent="0.2">
      <c r="A138" s="19" t="s">
        <v>305</v>
      </c>
      <c r="B138" s="19"/>
      <c r="C138" s="19" t="str">
        <f t="shared" si="3"/>
        <v/>
      </c>
      <c r="D138" s="19"/>
      <c r="E138" s="19"/>
      <c r="F138" s="19"/>
      <c r="G138" s="20"/>
      <c r="H138" s="19"/>
    </row>
    <row r="139" spans="1:8" s="2" customFormat="1" outlineLevel="1" x14ac:dyDescent="0.2">
      <c r="A139" s="19" t="s">
        <v>306</v>
      </c>
      <c r="B139" s="19"/>
      <c r="C139" s="19" t="str">
        <f t="shared" si="3"/>
        <v/>
      </c>
      <c r="D139" s="19"/>
      <c r="E139" s="19"/>
      <c r="F139" s="19"/>
      <c r="G139" s="20"/>
      <c r="H139" s="19"/>
    </row>
    <row r="140" spans="1:8" s="2" customFormat="1" outlineLevel="1" x14ac:dyDescent="0.2">
      <c r="A140" s="19" t="s">
        <v>307</v>
      </c>
      <c r="B140" s="19"/>
      <c r="C140" s="19" t="str">
        <f t="shared" si="3"/>
        <v/>
      </c>
      <c r="D140" s="19"/>
      <c r="E140" s="19"/>
      <c r="F140" s="19"/>
      <c r="G140" s="20"/>
      <c r="H140" s="19"/>
    </row>
    <row r="141" spans="1:8" s="2" customFormat="1" outlineLevel="1" x14ac:dyDescent="0.2">
      <c r="A141" s="19" t="s">
        <v>308</v>
      </c>
      <c r="B141" s="19"/>
      <c r="C141" s="19" t="str">
        <f t="shared" si="3"/>
        <v/>
      </c>
      <c r="D141" s="19"/>
      <c r="E141" s="19"/>
      <c r="F141" s="19"/>
      <c r="G141" s="20"/>
      <c r="H141" s="19"/>
    </row>
    <row r="142" spans="1:8" s="2" customFormat="1" outlineLevel="1" x14ac:dyDescent="0.2">
      <c r="A142" s="19" t="s">
        <v>309</v>
      </c>
      <c r="B142" s="19"/>
      <c r="C142" s="19" t="str">
        <f t="shared" si="3"/>
        <v/>
      </c>
      <c r="D142" s="19"/>
      <c r="E142" s="19"/>
      <c r="F142" s="19"/>
      <c r="G142" s="20"/>
      <c r="H142" s="19"/>
    </row>
    <row r="143" spans="1:8" s="2" customFormat="1" outlineLevel="1" x14ac:dyDescent="0.2">
      <c r="A143" s="19" t="s">
        <v>310</v>
      </c>
      <c r="B143" s="19"/>
      <c r="C143" s="19" t="str">
        <f t="shared" si="3"/>
        <v/>
      </c>
      <c r="D143" s="19"/>
      <c r="E143" s="19"/>
      <c r="F143" s="19"/>
      <c r="G143" s="20"/>
      <c r="H143" s="19"/>
    </row>
    <row r="144" spans="1:8" s="2" customFormat="1" outlineLevel="1" x14ac:dyDescent="0.2">
      <c r="A144" s="19" t="s">
        <v>311</v>
      </c>
      <c r="B144" s="19"/>
      <c r="C144" s="19" t="str">
        <f t="shared" si="3"/>
        <v/>
      </c>
      <c r="D144" s="19"/>
      <c r="E144" s="19"/>
      <c r="F144" s="19"/>
      <c r="G144" s="20"/>
      <c r="H144" s="19"/>
    </row>
    <row r="145" spans="1:8" s="2" customFormat="1" outlineLevel="1" x14ac:dyDescent="0.2">
      <c r="A145" s="19" t="s">
        <v>312</v>
      </c>
      <c r="B145" s="19"/>
      <c r="C145" s="19" t="str">
        <f t="shared" si="3"/>
        <v/>
      </c>
      <c r="D145" s="19"/>
      <c r="E145" s="19"/>
      <c r="F145" s="19"/>
      <c r="G145" s="20"/>
      <c r="H145" s="19"/>
    </row>
    <row r="146" spans="1:8" s="2" customFormat="1" outlineLevel="1" x14ac:dyDescent="0.2">
      <c r="A146" s="19" t="s">
        <v>314</v>
      </c>
      <c r="B146" s="19"/>
      <c r="C146" s="19" t="str">
        <f>IF(B146&lt;&gt;"",CONCATENATE("Site Content &gt; ",B146),"")</f>
        <v/>
      </c>
      <c r="D146" s="19"/>
      <c r="E146" s="19"/>
      <c r="F146" s="19"/>
      <c r="G146" s="20"/>
      <c r="H146" s="19"/>
    </row>
    <row r="147" spans="1:8" s="2" customFormat="1" outlineLevel="1" x14ac:dyDescent="0.2">
      <c r="A147" s="19" t="s">
        <v>315</v>
      </c>
      <c r="B147" s="19"/>
      <c r="C147" s="19" t="str">
        <f>IF(B147&lt;&gt;"",CONCATENATE("Site Content &gt; ",B147),"")</f>
        <v/>
      </c>
      <c r="D147" s="19"/>
      <c r="E147" s="19"/>
      <c r="F147" s="19"/>
      <c r="G147" s="20"/>
      <c r="H147" s="19"/>
    </row>
    <row r="148" spans="1:8" s="2" customFormat="1" outlineLevel="1" x14ac:dyDescent="0.2">
      <c r="A148" s="19" t="s">
        <v>316</v>
      </c>
      <c r="B148" s="19"/>
      <c r="C148" s="19" t="str">
        <f>IF(B148&lt;&gt;"",CONCATENATE("Site Content &gt; ",B148),"")</f>
        <v/>
      </c>
      <c r="D148" s="19"/>
      <c r="E148" s="19"/>
      <c r="F148" s="19"/>
      <c r="G148" s="20"/>
      <c r="H148" s="19"/>
    </row>
    <row r="149" spans="1:8" s="2" customFormat="1" outlineLevel="1" x14ac:dyDescent="0.2">
      <c r="A149" s="19" t="s">
        <v>317</v>
      </c>
      <c r="B149" s="19"/>
      <c r="C149" s="19" t="str">
        <f>IF(B149&lt;&gt;"",CONCATENATE("Site Content &gt; ",B149),"")</f>
        <v/>
      </c>
      <c r="D149" s="19"/>
      <c r="E149" s="19"/>
      <c r="F149" s="19"/>
      <c r="G149" s="20"/>
      <c r="H149" s="19"/>
    </row>
    <row r="150" spans="1:8" s="2" customFormat="1" outlineLevel="1" x14ac:dyDescent="0.2">
      <c r="A150" s="19" t="s">
        <v>318</v>
      </c>
      <c r="B150" s="19"/>
      <c r="C150" s="19" t="str">
        <f>IF(B150&lt;&gt;"",CONCATENATE("Site Content &gt; ",B150),"")</f>
        <v/>
      </c>
      <c r="D150" s="19"/>
      <c r="E150" s="19"/>
      <c r="F150" s="19"/>
      <c r="G150" s="20"/>
      <c r="H150" s="19"/>
    </row>
    <row r="151" spans="1:8" ht="288" x14ac:dyDescent="0.2">
      <c r="A151" s="19" t="s">
        <v>471</v>
      </c>
      <c r="B151" s="21" t="s">
        <v>189</v>
      </c>
      <c r="C151" s="19" t="s">
        <v>228</v>
      </c>
      <c r="D151" s="19" t="s">
        <v>96</v>
      </c>
      <c r="E151" s="19" t="s">
        <v>40</v>
      </c>
      <c r="F151" s="22"/>
      <c r="G151" s="22"/>
      <c r="H151" s="22"/>
    </row>
    <row r="152" spans="1:8" x14ac:dyDescent="0.2">
      <c r="A152" s="19" t="s">
        <v>319</v>
      </c>
      <c r="B152" s="19" t="s">
        <v>190</v>
      </c>
      <c r="C152" s="19" t="s">
        <v>94</v>
      </c>
      <c r="D152" s="19" t="s">
        <v>350</v>
      </c>
      <c r="E152" s="19" t="s">
        <v>95</v>
      </c>
      <c r="F152" s="19"/>
      <c r="G152" s="20"/>
      <c r="H152" s="19"/>
    </row>
    <row r="153" spans="1:8" s="2" customFormat="1" ht="24" x14ac:dyDescent="0.2">
      <c r="A153" s="19" t="s">
        <v>320</v>
      </c>
      <c r="B153" s="19" t="s">
        <v>124</v>
      </c>
      <c r="C153" s="19" t="str">
        <f>IF(B153&lt;&gt;"",CONCATENATE("Campaigns &gt; ",B153),"")</f>
        <v>Campaigns &gt; Tracking Codes</v>
      </c>
      <c r="D153" s="19" t="s">
        <v>97</v>
      </c>
      <c r="E153" s="19" t="s">
        <v>98</v>
      </c>
      <c r="F153" s="19"/>
      <c r="G153" s="20"/>
      <c r="H153" s="19"/>
    </row>
    <row r="154" spans="1:8" s="2" customFormat="1" x14ac:dyDescent="0.2">
      <c r="A154" s="19" t="s">
        <v>321</v>
      </c>
      <c r="B154" s="19" t="s">
        <v>99</v>
      </c>
      <c r="C154" s="19" t="str">
        <f>IF(B154&lt;&gt;"",CONCATENATE("Custom Conversion &gt; ",B154),"")</f>
        <v>Custom Conversion &gt; Search Terms</v>
      </c>
      <c r="D154" s="19" t="s">
        <v>186</v>
      </c>
      <c r="E154" s="19" t="s">
        <v>105</v>
      </c>
      <c r="F154" s="19"/>
      <c r="G154" s="20"/>
      <c r="H154" s="19"/>
    </row>
    <row r="155" spans="1:8" s="2" customFormat="1" ht="24" x14ac:dyDescent="0.2">
      <c r="A155" s="19" t="s">
        <v>322</v>
      </c>
      <c r="B155" s="19" t="s">
        <v>100</v>
      </c>
      <c r="C155" s="19" t="str">
        <f t="shared" ref="C155:C203" si="4">IF(B155&lt;&gt;"",CONCATENATE("Custom Conversion &gt; ",B155),"")</f>
        <v>Custom Conversion &gt; Internal Tracking Codes</v>
      </c>
      <c r="D155" s="23" t="s">
        <v>97</v>
      </c>
      <c r="E155" s="19" t="s">
        <v>106</v>
      </c>
      <c r="F155" s="19"/>
      <c r="G155" s="20"/>
      <c r="H155" s="19"/>
    </row>
    <row r="156" spans="1:8" s="2" customFormat="1" ht="75.75" customHeight="1" x14ac:dyDescent="0.2">
      <c r="A156" s="19" t="s">
        <v>485</v>
      </c>
      <c r="B156" s="19" t="s">
        <v>101</v>
      </c>
      <c r="C156" s="19" t="str">
        <f t="shared" si="4"/>
        <v>Custom Conversion &gt; Product Finding Methods</v>
      </c>
      <c r="D156" s="19" t="s">
        <v>107</v>
      </c>
      <c r="E156" s="19" t="s">
        <v>108</v>
      </c>
      <c r="F156" s="19"/>
      <c r="G156" s="20"/>
      <c r="H156" s="19"/>
    </row>
    <row r="157" spans="1:8" s="2" customFormat="1" ht="24" x14ac:dyDescent="0.2">
      <c r="A157" s="19" t="s">
        <v>486</v>
      </c>
      <c r="B157" s="19" t="s">
        <v>102</v>
      </c>
      <c r="C157" s="19" t="str">
        <f t="shared" si="4"/>
        <v>Custom Conversion &gt; Merchandising Category</v>
      </c>
      <c r="D157" s="19" t="s">
        <v>109</v>
      </c>
      <c r="E157" s="19" t="s">
        <v>110</v>
      </c>
      <c r="F157" s="20"/>
      <c r="G157" s="20"/>
      <c r="H157" s="20"/>
    </row>
    <row r="158" spans="1:8" s="2" customFormat="1" ht="36" x14ac:dyDescent="0.2">
      <c r="A158" s="19" t="s">
        <v>487</v>
      </c>
      <c r="B158" s="19" t="s">
        <v>103</v>
      </c>
      <c r="C158" s="19" t="str">
        <f t="shared" si="4"/>
        <v>Custom Conversion &gt; Payment Methods</v>
      </c>
      <c r="D158" s="19" t="s">
        <v>350</v>
      </c>
      <c r="E158" s="19" t="s">
        <v>42</v>
      </c>
      <c r="F158" s="19"/>
      <c r="G158" s="20"/>
      <c r="H158" s="19"/>
    </row>
    <row r="159" spans="1:8" s="2" customFormat="1" ht="48" x14ac:dyDescent="0.2">
      <c r="A159" s="19" t="s">
        <v>488</v>
      </c>
      <c r="B159" s="19" t="s">
        <v>104</v>
      </c>
      <c r="C159" s="19" t="str">
        <f t="shared" si="4"/>
        <v>Custom Conversion &gt; Shipping Methods</v>
      </c>
      <c r="D159" s="19" t="s">
        <v>350</v>
      </c>
      <c r="E159" s="19" t="s">
        <v>41</v>
      </c>
      <c r="F159" s="19"/>
      <c r="G159" s="20"/>
      <c r="H159" s="19"/>
    </row>
    <row r="160" spans="1:8" s="2" customFormat="1" outlineLevel="1" x14ac:dyDescent="0.2">
      <c r="A160" s="19" t="s">
        <v>489</v>
      </c>
      <c r="B160" s="19"/>
      <c r="C160" s="19" t="str">
        <f t="shared" si="4"/>
        <v/>
      </c>
      <c r="D160" s="19"/>
      <c r="E160" s="19"/>
      <c r="F160" s="19"/>
      <c r="G160" s="20"/>
      <c r="H160" s="19"/>
    </row>
    <row r="161" spans="1:8" s="2" customFormat="1" outlineLevel="1" x14ac:dyDescent="0.2">
      <c r="A161" s="19" t="s">
        <v>490</v>
      </c>
      <c r="B161" s="19"/>
      <c r="C161" s="19" t="str">
        <f t="shared" si="4"/>
        <v/>
      </c>
      <c r="D161" s="19"/>
      <c r="E161" s="19"/>
      <c r="F161" s="20"/>
      <c r="G161" s="20"/>
      <c r="H161" s="20"/>
    </row>
    <row r="162" spans="1:8" s="2" customFormat="1" outlineLevel="1" x14ac:dyDescent="0.2">
      <c r="A162" s="19" t="s">
        <v>491</v>
      </c>
      <c r="B162" s="19"/>
      <c r="C162" s="19" t="str">
        <f t="shared" si="4"/>
        <v/>
      </c>
      <c r="D162" s="19"/>
      <c r="E162" s="19"/>
      <c r="F162" s="19"/>
      <c r="G162" s="20"/>
      <c r="H162" s="19"/>
    </row>
    <row r="163" spans="1:8" s="2" customFormat="1" outlineLevel="1" x14ac:dyDescent="0.2">
      <c r="A163" s="19" t="s">
        <v>492</v>
      </c>
      <c r="B163" s="19"/>
      <c r="C163" s="19" t="str">
        <f t="shared" si="4"/>
        <v/>
      </c>
      <c r="D163" s="19"/>
      <c r="E163" s="19"/>
      <c r="F163" s="20"/>
      <c r="G163" s="20"/>
      <c r="H163" s="20"/>
    </row>
    <row r="164" spans="1:8" s="2" customFormat="1" outlineLevel="1" x14ac:dyDescent="0.2">
      <c r="A164" s="19" t="s">
        <v>493</v>
      </c>
      <c r="B164" s="19"/>
      <c r="C164" s="19" t="str">
        <f t="shared" si="4"/>
        <v/>
      </c>
      <c r="D164" s="19"/>
      <c r="E164" s="19"/>
      <c r="F164" s="19"/>
      <c r="G164" s="20"/>
      <c r="H164" s="19"/>
    </row>
    <row r="165" spans="1:8" s="2" customFormat="1" outlineLevel="1" x14ac:dyDescent="0.2">
      <c r="A165" s="19" t="s">
        <v>494</v>
      </c>
      <c r="B165" s="19"/>
      <c r="C165" s="19" t="str">
        <f t="shared" si="4"/>
        <v/>
      </c>
      <c r="D165" s="19"/>
      <c r="E165" s="19"/>
      <c r="F165" s="19"/>
      <c r="G165" s="20"/>
      <c r="H165" s="19"/>
    </row>
    <row r="166" spans="1:8" s="2" customFormat="1" outlineLevel="1" x14ac:dyDescent="0.2">
      <c r="A166" s="19" t="s">
        <v>495</v>
      </c>
      <c r="B166" s="19"/>
      <c r="C166" s="19" t="str">
        <f t="shared" si="4"/>
        <v/>
      </c>
      <c r="D166" s="19"/>
      <c r="E166" s="19"/>
      <c r="F166" s="19"/>
      <c r="G166" s="20"/>
      <c r="H166" s="19"/>
    </row>
    <row r="167" spans="1:8" s="2" customFormat="1" outlineLevel="1" x14ac:dyDescent="0.2">
      <c r="A167" s="19" t="s">
        <v>496</v>
      </c>
      <c r="B167" s="19"/>
      <c r="C167" s="19" t="str">
        <f t="shared" si="4"/>
        <v/>
      </c>
      <c r="D167" s="19"/>
      <c r="E167" s="19"/>
      <c r="F167" s="19"/>
      <c r="G167" s="20"/>
      <c r="H167" s="19"/>
    </row>
    <row r="168" spans="1:8" s="2" customFormat="1" outlineLevel="1" x14ac:dyDescent="0.2">
      <c r="A168" s="19" t="s">
        <v>497</v>
      </c>
      <c r="B168" s="19"/>
      <c r="C168" s="19" t="str">
        <f t="shared" si="4"/>
        <v/>
      </c>
      <c r="D168" s="19"/>
      <c r="E168" s="19"/>
      <c r="F168" s="19"/>
      <c r="G168" s="20"/>
      <c r="H168" s="19"/>
    </row>
    <row r="169" spans="1:8" s="2" customFormat="1" outlineLevel="1" x14ac:dyDescent="0.2">
      <c r="A169" s="19" t="s">
        <v>498</v>
      </c>
      <c r="B169" s="19"/>
      <c r="C169" s="19" t="str">
        <f t="shared" si="4"/>
        <v/>
      </c>
      <c r="D169" s="19"/>
      <c r="E169" s="19"/>
      <c r="F169" s="19"/>
      <c r="G169" s="20"/>
      <c r="H169" s="19"/>
    </row>
    <row r="170" spans="1:8" s="2" customFormat="1" outlineLevel="1" x14ac:dyDescent="0.2">
      <c r="A170" s="19" t="s">
        <v>499</v>
      </c>
      <c r="B170" s="19"/>
      <c r="C170" s="19" t="str">
        <f t="shared" si="4"/>
        <v/>
      </c>
      <c r="D170" s="19"/>
      <c r="E170" s="19"/>
      <c r="F170" s="19"/>
      <c r="G170" s="20"/>
      <c r="H170" s="19"/>
    </row>
    <row r="171" spans="1:8" s="2" customFormat="1" outlineLevel="1" x14ac:dyDescent="0.2">
      <c r="A171" s="19" t="s">
        <v>500</v>
      </c>
      <c r="B171" s="19"/>
      <c r="C171" s="19" t="str">
        <f t="shared" si="4"/>
        <v/>
      </c>
      <c r="D171" s="19"/>
      <c r="E171" s="19"/>
      <c r="F171" s="19"/>
      <c r="G171" s="20"/>
      <c r="H171" s="19"/>
    </row>
    <row r="172" spans="1:8" s="2" customFormat="1" outlineLevel="1" x14ac:dyDescent="0.2">
      <c r="A172" s="19" t="s">
        <v>501</v>
      </c>
      <c r="B172" s="19"/>
      <c r="C172" s="19" t="str">
        <f t="shared" si="4"/>
        <v/>
      </c>
      <c r="D172" s="19"/>
      <c r="E172" s="19"/>
      <c r="F172" s="19"/>
      <c r="G172" s="20"/>
      <c r="H172" s="19"/>
    </row>
    <row r="173" spans="1:8" s="2" customFormat="1" outlineLevel="1" x14ac:dyDescent="0.2">
      <c r="A173" s="19" t="s">
        <v>502</v>
      </c>
      <c r="B173" s="19"/>
      <c r="C173" s="19" t="str">
        <f t="shared" si="4"/>
        <v/>
      </c>
      <c r="D173" s="19"/>
      <c r="E173" s="19"/>
      <c r="F173" s="20"/>
      <c r="G173" s="20"/>
      <c r="H173" s="20"/>
    </row>
    <row r="174" spans="1:8" s="2" customFormat="1" outlineLevel="1" x14ac:dyDescent="0.2">
      <c r="A174" s="19" t="s">
        <v>503</v>
      </c>
      <c r="B174" s="19"/>
      <c r="C174" s="19" t="str">
        <f t="shared" si="4"/>
        <v/>
      </c>
      <c r="D174" s="19"/>
      <c r="E174" s="19"/>
      <c r="F174" s="19"/>
      <c r="G174" s="20"/>
      <c r="H174" s="19"/>
    </row>
    <row r="175" spans="1:8" s="2" customFormat="1" outlineLevel="1" x14ac:dyDescent="0.2">
      <c r="A175" s="19" t="s">
        <v>504</v>
      </c>
      <c r="B175" s="19"/>
      <c r="C175" s="19" t="str">
        <f t="shared" si="4"/>
        <v/>
      </c>
      <c r="D175" s="19"/>
      <c r="E175" s="19"/>
      <c r="F175" s="19"/>
      <c r="G175" s="20"/>
      <c r="H175" s="19"/>
    </row>
    <row r="176" spans="1:8" s="2" customFormat="1" outlineLevel="1" x14ac:dyDescent="0.2">
      <c r="A176" s="19" t="s">
        <v>505</v>
      </c>
      <c r="B176" s="19"/>
      <c r="C176" s="19" t="str">
        <f t="shared" si="4"/>
        <v/>
      </c>
      <c r="D176" s="19"/>
      <c r="E176" s="19"/>
      <c r="F176" s="19"/>
      <c r="G176" s="20"/>
      <c r="H176" s="19"/>
    </row>
    <row r="177" spans="1:8" s="2" customFormat="1" outlineLevel="1" x14ac:dyDescent="0.2">
      <c r="A177" s="19" t="s">
        <v>506</v>
      </c>
      <c r="B177" s="19"/>
      <c r="C177" s="19" t="str">
        <f t="shared" si="4"/>
        <v/>
      </c>
      <c r="D177" s="19"/>
      <c r="E177" s="19"/>
      <c r="F177" s="19"/>
      <c r="G177" s="20"/>
      <c r="H177" s="19"/>
    </row>
    <row r="178" spans="1:8" s="2" customFormat="1" outlineLevel="1" x14ac:dyDescent="0.2">
      <c r="A178" s="19" t="s">
        <v>507</v>
      </c>
      <c r="B178" s="19"/>
      <c r="C178" s="19" t="str">
        <f t="shared" si="4"/>
        <v/>
      </c>
      <c r="D178" s="19"/>
      <c r="E178" s="19"/>
      <c r="F178" s="19"/>
      <c r="G178" s="20"/>
      <c r="H178" s="19"/>
    </row>
    <row r="179" spans="1:8" s="2" customFormat="1" outlineLevel="1" x14ac:dyDescent="0.2">
      <c r="A179" s="19" t="s">
        <v>508</v>
      </c>
      <c r="B179" s="19"/>
      <c r="C179" s="19" t="str">
        <f t="shared" si="4"/>
        <v/>
      </c>
      <c r="D179" s="19"/>
      <c r="E179" s="19"/>
      <c r="F179" s="19"/>
      <c r="G179" s="20"/>
      <c r="H179" s="19"/>
    </row>
    <row r="180" spans="1:8" s="2" customFormat="1" outlineLevel="1" x14ac:dyDescent="0.2">
      <c r="A180" s="19" t="s">
        <v>509</v>
      </c>
      <c r="B180" s="19"/>
      <c r="C180" s="19" t="str">
        <f t="shared" si="4"/>
        <v/>
      </c>
      <c r="D180" s="19"/>
      <c r="E180" s="19"/>
      <c r="F180" s="19"/>
      <c r="G180" s="20"/>
      <c r="H180" s="19"/>
    </row>
    <row r="181" spans="1:8" s="2" customFormat="1" outlineLevel="1" x14ac:dyDescent="0.2">
      <c r="A181" s="19" t="s">
        <v>510</v>
      </c>
      <c r="B181" s="19"/>
      <c r="C181" s="19" t="str">
        <f t="shared" si="4"/>
        <v/>
      </c>
      <c r="D181" s="19"/>
      <c r="E181" s="19"/>
      <c r="F181" s="19"/>
      <c r="G181" s="20"/>
      <c r="H181" s="19"/>
    </row>
    <row r="182" spans="1:8" s="2" customFormat="1" outlineLevel="1" x14ac:dyDescent="0.2">
      <c r="A182" s="19" t="s">
        <v>511</v>
      </c>
      <c r="B182" s="19"/>
      <c r="C182" s="19" t="str">
        <f t="shared" si="4"/>
        <v/>
      </c>
      <c r="D182" s="19"/>
      <c r="E182" s="19"/>
      <c r="F182" s="19"/>
      <c r="G182" s="20"/>
      <c r="H182" s="19"/>
    </row>
    <row r="183" spans="1:8" s="2" customFormat="1" outlineLevel="1" x14ac:dyDescent="0.2">
      <c r="A183" s="19" t="s">
        <v>512</v>
      </c>
      <c r="B183" s="19"/>
      <c r="C183" s="19" t="str">
        <f t="shared" si="4"/>
        <v/>
      </c>
      <c r="D183" s="19"/>
      <c r="E183" s="19"/>
      <c r="F183" s="19"/>
      <c r="G183" s="20"/>
      <c r="H183" s="19"/>
    </row>
    <row r="184" spans="1:8" s="2" customFormat="1" outlineLevel="1" x14ac:dyDescent="0.2">
      <c r="A184" s="19" t="s">
        <v>513</v>
      </c>
      <c r="B184" s="19"/>
      <c r="C184" s="19" t="str">
        <f t="shared" si="4"/>
        <v/>
      </c>
      <c r="D184" s="19"/>
      <c r="E184" s="19"/>
      <c r="F184" s="19"/>
      <c r="G184" s="20"/>
      <c r="H184" s="19"/>
    </row>
    <row r="185" spans="1:8" s="2" customFormat="1" outlineLevel="1" x14ac:dyDescent="0.2">
      <c r="A185" s="19" t="s">
        <v>514</v>
      </c>
      <c r="B185" s="19"/>
      <c r="C185" s="19" t="str">
        <f t="shared" si="4"/>
        <v/>
      </c>
      <c r="D185" s="19"/>
      <c r="E185" s="19"/>
      <c r="F185" s="19"/>
      <c r="G185" s="20"/>
      <c r="H185" s="19"/>
    </row>
    <row r="186" spans="1:8" s="2" customFormat="1" outlineLevel="1" x14ac:dyDescent="0.2">
      <c r="A186" s="19" t="s">
        <v>515</v>
      </c>
      <c r="B186" s="19"/>
      <c r="C186" s="19" t="str">
        <f t="shared" si="4"/>
        <v/>
      </c>
      <c r="D186" s="19"/>
      <c r="E186" s="19"/>
      <c r="F186" s="19"/>
      <c r="G186" s="20"/>
      <c r="H186" s="19"/>
    </row>
    <row r="187" spans="1:8" s="2" customFormat="1" outlineLevel="1" x14ac:dyDescent="0.2">
      <c r="A187" s="19" t="s">
        <v>516</v>
      </c>
      <c r="B187" s="19"/>
      <c r="C187" s="19" t="str">
        <f t="shared" si="4"/>
        <v/>
      </c>
      <c r="D187" s="19"/>
      <c r="E187" s="19"/>
      <c r="F187" s="19"/>
      <c r="G187" s="20"/>
      <c r="H187" s="19"/>
    </row>
    <row r="188" spans="1:8" s="2" customFormat="1" outlineLevel="1" x14ac:dyDescent="0.2">
      <c r="A188" s="19" t="s">
        <v>517</v>
      </c>
      <c r="B188" s="19"/>
      <c r="C188" s="19" t="str">
        <f t="shared" si="4"/>
        <v/>
      </c>
      <c r="D188" s="19"/>
      <c r="E188" s="19"/>
      <c r="F188" s="19"/>
      <c r="G188" s="20"/>
      <c r="H188" s="19"/>
    </row>
    <row r="189" spans="1:8" s="2" customFormat="1" outlineLevel="1" x14ac:dyDescent="0.2">
      <c r="A189" s="19" t="s">
        <v>518</v>
      </c>
      <c r="B189" s="19"/>
      <c r="C189" s="19" t="str">
        <f t="shared" si="4"/>
        <v/>
      </c>
      <c r="D189" s="19"/>
      <c r="E189" s="19"/>
      <c r="F189" s="19"/>
      <c r="G189" s="20"/>
      <c r="H189" s="19"/>
    </row>
    <row r="190" spans="1:8" s="2" customFormat="1" outlineLevel="1" x14ac:dyDescent="0.2">
      <c r="A190" s="19" t="s">
        <v>519</v>
      </c>
      <c r="B190" s="19"/>
      <c r="C190" s="19" t="str">
        <f t="shared" si="4"/>
        <v/>
      </c>
      <c r="D190" s="19"/>
      <c r="E190" s="19"/>
      <c r="F190" s="19"/>
      <c r="G190" s="20"/>
      <c r="H190" s="19"/>
    </row>
    <row r="191" spans="1:8" s="2" customFormat="1" outlineLevel="1" x14ac:dyDescent="0.2">
      <c r="A191" s="19" t="s">
        <v>520</v>
      </c>
      <c r="B191" s="19" t="s">
        <v>552</v>
      </c>
      <c r="C191" s="19" t="str">
        <f t="shared" si="4"/>
        <v xml:space="preserve">Custom Conversion &gt; some text </v>
      </c>
      <c r="D191" s="19"/>
      <c r="E191" s="19"/>
      <c r="F191" s="19"/>
      <c r="G191" s="20"/>
      <c r="H191" s="19"/>
    </row>
    <row r="192" spans="1:8" s="2" customFormat="1" outlineLevel="1" x14ac:dyDescent="0.2">
      <c r="A192" s="19" t="s">
        <v>521</v>
      </c>
      <c r="B192" s="19"/>
      <c r="C192" s="19" t="str">
        <f t="shared" si="4"/>
        <v/>
      </c>
      <c r="D192" s="19"/>
      <c r="E192" s="19"/>
      <c r="F192" s="19"/>
      <c r="G192" s="20"/>
      <c r="H192" s="19"/>
    </row>
    <row r="193" spans="1:8" s="2" customFormat="1" outlineLevel="1" x14ac:dyDescent="0.2">
      <c r="A193" s="19" t="s">
        <v>522</v>
      </c>
      <c r="B193" s="19"/>
      <c r="C193" s="19" t="str">
        <f t="shared" si="4"/>
        <v/>
      </c>
      <c r="D193" s="19"/>
      <c r="E193" s="19"/>
      <c r="F193" s="19"/>
      <c r="G193" s="20"/>
      <c r="H193" s="19"/>
    </row>
    <row r="194" spans="1:8" s="2" customFormat="1" outlineLevel="1" x14ac:dyDescent="0.2">
      <c r="A194" s="19" t="s">
        <v>523</v>
      </c>
      <c r="B194" s="19"/>
      <c r="C194" s="19" t="str">
        <f t="shared" si="4"/>
        <v/>
      </c>
      <c r="D194" s="19"/>
      <c r="E194" s="19"/>
      <c r="F194" s="19"/>
      <c r="G194" s="20"/>
      <c r="H194" s="19"/>
    </row>
    <row r="195" spans="1:8" s="2" customFormat="1" outlineLevel="1" x14ac:dyDescent="0.2">
      <c r="A195" s="19" t="s">
        <v>524</v>
      </c>
      <c r="B195" s="19"/>
      <c r="C195" s="19" t="str">
        <f t="shared" si="4"/>
        <v/>
      </c>
      <c r="D195" s="19"/>
      <c r="E195" s="19"/>
      <c r="F195" s="19"/>
      <c r="G195" s="20"/>
      <c r="H195" s="19"/>
    </row>
    <row r="196" spans="1:8" s="2" customFormat="1" outlineLevel="1" x14ac:dyDescent="0.2">
      <c r="A196" s="19" t="s">
        <v>525</v>
      </c>
      <c r="B196" s="19"/>
      <c r="C196" s="19" t="str">
        <f t="shared" si="4"/>
        <v/>
      </c>
      <c r="D196" s="19"/>
      <c r="E196" s="19"/>
      <c r="F196" s="19"/>
      <c r="G196" s="20"/>
      <c r="H196" s="19"/>
    </row>
    <row r="197" spans="1:8" s="2" customFormat="1" outlineLevel="1" x14ac:dyDescent="0.2">
      <c r="A197" s="19" t="s">
        <v>526</v>
      </c>
      <c r="B197" s="19"/>
      <c r="C197" s="19" t="str">
        <f t="shared" si="4"/>
        <v/>
      </c>
      <c r="D197" s="19"/>
      <c r="E197" s="19"/>
      <c r="F197" s="19"/>
      <c r="G197" s="20"/>
      <c r="H197" s="19"/>
    </row>
    <row r="198" spans="1:8" s="2" customFormat="1" outlineLevel="1" x14ac:dyDescent="0.2">
      <c r="A198" s="19" t="s">
        <v>527</v>
      </c>
      <c r="B198" s="19"/>
      <c r="C198" s="19" t="str">
        <f t="shared" si="4"/>
        <v/>
      </c>
      <c r="D198" s="19"/>
      <c r="E198" s="19"/>
      <c r="F198" s="19"/>
      <c r="G198" s="20"/>
      <c r="H198" s="19"/>
    </row>
    <row r="199" spans="1:8" s="2" customFormat="1" outlineLevel="1" x14ac:dyDescent="0.2">
      <c r="A199" s="19" t="s">
        <v>528</v>
      </c>
      <c r="B199" s="19"/>
      <c r="C199" s="19" t="str">
        <f t="shared" si="4"/>
        <v/>
      </c>
      <c r="D199" s="19"/>
      <c r="E199" s="19"/>
      <c r="F199" s="19"/>
      <c r="G199" s="20"/>
      <c r="H199" s="19"/>
    </row>
    <row r="200" spans="1:8" s="2" customFormat="1" outlineLevel="1" x14ac:dyDescent="0.2">
      <c r="A200" s="19" t="s">
        <v>529</v>
      </c>
      <c r="B200" s="19"/>
      <c r="C200" s="19" t="str">
        <f t="shared" si="4"/>
        <v/>
      </c>
      <c r="D200" s="19"/>
      <c r="E200" s="19"/>
      <c r="F200" s="19"/>
      <c r="G200" s="20"/>
      <c r="H200" s="19"/>
    </row>
    <row r="201" spans="1:8" s="2" customFormat="1" outlineLevel="1" x14ac:dyDescent="0.2">
      <c r="A201" s="19" t="s">
        <v>530</v>
      </c>
      <c r="B201" s="19"/>
      <c r="C201" s="19" t="str">
        <f t="shared" si="4"/>
        <v/>
      </c>
      <c r="D201" s="19"/>
      <c r="E201" s="19"/>
      <c r="F201" s="19"/>
      <c r="G201" s="20"/>
      <c r="H201" s="19"/>
    </row>
    <row r="202" spans="1:8" s="2" customFormat="1" outlineLevel="1" x14ac:dyDescent="0.2">
      <c r="A202" s="19" t="s">
        <v>531</v>
      </c>
      <c r="B202" s="19"/>
      <c r="C202" s="19" t="str">
        <f t="shared" si="4"/>
        <v/>
      </c>
      <c r="D202" s="19"/>
      <c r="E202" s="19"/>
      <c r="F202" s="19"/>
      <c r="G202" s="20"/>
      <c r="H202" s="19"/>
    </row>
    <row r="203" spans="1:8" s="2" customFormat="1" outlineLevel="1" x14ac:dyDescent="0.2">
      <c r="A203" s="19" t="s">
        <v>532</v>
      </c>
      <c r="B203" s="19"/>
      <c r="C203" s="19" t="str">
        <f t="shared" si="4"/>
        <v/>
      </c>
      <c r="D203" s="19"/>
      <c r="E203" s="19"/>
      <c r="F203" s="19"/>
      <c r="G203" s="20"/>
      <c r="H203" s="19"/>
    </row>
    <row r="204" spans="1:8" x14ac:dyDescent="0.2">
      <c r="A204" s="19" t="s">
        <v>533</v>
      </c>
      <c r="B204" s="19" t="s">
        <v>111</v>
      </c>
      <c r="C204" s="19" t="s">
        <v>239</v>
      </c>
      <c r="D204" s="19" t="s">
        <v>350</v>
      </c>
      <c r="E204" s="19" t="s">
        <v>113</v>
      </c>
      <c r="F204" s="19"/>
      <c r="G204" s="20"/>
      <c r="H204" s="19"/>
    </row>
    <row r="205" spans="1:8" x14ac:dyDescent="0.2">
      <c r="A205" s="19" t="s">
        <v>534</v>
      </c>
      <c r="B205" s="19" t="s">
        <v>112</v>
      </c>
      <c r="C205" s="19" t="s">
        <v>240</v>
      </c>
      <c r="D205" s="19" t="s">
        <v>350</v>
      </c>
      <c r="E205" s="19" t="s">
        <v>114</v>
      </c>
      <c r="F205" s="19"/>
      <c r="G205" s="20"/>
      <c r="H205" s="19"/>
    </row>
  </sheetData>
  <autoFilter ref="G2"/>
  <mergeCells count="1">
    <mergeCell ref="A1:F1"/>
  </mergeCells>
  <phoneticPr fontId="3" type="noConversion"/>
  <conditionalFormatting sqref="G3:G205">
    <cfRule type="cellIs" dxfId="14" priority="3" stopIfTrue="1" operator="equal">
      <formula>"Fail"</formula>
    </cfRule>
    <cfRule type="cellIs" dxfId="13" priority="4" stopIfTrue="1" operator="equal">
      <formula>"Partial Pass"</formula>
    </cfRule>
    <cfRule type="cellIs" dxfId="12" priority="5" stopIfTrue="1" operator="equal">
      <formula>"Pass"</formula>
    </cfRule>
  </conditionalFormatting>
  <conditionalFormatting sqref="A3:F204">
    <cfRule type="expression" dxfId="11" priority="2">
      <formula>SEARCH("automatically set",$D3)</formula>
    </cfRule>
  </conditionalFormatting>
  <dataValidations count="1">
    <dataValidation type="list" allowBlank="1" showInputMessage="1" showErrorMessage="1" sqref="G3:G205">
      <formula1>"Pass,Partial Pass,Fail"</formula1>
    </dataValidation>
  </dataValidations>
  <pageMargins left="0.32" right="0.26" top="0.38" bottom="0.46" header="0.25" footer="0.22"/>
  <headerFooter alignWithMargins="0">
    <oddFooter>&amp;L&amp;F&amp;C&amp;D&amp;R&amp;P of &amp;N</oddFooter>
  </headerFooter>
  <drawing r:id="rId1"/>
  <legacyDrawingHF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  <pageSetUpPr fitToPage="1"/>
  </sheetPr>
  <dimension ref="A1:G90"/>
  <sheetViews>
    <sheetView zoomScale="85" zoomScaleNormal="85" zoomScalePageLayoutView="85" workbookViewId="0">
      <selection activeCell="B28" sqref="B28:C33"/>
    </sheetView>
  </sheetViews>
  <sheetFormatPr defaultColWidth="8.85546875" defaultRowHeight="12" x14ac:dyDescent="0.2"/>
  <cols>
    <col min="1" max="1" width="6.28515625" style="26" customWidth="1"/>
    <col min="2" max="2" width="23.42578125" style="26" customWidth="1"/>
    <col min="3" max="3" width="49.140625" style="26" customWidth="1"/>
    <col min="4" max="4" width="12.42578125" style="26" customWidth="1"/>
    <col min="5" max="5" width="17.28515625" style="26" customWidth="1"/>
    <col min="6" max="6" width="30.140625" style="26" customWidth="1"/>
    <col min="7" max="7" width="35.140625" style="26" customWidth="1"/>
    <col min="8" max="16384" width="8.85546875" style="26"/>
  </cols>
  <sheetData>
    <row r="1" spans="1:7" s="24" customFormat="1" ht="75" customHeight="1" x14ac:dyDescent="0.2">
      <c r="A1" s="97" t="s">
        <v>176</v>
      </c>
      <c r="B1" s="98"/>
      <c r="C1" s="98"/>
      <c r="D1" s="98"/>
      <c r="E1" s="98"/>
      <c r="F1" s="98"/>
      <c r="G1" s="99"/>
    </row>
    <row r="2" spans="1:7" s="25" customFormat="1" ht="30" x14ac:dyDescent="0.25">
      <c r="A2" s="44" t="s">
        <v>258</v>
      </c>
      <c r="B2" s="40" t="s">
        <v>259</v>
      </c>
      <c r="C2" s="40" t="s">
        <v>260</v>
      </c>
      <c r="D2" s="40" t="s">
        <v>261</v>
      </c>
      <c r="E2" s="40" t="s">
        <v>262</v>
      </c>
      <c r="F2" s="40" t="s">
        <v>263</v>
      </c>
      <c r="G2" s="45" t="s">
        <v>362</v>
      </c>
    </row>
    <row r="3" spans="1:7" s="23" customFormat="1" ht="48" x14ac:dyDescent="0.2">
      <c r="A3" s="27">
        <v>1</v>
      </c>
      <c r="B3" s="19" t="s">
        <v>164</v>
      </c>
      <c r="C3" s="19" t="s">
        <v>158</v>
      </c>
      <c r="D3" s="28" t="s">
        <v>160</v>
      </c>
      <c r="E3" s="28" t="s">
        <v>327</v>
      </c>
      <c r="F3" s="19" t="s">
        <v>376</v>
      </c>
      <c r="G3" s="19"/>
    </row>
    <row r="4" spans="1:7" s="23" customFormat="1" x14ac:dyDescent="0.2">
      <c r="A4" s="27">
        <v>2</v>
      </c>
      <c r="B4" s="19" t="s">
        <v>164</v>
      </c>
      <c r="C4" s="19" t="s">
        <v>159</v>
      </c>
      <c r="D4" s="28" t="s">
        <v>160</v>
      </c>
      <c r="E4" s="28" t="s">
        <v>327</v>
      </c>
      <c r="F4" s="19" t="s">
        <v>376</v>
      </c>
      <c r="G4" s="19"/>
    </row>
    <row r="5" spans="1:7" s="23" customFormat="1" x14ac:dyDescent="0.2">
      <c r="A5" s="27">
        <v>3</v>
      </c>
      <c r="B5" s="19" t="s">
        <v>164</v>
      </c>
      <c r="C5" s="19" t="s">
        <v>162</v>
      </c>
      <c r="D5" s="28" t="s">
        <v>160</v>
      </c>
      <c r="E5" s="28" t="s">
        <v>327</v>
      </c>
      <c r="F5" s="19" t="s">
        <v>376</v>
      </c>
      <c r="G5" s="19"/>
    </row>
    <row r="6" spans="1:7" s="23" customFormat="1" x14ac:dyDescent="0.2">
      <c r="A6" s="27">
        <v>4</v>
      </c>
      <c r="B6" s="19" t="s">
        <v>164</v>
      </c>
      <c r="C6" s="19" t="s">
        <v>161</v>
      </c>
      <c r="D6" s="28" t="s">
        <v>160</v>
      </c>
      <c r="E6" s="28" t="s">
        <v>327</v>
      </c>
      <c r="F6" s="19" t="s">
        <v>376</v>
      </c>
      <c r="G6" s="19"/>
    </row>
    <row r="7" spans="1:7" s="23" customFormat="1" x14ac:dyDescent="0.2">
      <c r="A7" s="27">
        <v>5</v>
      </c>
      <c r="B7" s="19" t="s">
        <v>164</v>
      </c>
      <c r="C7" s="19" t="s">
        <v>163</v>
      </c>
      <c r="D7" s="28" t="s">
        <v>160</v>
      </c>
      <c r="E7" s="28" t="s">
        <v>327</v>
      </c>
      <c r="F7" s="19" t="s">
        <v>376</v>
      </c>
      <c r="G7" s="19"/>
    </row>
    <row r="8" spans="1:7" s="23" customFormat="1" x14ac:dyDescent="0.2">
      <c r="A8" s="27">
        <v>6</v>
      </c>
      <c r="B8" s="19" t="s">
        <v>332</v>
      </c>
      <c r="C8" s="19" t="s">
        <v>165</v>
      </c>
      <c r="D8" s="28" t="s">
        <v>160</v>
      </c>
      <c r="E8" s="28" t="s">
        <v>327</v>
      </c>
      <c r="F8" s="19" t="s">
        <v>376</v>
      </c>
      <c r="G8" s="19"/>
    </row>
    <row r="9" spans="1:7" s="23" customFormat="1" x14ac:dyDescent="0.2">
      <c r="A9" s="27">
        <v>7</v>
      </c>
      <c r="B9" s="19" t="s">
        <v>332</v>
      </c>
      <c r="C9" s="19" t="s">
        <v>166</v>
      </c>
      <c r="D9" s="28" t="s">
        <v>160</v>
      </c>
      <c r="E9" s="28" t="s">
        <v>327</v>
      </c>
      <c r="F9" s="19" t="s">
        <v>376</v>
      </c>
      <c r="G9" s="19"/>
    </row>
    <row r="10" spans="1:7" s="23" customFormat="1" ht="15" customHeight="1" x14ac:dyDescent="0.2">
      <c r="A10" s="27">
        <v>8</v>
      </c>
      <c r="B10" s="19" t="s">
        <v>332</v>
      </c>
      <c r="C10" s="19" t="s">
        <v>323</v>
      </c>
      <c r="D10" s="28" t="s">
        <v>160</v>
      </c>
      <c r="E10" s="28" t="s">
        <v>327</v>
      </c>
      <c r="F10" s="19" t="s">
        <v>376</v>
      </c>
      <c r="G10" s="19"/>
    </row>
    <row r="11" spans="1:7" s="23" customFormat="1" x14ac:dyDescent="0.2">
      <c r="A11" s="27">
        <v>9</v>
      </c>
      <c r="B11" s="19" t="s">
        <v>332</v>
      </c>
      <c r="C11" s="19" t="s">
        <v>324</v>
      </c>
      <c r="D11" s="28" t="s">
        <v>160</v>
      </c>
      <c r="E11" s="28" t="s">
        <v>327</v>
      </c>
      <c r="F11" s="19" t="s">
        <v>376</v>
      </c>
      <c r="G11" s="19"/>
    </row>
    <row r="12" spans="1:7" x14ac:dyDescent="0.2">
      <c r="A12" s="27">
        <v>10</v>
      </c>
      <c r="B12" s="19" t="s">
        <v>332</v>
      </c>
      <c r="C12" s="19" t="s">
        <v>325</v>
      </c>
      <c r="D12" s="28" t="s">
        <v>264</v>
      </c>
      <c r="E12" s="28" t="s">
        <v>327</v>
      </c>
      <c r="F12" s="19" t="s">
        <v>328</v>
      </c>
      <c r="G12" s="19"/>
    </row>
    <row r="13" spans="1:7" s="23" customFormat="1" x14ac:dyDescent="0.2">
      <c r="A13" s="27">
        <v>11</v>
      </c>
      <c r="B13" s="19" t="s">
        <v>332</v>
      </c>
      <c r="C13" s="19" t="s">
        <v>326</v>
      </c>
      <c r="D13" s="28" t="s">
        <v>264</v>
      </c>
      <c r="E13" s="28" t="s">
        <v>327</v>
      </c>
      <c r="F13" s="19" t="s">
        <v>328</v>
      </c>
      <c r="G13" s="19"/>
    </row>
    <row r="14" spans="1:7" s="23" customFormat="1" x14ac:dyDescent="0.2">
      <c r="A14" s="27">
        <v>12</v>
      </c>
      <c r="B14" s="19" t="s">
        <v>332</v>
      </c>
      <c r="C14" s="19" t="s">
        <v>329</v>
      </c>
      <c r="D14" s="28" t="s">
        <v>264</v>
      </c>
      <c r="E14" s="28" t="s">
        <v>327</v>
      </c>
      <c r="F14" s="19" t="s">
        <v>330</v>
      </c>
      <c r="G14" s="19"/>
    </row>
    <row r="15" spans="1:7" s="23" customFormat="1" ht="24" x14ac:dyDescent="0.2">
      <c r="A15" s="27">
        <v>13</v>
      </c>
      <c r="B15" s="19" t="s">
        <v>332</v>
      </c>
      <c r="C15" s="19" t="s">
        <v>331</v>
      </c>
      <c r="D15" s="28" t="s">
        <v>265</v>
      </c>
      <c r="E15" s="28" t="s">
        <v>327</v>
      </c>
      <c r="F15" s="19" t="s">
        <v>120</v>
      </c>
      <c r="G15" s="19" t="s">
        <v>121</v>
      </c>
    </row>
    <row r="16" spans="1:7" s="23" customFormat="1" ht="36" x14ac:dyDescent="0.2">
      <c r="A16" s="27">
        <v>14</v>
      </c>
      <c r="B16" s="19" t="s">
        <v>193</v>
      </c>
      <c r="C16" s="19" t="s">
        <v>333</v>
      </c>
      <c r="D16" s="28" t="s">
        <v>264</v>
      </c>
      <c r="E16" s="28" t="s">
        <v>327</v>
      </c>
      <c r="F16" s="19" t="s">
        <v>334</v>
      </c>
      <c r="G16" s="19" t="s">
        <v>335</v>
      </c>
    </row>
    <row r="17" spans="1:7" s="23" customFormat="1" ht="36" x14ac:dyDescent="0.2">
      <c r="A17" s="27">
        <v>15</v>
      </c>
      <c r="B17" s="19" t="s">
        <v>193</v>
      </c>
      <c r="C17" s="19" t="s">
        <v>191</v>
      </c>
      <c r="D17" s="28" t="s">
        <v>264</v>
      </c>
      <c r="E17" s="28" t="s">
        <v>327</v>
      </c>
      <c r="F17" s="19" t="s">
        <v>192</v>
      </c>
      <c r="G17" s="19"/>
    </row>
    <row r="18" spans="1:7" s="23" customFormat="1" x14ac:dyDescent="0.2">
      <c r="A18" s="27">
        <v>16</v>
      </c>
      <c r="B18" s="19" t="s">
        <v>201</v>
      </c>
      <c r="C18" s="19" t="s">
        <v>194</v>
      </c>
      <c r="D18" s="28" t="s">
        <v>160</v>
      </c>
      <c r="E18" s="28" t="s">
        <v>327</v>
      </c>
      <c r="F18" s="19" t="s">
        <v>334</v>
      </c>
      <c r="G18" s="19"/>
    </row>
    <row r="19" spans="1:7" s="23" customFormat="1" x14ac:dyDescent="0.2">
      <c r="A19" s="27">
        <v>17</v>
      </c>
      <c r="B19" s="19" t="s">
        <v>201</v>
      </c>
      <c r="C19" s="19" t="s">
        <v>195</v>
      </c>
      <c r="D19" s="28" t="s">
        <v>160</v>
      </c>
      <c r="E19" s="28" t="s">
        <v>327</v>
      </c>
      <c r="F19" s="19" t="s">
        <v>334</v>
      </c>
      <c r="G19" s="19"/>
    </row>
    <row r="20" spans="1:7" s="23" customFormat="1" x14ac:dyDescent="0.2">
      <c r="A20" s="27">
        <v>18</v>
      </c>
      <c r="B20" s="19" t="s">
        <v>201</v>
      </c>
      <c r="C20" s="19" t="s">
        <v>196</v>
      </c>
      <c r="D20" s="28" t="s">
        <v>160</v>
      </c>
      <c r="E20" s="28" t="s">
        <v>327</v>
      </c>
      <c r="F20" s="19" t="s">
        <v>334</v>
      </c>
      <c r="G20" s="19"/>
    </row>
    <row r="21" spans="1:7" s="23" customFormat="1" x14ac:dyDescent="0.2">
      <c r="A21" s="27">
        <v>19</v>
      </c>
      <c r="B21" s="19" t="s">
        <v>201</v>
      </c>
      <c r="C21" s="19" t="s">
        <v>197</v>
      </c>
      <c r="D21" s="28" t="s">
        <v>160</v>
      </c>
      <c r="E21" s="28" t="s">
        <v>327</v>
      </c>
      <c r="F21" s="19" t="s">
        <v>334</v>
      </c>
      <c r="G21" s="19"/>
    </row>
    <row r="22" spans="1:7" s="23" customFormat="1" x14ac:dyDescent="0.2">
      <c r="A22" s="27">
        <v>20</v>
      </c>
      <c r="B22" s="19" t="s">
        <v>201</v>
      </c>
      <c r="C22" s="19" t="s">
        <v>198</v>
      </c>
      <c r="D22" s="28" t="s">
        <v>160</v>
      </c>
      <c r="E22" s="28" t="s">
        <v>327</v>
      </c>
      <c r="F22" s="19" t="s">
        <v>376</v>
      </c>
      <c r="G22" s="19"/>
    </row>
    <row r="23" spans="1:7" s="23" customFormat="1" x14ac:dyDescent="0.2">
      <c r="A23" s="27">
        <v>21</v>
      </c>
      <c r="B23" s="19" t="s">
        <v>201</v>
      </c>
      <c r="C23" s="19" t="s">
        <v>119</v>
      </c>
      <c r="D23" s="28" t="s">
        <v>160</v>
      </c>
      <c r="E23" s="28" t="s">
        <v>327</v>
      </c>
      <c r="F23" s="19" t="s">
        <v>376</v>
      </c>
      <c r="G23" s="19"/>
    </row>
    <row r="24" spans="1:7" s="23" customFormat="1" ht="24" x14ac:dyDescent="0.2">
      <c r="A24" s="27">
        <v>22</v>
      </c>
      <c r="B24" s="19" t="s">
        <v>201</v>
      </c>
      <c r="C24" s="19" t="s">
        <v>199</v>
      </c>
      <c r="D24" s="28" t="s">
        <v>160</v>
      </c>
      <c r="E24" s="28" t="s">
        <v>327</v>
      </c>
      <c r="F24" s="19" t="s">
        <v>334</v>
      </c>
      <c r="G24" s="19"/>
    </row>
    <row r="25" spans="1:7" s="23" customFormat="1" x14ac:dyDescent="0.2">
      <c r="A25" s="27">
        <v>23</v>
      </c>
      <c r="B25" s="19" t="s">
        <v>201</v>
      </c>
      <c r="C25" s="19" t="s">
        <v>200</v>
      </c>
      <c r="D25" s="28" t="s">
        <v>160</v>
      </c>
      <c r="E25" s="28" t="s">
        <v>327</v>
      </c>
      <c r="F25" s="19" t="s">
        <v>334</v>
      </c>
      <c r="G25" s="19"/>
    </row>
    <row r="26" spans="1:7" s="23" customFormat="1" ht="24" x14ac:dyDescent="0.2">
      <c r="A26" s="27">
        <v>24</v>
      </c>
      <c r="B26" s="19" t="s">
        <v>118</v>
      </c>
      <c r="C26" s="19" t="s">
        <v>117</v>
      </c>
      <c r="D26" s="28" t="s">
        <v>160</v>
      </c>
      <c r="E26" s="28" t="s">
        <v>327</v>
      </c>
      <c r="F26" s="19" t="s">
        <v>376</v>
      </c>
      <c r="G26" s="19"/>
    </row>
    <row r="27" spans="1:7" s="23" customFormat="1" ht="48" x14ac:dyDescent="0.2">
      <c r="A27" s="27"/>
      <c r="B27" s="19" t="s">
        <v>118</v>
      </c>
      <c r="C27" s="19" t="s">
        <v>116</v>
      </c>
      <c r="D27" s="28" t="s">
        <v>160</v>
      </c>
      <c r="E27" s="28" t="s">
        <v>327</v>
      </c>
      <c r="F27" s="19" t="s">
        <v>376</v>
      </c>
      <c r="G27" s="19"/>
    </row>
    <row r="28" spans="1:7" s="23" customFormat="1" x14ac:dyDescent="0.2">
      <c r="A28" s="27">
        <v>26</v>
      </c>
      <c r="B28" s="19"/>
      <c r="C28" s="19"/>
      <c r="D28" s="28"/>
      <c r="E28" s="28"/>
      <c r="F28" s="19"/>
      <c r="G28" s="19"/>
    </row>
    <row r="29" spans="1:7" s="23" customFormat="1" x14ac:dyDescent="0.2">
      <c r="A29" s="27">
        <v>27</v>
      </c>
      <c r="B29" s="19"/>
      <c r="C29" s="19"/>
      <c r="D29" s="28"/>
      <c r="E29" s="28"/>
      <c r="F29" s="19"/>
      <c r="G29" s="19"/>
    </row>
    <row r="30" spans="1:7" s="23" customFormat="1" x14ac:dyDescent="0.2">
      <c r="A30" s="27">
        <v>28</v>
      </c>
      <c r="B30" s="19"/>
      <c r="C30" s="19"/>
      <c r="D30" s="28"/>
      <c r="E30" s="28"/>
      <c r="F30" s="19"/>
      <c r="G30" s="19"/>
    </row>
    <row r="31" spans="1:7" s="23" customFormat="1" x14ac:dyDescent="0.2">
      <c r="A31" s="27">
        <v>29</v>
      </c>
      <c r="B31" s="19"/>
      <c r="C31" s="19"/>
      <c r="D31" s="28"/>
      <c r="E31" s="28"/>
      <c r="F31" s="19"/>
      <c r="G31" s="19"/>
    </row>
    <row r="32" spans="1:7" s="23" customFormat="1" x14ac:dyDescent="0.2">
      <c r="A32" s="27">
        <v>30</v>
      </c>
      <c r="B32" s="19"/>
      <c r="C32" s="19"/>
      <c r="D32" s="28"/>
      <c r="E32" s="28"/>
      <c r="F32" s="19"/>
      <c r="G32" s="19"/>
    </row>
    <row r="33" spans="1:7" s="23" customFormat="1" x14ac:dyDescent="0.2">
      <c r="A33" s="27">
        <v>31</v>
      </c>
      <c r="B33" s="19"/>
      <c r="C33" s="19"/>
      <c r="D33" s="28"/>
      <c r="E33" s="28"/>
      <c r="F33" s="19"/>
      <c r="G33" s="19"/>
    </row>
    <row r="34" spans="1:7" s="23" customFormat="1" x14ac:dyDescent="0.2">
      <c r="A34" s="27">
        <v>32</v>
      </c>
      <c r="B34" s="19"/>
      <c r="C34" s="19"/>
      <c r="D34" s="28"/>
      <c r="E34" s="28"/>
      <c r="F34" s="19"/>
      <c r="G34" s="19"/>
    </row>
    <row r="35" spans="1:7" s="23" customFormat="1" x14ac:dyDescent="0.2">
      <c r="A35" s="27">
        <v>33</v>
      </c>
      <c r="B35" s="19"/>
      <c r="C35" s="19"/>
      <c r="D35" s="28"/>
      <c r="E35" s="28"/>
      <c r="F35" s="19"/>
      <c r="G35" s="19"/>
    </row>
    <row r="36" spans="1:7" s="23" customFormat="1" x14ac:dyDescent="0.2">
      <c r="A36" s="27">
        <v>34</v>
      </c>
      <c r="B36" s="19"/>
      <c r="C36" s="19"/>
      <c r="D36" s="28"/>
      <c r="E36" s="28"/>
      <c r="F36" s="19"/>
      <c r="G36" s="19"/>
    </row>
    <row r="37" spans="1:7" s="23" customFormat="1" x14ac:dyDescent="0.2">
      <c r="A37" s="27">
        <v>35</v>
      </c>
      <c r="B37" s="19"/>
      <c r="C37" s="19"/>
      <c r="D37" s="28"/>
      <c r="E37" s="28"/>
      <c r="F37" s="19"/>
      <c r="G37" s="19"/>
    </row>
    <row r="38" spans="1:7" s="23" customFormat="1" x14ac:dyDescent="0.2">
      <c r="A38" s="27">
        <v>36</v>
      </c>
      <c r="B38" s="19"/>
      <c r="C38" s="19"/>
      <c r="D38" s="28"/>
      <c r="E38" s="28"/>
      <c r="F38" s="19"/>
      <c r="G38" s="19"/>
    </row>
    <row r="39" spans="1:7" s="23" customFormat="1" x14ac:dyDescent="0.2">
      <c r="A39" s="27">
        <v>37</v>
      </c>
      <c r="B39" s="19"/>
      <c r="C39" s="19"/>
      <c r="D39" s="28"/>
      <c r="E39" s="28"/>
      <c r="F39" s="19"/>
      <c r="G39" s="19"/>
    </row>
    <row r="40" spans="1:7" s="23" customFormat="1" x14ac:dyDescent="0.2">
      <c r="A40" s="27">
        <v>38</v>
      </c>
      <c r="B40" s="19"/>
      <c r="C40" s="19"/>
      <c r="D40" s="28"/>
      <c r="E40" s="28"/>
      <c r="F40" s="19"/>
      <c r="G40" s="19"/>
    </row>
    <row r="41" spans="1:7" s="23" customFormat="1" x14ac:dyDescent="0.2">
      <c r="A41" s="27">
        <v>39</v>
      </c>
      <c r="B41" s="19"/>
      <c r="C41" s="19"/>
      <c r="D41" s="28"/>
      <c r="E41" s="28"/>
      <c r="F41" s="19"/>
      <c r="G41" s="19"/>
    </row>
    <row r="42" spans="1:7" s="23" customFormat="1" x14ac:dyDescent="0.2">
      <c r="A42" s="27">
        <v>40</v>
      </c>
      <c r="B42" s="19"/>
      <c r="C42" s="19"/>
      <c r="D42" s="28"/>
      <c r="E42" s="28"/>
      <c r="F42" s="19"/>
      <c r="G42" s="19"/>
    </row>
    <row r="43" spans="1:7" s="23" customFormat="1" x14ac:dyDescent="0.2">
      <c r="A43" s="27">
        <v>41</v>
      </c>
      <c r="B43" s="19"/>
      <c r="C43" s="19"/>
      <c r="D43" s="28"/>
      <c r="E43" s="28"/>
      <c r="F43" s="19"/>
      <c r="G43" s="19"/>
    </row>
    <row r="44" spans="1:7" s="23" customFormat="1" x14ac:dyDescent="0.2">
      <c r="A44" s="27">
        <v>42</v>
      </c>
      <c r="B44" s="19"/>
      <c r="C44" s="19"/>
      <c r="D44" s="28"/>
      <c r="E44" s="28"/>
      <c r="F44" s="19"/>
      <c r="G44" s="19"/>
    </row>
    <row r="45" spans="1:7" s="23" customFormat="1" x14ac:dyDescent="0.2">
      <c r="A45" s="27">
        <v>43</v>
      </c>
      <c r="B45" s="19"/>
      <c r="C45" s="19"/>
      <c r="D45" s="28"/>
      <c r="E45" s="28"/>
      <c r="F45" s="19"/>
      <c r="G45" s="19"/>
    </row>
    <row r="46" spans="1:7" s="23" customFormat="1" x14ac:dyDescent="0.2">
      <c r="A46" s="27">
        <v>44</v>
      </c>
      <c r="B46" s="19"/>
      <c r="C46" s="19"/>
      <c r="D46" s="28"/>
      <c r="E46" s="28"/>
      <c r="F46" s="19"/>
      <c r="G46" s="19"/>
    </row>
    <row r="47" spans="1:7" s="23" customFormat="1" x14ac:dyDescent="0.2">
      <c r="A47" s="27">
        <v>45</v>
      </c>
      <c r="B47" s="19"/>
      <c r="C47" s="19"/>
      <c r="D47" s="28"/>
      <c r="E47" s="28"/>
      <c r="F47" s="19"/>
      <c r="G47" s="19"/>
    </row>
    <row r="48" spans="1:7" s="23" customFormat="1" x14ac:dyDescent="0.2">
      <c r="A48" s="27">
        <v>46</v>
      </c>
      <c r="B48" s="19"/>
      <c r="C48" s="19"/>
      <c r="D48" s="28"/>
      <c r="E48" s="28"/>
      <c r="F48" s="19"/>
      <c r="G48" s="19"/>
    </row>
    <row r="49" spans="1:7" s="23" customFormat="1" x14ac:dyDescent="0.2">
      <c r="A49" s="27">
        <v>47</v>
      </c>
      <c r="B49" s="19"/>
      <c r="C49" s="19"/>
      <c r="D49" s="28"/>
      <c r="E49" s="28"/>
      <c r="F49" s="19"/>
      <c r="G49" s="19"/>
    </row>
    <row r="50" spans="1:7" s="23" customFormat="1" x14ac:dyDescent="0.2">
      <c r="A50" s="27">
        <v>48</v>
      </c>
      <c r="B50" s="19"/>
      <c r="C50" s="19"/>
      <c r="D50" s="28"/>
      <c r="E50" s="28"/>
      <c r="F50" s="19"/>
      <c r="G50" s="19"/>
    </row>
    <row r="51" spans="1:7" s="23" customFormat="1" x14ac:dyDescent="0.2">
      <c r="A51" s="27">
        <v>49</v>
      </c>
      <c r="B51" s="19"/>
      <c r="C51" s="19"/>
      <c r="D51" s="28"/>
      <c r="E51" s="28"/>
      <c r="F51" s="19"/>
      <c r="G51" s="19"/>
    </row>
    <row r="52" spans="1:7" s="23" customFormat="1" x14ac:dyDescent="0.2">
      <c r="A52" s="27">
        <v>50</v>
      </c>
      <c r="B52" s="19"/>
      <c r="C52" s="19"/>
      <c r="D52" s="28"/>
      <c r="E52" s="28"/>
      <c r="F52" s="19"/>
      <c r="G52" s="19"/>
    </row>
    <row r="53" spans="1:7" s="23" customFormat="1" x14ac:dyDescent="0.2">
      <c r="A53" s="27">
        <v>51</v>
      </c>
      <c r="B53" s="19"/>
      <c r="C53" s="19"/>
      <c r="D53" s="28"/>
      <c r="E53" s="28"/>
      <c r="F53" s="19"/>
      <c r="G53" s="19"/>
    </row>
    <row r="54" spans="1:7" s="23" customFormat="1" x14ac:dyDescent="0.2">
      <c r="A54" s="27">
        <v>52</v>
      </c>
      <c r="B54" s="19"/>
      <c r="C54" s="19"/>
      <c r="D54" s="28"/>
      <c r="E54" s="28"/>
      <c r="F54" s="19"/>
      <c r="G54" s="19"/>
    </row>
    <row r="55" spans="1:7" s="23" customFormat="1" x14ac:dyDescent="0.2">
      <c r="A55" s="27">
        <v>53</v>
      </c>
      <c r="B55" s="19"/>
      <c r="C55" s="19"/>
      <c r="D55" s="28"/>
      <c r="E55" s="28"/>
      <c r="F55" s="19"/>
      <c r="G55" s="19"/>
    </row>
    <row r="56" spans="1:7" s="23" customFormat="1" x14ac:dyDescent="0.2">
      <c r="A56" s="27">
        <v>54</v>
      </c>
      <c r="B56" s="19"/>
      <c r="C56" s="19"/>
      <c r="D56" s="28"/>
      <c r="E56" s="28"/>
      <c r="F56" s="19"/>
      <c r="G56" s="19"/>
    </row>
    <row r="57" spans="1:7" s="23" customFormat="1" x14ac:dyDescent="0.2">
      <c r="A57" s="27">
        <v>55</v>
      </c>
      <c r="B57" s="19"/>
      <c r="C57" s="19"/>
      <c r="D57" s="28"/>
      <c r="E57" s="28"/>
      <c r="F57" s="19"/>
      <c r="G57" s="19"/>
    </row>
    <row r="58" spans="1:7" s="23" customFormat="1" x14ac:dyDescent="0.2">
      <c r="A58" s="27">
        <v>56</v>
      </c>
      <c r="B58" s="19"/>
      <c r="C58" s="19"/>
      <c r="D58" s="28"/>
      <c r="E58" s="28"/>
      <c r="F58" s="19"/>
      <c r="G58" s="19"/>
    </row>
    <row r="59" spans="1:7" s="23" customFormat="1" x14ac:dyDescent="0.2">
      <c r="A59" s="27">
        <v>57</v>
      </c>
      <c r="B59" s="19"/>
      <c r="C59" s="19"/>
      <c r="D59" s="28"/>
      <c r="E59" s="28"/>
      <c r="F59" s="19"/>
      <c r="G59" s="19"/>
    </row>
    <row r="60" spans="1:7" s="23" customFormat="1" x14ac:dyDescent="0.2">
      <c r="A60" s="27">
        <v>58</v>
      </c>
      <c r="B60" s="19"/>
      <c r="C60" s="19"/>
      <c r="D60" s="28"/>
      <c r="E60" s="28"/>
      <c r="F60" s="19"/>
      <c r="G60" s="19"/>
    </row>
    <row r="61" spans="1:7" s="23" customFormat="1" x14ac:dyDescent="0.2">
      <c r="A61" s="27">
        <v>59</v>
      </c>
      <c r="B61" s="19"/>
      <c r="C61" s="19"/>
      <c r="D61" s="28"/>
      <c r="E61" s="28"/>
      <c r="F61" s="19"/>
      <c r="G61" s="19"/>
    </row>
    <row r="62" spans="1:7" s="23" customFormat="1" x14ac:dyDescent="0.2">
      <c r="A62" s="27">
        <v>60</v>
      </c>
      <c r="B62" s="19"/>
      <c r="C62" s="19"/>
      <c r="D62" s="28"/>
      <c r="E62" s="28"/>
      <c r="F62" s="19"/>
      <c r="G62" s="19"/>
    </row>
    <row r="63" spans="1:7" s="23" customFormat="1" x14ac:dyDescent="0.2">
      <c r="A63" s="27">
        <v>61</v>
      </c>
      <c r="B63" s="19"/>
      <c r="C63" s="19"/>
      <c r="D63" s="28"/>
      <c r="E63" s="28"/>
      <c r="F63" s="19"/>
      <c r="G63" s="19"/>
    </row>
    <row r="64" spans="1:7" s="23" customFormat="1" x14ac:dyDescent="0.2">
      <c r="A64" s="27">
        <v>62</v>
      </c>
      <c r="B64" s="19"/>
      <c r="C64" s="19"/>
      <c r="D64" s="28"/>
      <c r="E64" s="28"/>
      <c r="F64" s="19"/>
      <c r="G64" s="19"/>
    </row>
    <row r="65" spans="1:7" s="23" customFormat="1" x14ac:dyDescent="0.2">
      <c r="A65" s="27">
        <v>63</v>
      </c>
      <c r="B65" s="19"/>
      <c r="C65" s="19"/>
      <c r="D65" s="28"/>
      <c r="E65" s="28"/>
      <c r="F65" s="19"/>
      <c r="G65" s="19"/>
    </row>
    <row r="66" spans="1:7" s="23" customFormat="1" x14ac:dyDescent="0.2">
      <c r="A66" s="27">
        <v>64</v>
      </c>
      <c r="B66" s="19"/>
      <c r="C66" s="19"/>
      <c r="D66" s="28"/>
      <c r="E66" s="28"/>
      <c r="F66" s="19"/>
      <c r="G66" s="19"/>
    </row>
    <row r="67" spans="1:7" s="23" customFormat="1" x14ac:dyDescent="0.2">
      <c r="A67" s="27">
        <v>65</v>
      </c>
      <c r="B67" s="19"/>
      <c r="C67" s="19"/>
      <c r="D67" s="28"/>
      <c r="E67" s="28"/>
      <c r="F67" s="19"/>
      <c r="G67" s="19"/>
    </row>
    <row r="68" spans="1:7" s="23" customFormat="1" x14ac:dyDescent="0.2">
      <c r="A68" s="27">
        <v>66</v>
      </c>
      <c r="B68" s="19"/>
      <c r="C68" s="19"/>
      <c r="D68" s="28"/>
      <c r="E68" s="28"/>
      <c r="F68" s="19"/>
      <c r="G68" s="19"/>
    </row>
    <row r="69" spans="1:7" s="23" customFormat="1" x14ac:dyDescent="0.2">
      <c r="A69" s="27">
        <v>67</v>
      </c>
      <c r="B69" s="19"/>
      <c r="C69" s="19"/>
      <c r="D69" s="28"/>
      <c r="E69" s="28"/>
      <c r="F69" s="19"/>
      <c r="G69" s="19"/>
    </row>
    <row r="70" spans="1:7" s="23" customFormat="1" x14ac:dyDescent="0.2">
      <c r="A70" s="27">
        <v>68</v>
      </c>
      <c r="B70" s="19"/>
      <c r="C70" s="19"/>
      <c r="D70" s="28"/>
      <c r="E70" s="28"/>
      <c r="F70" s="19"/>
      <c r="G70" s="19"/>
    </row>
    <row r="71" spans="1:7" s="23" customFormat="1" x14ac:dyDescent="0.2">
      <c r="A71" s="27">
        <v>69</v>
      </c>
      <c r="B71" s="19"/>
      <c r="C71" s="19"/>
      <c r="D71" s="28"/>
      <c r="E71" s="28"/>
      <c r="F71" s="19"/>
      <c r="G71" s="19"/>
    </row>
    <row r="72" spans="1:7" s="23" customFormat="1" x14ac:dyDescent="0.2">
      <c r="A72" s="27">
        <v>70</v>
      </c>
      <c r="B72" s="19"/>
      <c r="C72" s="19"/>
      <c r="D72" s="28"/>
      <c r="E72" s="28"/>
      <c r="F72" s="19"/>
      <c r="G72" s="19"/>
    </row>
    <row r="73" spans="1:7" s="23" customFormat="1" x14ac:dyDescent="0.2">
      <c r="A73" s="27">
        <v>71</v>
      </c>
      <c r="B73" s="19"/>
      <c r="C73" s="19"/>
      <c r="D73" s="28"/>
      <c r="E73" s="28"/>
      <c r="F73" s="19"/>
      <c r="G73" s="19"/>
    </row>
    <row r="74" spans="1:7" s="23" customFormat="1" x14ac:dyDescent="0.2">
      <c r="A74" s="27">
        <v>72</v>
      </c>
      <c r="B74" s="19"/>
      <c r="C74" s="19"/>
      <c r="D74" s="28"/>
      <c r="E74" s="28"/>
      <c r="F74" s="19"/>
      <c r="G74" s="19"/>
    </row>
    <row r="75" spans="1:7" s="23" customFormat="1" x14ac:dyDescent="0.2">
      <c r="A75" s="27">
        <v>73</v>
      </c>
      <c r="B75" s="19"/>
      <c r="C75" s="19"/>
      <c r="D75" s="28"/>
      <c r="E75" s="28"/>
      <c r="F75" s="19"/>
      <c r="G75" s="19"/>
    </row>
    <row r="76" spans="1:7" s="23" customFormat="1" x14ac:dyDescent="0.2">
      <c r="A76" s="27">
        <v>74</v>
      </c>
      <c r="B76" s="19"/>
      <c r="C76" s="19"/>
      <c r="D76" s="28"/>
      <c r="E76" s="28"/>
      <c r="F76" s="19"/>
      <c r="G76" s="19"/>
    </row>
    <row r="77" spans="1:7" s="23" customFormat="1" x14ac:dyDescent="0.2">
      <c r="A77" s="27">
        <v>75</v>
      </c>
      <c r="B77" s="19"/>
      <c r="C77" s="19"/>
      <c r="D77" s="28"/>
      <c r="E77" s="28"/>
      <c r="F77" s="19"/>
      <c r="G77" s="19"/>
    </row>
    <row r="78" spans="1:7" s="23" customFormat="1" x14ac:dyDescent="0.2">
      <c r="A78" s="27">
        <v>76</v>
      </c>
      <c r="B78" s="19"/>
      <c r="C78" s="19"/>
      <c r="D78" s="28"/>
      <c r="E78" s="28"/>
      <c r="F78" s="19"/>
      <c r="G78" s="19"/>
    </row>
    <row r="79" spans="1:7" s="23" customFormat="1" x14ac:dyDescent="0.2">
      <c r="A79" s="27">
        <v>77</v>
      </c>
      <c r="B79" s="19"/>
      <c r="C79" s="19"/>
      <c r="D79" s="28"/>
      <c r="E79" s="28"/>
      <c r="F79" s="19"/>
      <c r="G79" s="19"/>
    </row>
    <row r="80" spans="1:7" s="23" customFormat="1" x14ac:dyDescent="0.2">
      <c r="A80" s="27">
        <v>78</v>
      </c>
      <c r="B80" s="19"/>
      <c r="C80" s="19"/>
      <c r="D80" s="28"/>
      <c r="E80" s="28"/>
      <c r="F80" s="19"/>
      <c r="G80" s="19"/>
    </row>
    <row r="81" spans="1:7" s="23" customFormat="1" x14ac:dyDescent="0.2">
      <c r="A81" s="27">
        <v>79</v>
      </c>
      <c r="B81" s="19"/>
      <c r="C81" s="19"/>
      <c r="D81" s="28"/>
      <c r="E81" s="28"/>
      <c r="F81" s="19"/>
      <c r="G81" s="19"/>
    </row>
    <row r="82" spans="1:7" s="23" customFormat="1" x14ac:dyDescent="0.2">
      <c r="A82" s="27">
        <v>80</v>
      </c>
      <c r="B82" s="19"/>
      <c r="C82" s="19"/>
      <c r="D82" s="28"/>
      <c r="E82" s="28"/>
      <c r="F82" s="19"/>
      <c r="G82" s="19"/>
    </row>
    <row r="83" spans="1:7" s="23" customFormat="1" x14ac:dyDescent="0.2">
      <c r="A83" s="27">
        <v>81</v>
      </c>
      <c r="B83" s="19"/>
      <c r="C83" s="19"/>
      <c r="D83" s="28"/>
      <c r="E83" s="28"/>
      <c r="F83" s="19"/>
      <c r="G83" s="19"/>
    </row>
    <row r="84" spans="1:7" s="23" customFormat="1" x14ac:dyDescent="0.2">
      <c r="A84" s="27">
        <v>82</v>
      </c>
      <c r="B84" s="19"/>
      <c r="C84" s="19"/>
      <c r="D84" s="28"/>
      <c r="E84" s="28"/>
      <c r="F84" s="19"/>
      <c r="G84" s="19"/>
    </row>
    <row r="85" spans="1:7" s="23" customFormat="1" x14ac:dyDescent="0.2">
      <c r="A85" s="27">
        <v>83</v>
      </c>
      <c r="B85" s="19"/>
      <c r="C85" s="19"/>
      <c r="D85" s="28"/>
      <c r="E85" s="28"/>
      <c r="F85" s="19"/>
      <c r="G85" s="19"/>
    </row>
    <row r="86" spans="1:7" s="23" customFormat="1" x14ac:dyDescent="0.2">
      <c r="A86" s="27">
        <v>84</v>
      </c>
      <c r="B86" s="19"/>
      <c r="C86" s="19"/>
      <c r="D86" s="28"/>
      <c r="E86" s="28"/>
      <c r="F86" s="19"/>
      <c r="G86" s="19"/>
    </row>
    <row r="87" spans="1:7" s="23" customFormat="1" x14ac:dyDescent="0.2">
      <c r="A87" s="27">
        <v>85</v>
      </c>
      <c r="B87" s="19"/>
      <c r="C87" s="19"/>
      <c r="D87" s="28"/>
      <c r="E87" s="28"/>
      <c r="F87" s="19"/>
      <c r="G87" s="19"/>
    </row>
    <row r="88" spans="1:7" s="23" customFormat="1" x14ac:dyDescent="0.2">
      <c r="A88" s="27">
        <v>86</v>
      </c>
      <c r="B88" s="19"/>
      <c r="C88" s="19"/>
      <c r="D88" s="28"/>
      <c r="E88" s="28"/>
      <c r="F88" s="19"/>
      <c r="G88" s="19"/>
    </row>
    <row r="89" spans="1:7" s="23" customFormat="1" x14ac:dyDescent="0.2">
      <c r="A89" s="27">
        <v>87</v>
      </c>
      <c r="B89" s="19"/>
      <c r="C89" s="19"/>
      <c r="D89" s="28"/>
      <c r="E89" s="28"/>
      <c r="F89" s="19"/>
      <c r="G89" s="19"/>
    </row>
    <row r="90" spans="1:7" s="23" customFormat="1" x14ac:dyDescent="0.2">
      <c r="A90" s="27">
        <v>88</v>
      </c>
      <c r="B90" s="19"/>
      <c r="C90" s="19"/>
      <c r="D90" s="28"/>
      <c r="E90" s="28"/>
      <c r="F90" s="19"/>
      <c r="G90" s="19"/>
    </row>
  </sheetData>
  <autoFilter ref="A2:G90"/>
  <mergeCells count="1">
    <mergeCell ref="A1:G1"/>
  </mergeCells>
  <phoneticPr fontId="22" type="noConversion"/>
  <conditionalFormatting sqref="D3:D90">
    <cfRule type="cellIs" dxfId="10" priority="1" stopIfTrue="1" operator="equal">
      <formula>"OOTB"</formula>
    </cfRule>
    <cfRule type="cellIs" dxfId="9" priority="2" stopIfTrue="1" operator="equal">
      <formula>"Hard"</formula>
    </cfRule>
    <cfRule type="cellIs" dxfId="8" priority="3" stopIfTrue="1" operator="equal">
      <formula>"Medium"</formula>
    </cfRule>
    <cfRule type="cellIs" dxfId="7" priority="4" stopIfTrue="1" operator="equal">
      <formula>"Easy"</formula>
    </cfRule>
  </conditionalFormatting>
  <dataValidations count="1">
    <dataValidation type="list" allowBlank="1" showInputMessage="1" showErrorMessage="1" sqref="D3:D90">
      <formula1>"OOTB,Easy,Medium,Hard"</formula1>
    </dataValidation>
  </dataValidations>
  <pageMargins left="0.32" right="0.26" top="0.38" bottom="0.46" header="0.25" footer="0.22"/>
  <headerFooter alignWithMargins="0">
    <oddFooter>&amp;L&amp;F&amp;C&amp;D&amp;R&amp;P of &amp;N</oddFooter>
  </headerFooter>
  <drawing r:id="rId1"/>
  <legacyDrawingHF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34998626667073579"/>
  </sheetPr>
  <dimension ref="A1:V257"/>
  <sheetViews>
    <sheetView zoomScale="85" zoomScaleNormal="85" zoomScalePageLayoutView="85" workbookViewId="0">
      <pane ySplit="3" topLeftCell="A4" activePane="bottomLeft" state="frozen"/>
      <selection pane="bottomLeft" sqref="A1:V1"/>
    </sheetView>
  </sheetViews>
  <sheetFormatPr defaultColWidth="8.85546875" defaultRowHeight="12.75" x14ac:dyDescent="0.2"/>
  <cols>
    <col min="1" max="1" width="17.42578125" style="29" customWidth="1"/>
    <col min="2" max="2" width="21.7109375" style="29" customWidth="1"/>
    <col min="3" max="3" width="10.140625" style="29" customWidth="1"/>
    <col min="4" max="4" width="17.85546875" style="29" customWidth="1"/>
    <col min="5" max="5" width="14.85546875" style="29" customWidth="1"/>
    <col min="6" max="6" width="16.28515625" style="29" customWidth="1"/>
    <col min="7" max="7" width="12.7109375" style="29" customWidth="1"/>
    <col min="8" max="8" width="12.140625" style="29" customWidth="1"/>
    <col min="9" max="12" width="8.7109375" style="29" customWidth="1"/>
    <col min="13" max="13" width="10.7109375" style="29" customWidth="1"/>
    <col min="14" max="14" width="9.7109375" style="29" customWidth="1"/>
    <col min="15" max="15" width="13.42578125" style="29" customWidth="1"/>
    <col min="16" max="16" width="10.28515625" style="29" customWidth="1"/>
    <col min="17" max="17" width="13.85546875" style="29" customWidth="1"/>
    <col min="18" max="18" width="17.7109375" style="29" customWidth="1"/>
    <col min="19" max="19" width="13.7109375" style="29" customWidth="1"/>
    <col min="20" max="20" width="14.7109375" style="29" customWidth="1"/>
    <col min="21" max="21" width="18.42578125" style="29" customWidth="1"/>
    <col min="22" max="22" width="10.140625" style="29" customWidth="1"/>
    <col min="23" max="16384" width="8.85546875" style="29"/>
  </cols>
  <sheetData>
    <row r="1" spans="1:22" ht="75" customHeight="1" x14ac:dyDescent="0.2">
      <c r="A1" s="97" t="s">
        <v>177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8.75" customHeight="1" x14ac:dyDescent="0.25">
      <c r="A2" s="46"/>
      <c r="B2" s="47"/>
      <c r="C2" s="47"/>
      <c r="D2" s="100" t="s">
        <v>247</v>
      </c>
      <c r="E2" s="101"/>
      <c r="F2" s="101"/>
      <c r="G2" s="102"/>
      <c r="H2" s="103" t="s">
        <v>248</v>
      </c>
      <c r="I2" s="104"/>
      <c r="J2" s="104"/>
      <c r="K2" s="104"/>
      <c r="L2" s="104"/>
      <c r="M2" s="104"/>
      <c r="N2" s="104"/>
      <c r="O2" s="104"/>
      <c r="P2" s="105"/>
      <c r="Q2" s="106" t="s">
        <v>249</v>
      </c>
      <c r="R2" s="107"/>
      <c r="S2" s="107"/>
      <c r="T2" s="107"/>
      <c r="U2" s="107"/>
      <c r="V2" s="108"/>
    </row>
    <row r="3" spans="1:22" ht="21" customHeight="1" x14ac:dyDescent="0.25">
      <c r="A3" s="43" t="s">
        <v>346</v>
      </c>
      <c r="B3" s="48" t="s">
        <v>470</v>
      </c>
      <c r="C3" s="49" t="s">
        <v>363</v>
      </c>
      <c r="D3" s="50" t="s">
        <v>243</v>
      </c>
      <c r="E3" s="51" t="s">
        <v>466</v>
      </c>
      <c r="F3" s="51" t="s">
        <v>375</v>
      </c>
      <c r="G3" s="52" t="s">
        <v>244</v>
      </c>
      <c r="H3" s="50" t="s">
        <v>245</v>
      </c>
      <c r="I3" s="51" t="s">
        <v>365</v>
      </c>
      <c r="J3" s="51" t="s">
        <v>366</v>
      </c>
      <c r="K3" s="51" t="s">
        <v>367</v>
      </c>
      <c r="L3" s="51" t="s">
        <v>368</v>
      </c>
      <c r="M3" s="51" t="s">
        <v>369</v>
      </c>
      <c r="N3" s="51" t="s">
        <v>370</v>
      </c>
      <c r="O3" s="51" t="s">
        <v>466</v>
      </c>
      <c r="P3" s="52" t="s">
        <v>465</v>
      </c>
      <c r="Q3" s="51" t="s">
        <v>246</v>
      </c>
      <c r="R3" s="51" t="s">
        <v>372</v>
      </c>
      <c r="S3" s="51" t="s">
        <v>373</v>
      </c>
      <c r="T3" s="51" t="s">
        <v>374</v>
      </c>
      <c r="U3" s="53" t="s">
        <v>467</v>
      </c>
      <c r="V3" s="53" t="s">
        <v>250</v>
      </c>
    </row>
    <row r="4" spans="1:22" x14ac:dyDescent="0.2">
      <c r="A4" s="18" t="str">
        <f>'Variable Map'!A3</f>
        <v>s.events="prodView"</v>
      </c>
      <c r="B4" s="18" t="str">
        <f>IF('Variable Map'!B3&lt;&gt;"",'Variable Map'!B3,"")</f>
        <v>Product Views</v>
      </c>
      <c r="C4" s="54" t="s">
        <v>364</v>
      </c>
      <c r="D4" s="55" t="s">
        <v>371</v>
      </c>
      <c r="E4" s="56"/>
      <c r="F4" s="56"/>
      <c r="G4" s="57"/>
      <c r="H4" s="55" t="s">
        <v>371</v>
      </c>
      <c r="I4" s="56" t="s">
        <v>371</v>
      </c>
      <c r="J4" s="56" t="s">
        <v>371</v>
      </c>
      <c r="K4" s="56" t="s">
        <v>371</v>
      </c>
      <c r="L4" s="56" t="s">
        <v>371</v>
      </c>
      <c r="M4" s="56" t="s">
        <v>371</v>
      </c>
      <c r="N4" s="56" t="s">
        <v>371</v>
      </c>
      <c r="O4" s="56" t="s">
        <v>371</v>
      </c>
      <c r="P4" s="56" t="s">
        <v>371</v>
      </c>
      <c r="Q4" s="55" t="s">
        <v>371</v>
      </c>
      <c r="R4" s="56" t="s">
        <v>371</v>
      </c>
      <c r="S4" s="56" t="s">
        <v>371</v>
      </c>
      <c r="T4" s="56" t="s">
        <v>371</v>
      </c>
      <c r="U4" s="56" t="s">
        <v>371</v>
      </c>
      <c r="V4" s="56" t="s">
        <v>371</v>
      </c>
    </row>
    <row r="5" spans="1:22" x14ac:dyDescent="0.2">
      <c r="A5" s="18" t="str">
        <f>'Variable Map'!A4</f>
        <v>s.events="scOpen"</v>
      </c>
      <c r="B5" s="18" t="str">
        <f>IF('Variable Map'!B4&lt;&gt;"",'Variable Map'!B4,"")</f>
        <v>Cart Opens</v>
      </c>
      <c r="C5" s="54"/>
      <c r="D5" s="55" t="s">
        <v>371</v>
      </c>
      <c r="E5" s="56"/>
      <c r="F5" s="56"/>
      <c r="G5" s="57"/>
      <c r="H5" s="55" t="s">
        <v>371</v>
      </c>
      <c r="I5" s="56" t="s">
        <v>371</v>
      </c>
      <c r="J5" s="56" t="s">
        <v>371</v>
      </c>
      <c r="K5" s="56" t="s">
        <v>371</v>
      </c>
      <c r="L5" s="56" t="s">
        <v>371</v>
      </c>
      <c r="M5" s="56" t="s">
        <v>371</v>
      </c>
      <c r="N5" s="56" t="s">
        <v>371</v>
      </c>
      <c r="O5" s="56" t="s">
        <v>371</v>
      </c>
      <c r="P5" s="56" t="s">
        <v>371</v>
      </c>
      <c r="Q5" s="55" t="s">
        <v>371</v>
      </c>
      <c r="R5" s="56" t="s">
        <v>371</v>
      </c>
      <c r="S5" s="56" t="s">
        <v>371</v>
      </c>
      <c r="T5" s="56" t="s">
        <v>371</v>
      </c>
      <c r="U5" s="56" t="s">
        <v>371</v>
      </c>
      <c r="V5" s="56" t="s">
        <v>371</v>
      </c>
    </row>
    <row r="6" spans="1:22" x14ac:dyDescent="0.2">
      <c r="A6" s="18" t="str">
        <f>'Variable Map'!A5</f>
        <v>s.events="scAdd"</v>
      </c>
      <c r="B6" s="18" t="str">
        <f>IF('Variable Map'!B5&lt;&gt;"",'Variable Map'!B5,"")</f>
        <v>Cart Adds</v>
      </c>
      <c r="C6" s="54"/>
      <c r="D6" s="55" t="s">
        <v>371</v>
      </c>
      <c r="E6" s="56"/>
      <c r="F6" s="56"/>
      <c r="G6" s="57"/>
      <c r="H6" s="55" t="s">
        <v>371</v>
      </c>
      <c r="I6" s="56" t="s">
        <v>371</v>
      </c>
      <c r="J6" s="56" t="s">
        <v>371</v>
      </c>
      <c r="K6" s="56" t="s">
        <v>371</v>
      </c>
      <c r="L6" s="56" t="s">
        <v>371</v>
      </c>
      <c r="M6" s="56" t="s">
        <v>371</v>
      </c>
      <c r="N6" s="56" t="s">
        <v>371</v>
      </c>
      <c r="O6" s="56" t="s">
        <v>371</v>
      </c>
      <c r="P6" s="56" t="s">
        <v>371</v>
      </c>
      <c r="Q6" s="55" t="s">
        <v>371</v>
      </c>
      <c r="R6" s="56" t="s">
        <v>371</v>
      </c>
      <c r="S6" s="56" t="s">
        <v>371</v>
      </c>
      <c r="T6" s="56" t="s">
        <v>371</v>
      </c>
      <c r="U6" s="56" t="s">
        <v>371</v>
      </c>
      <c r="V6" s="56" t="s">
        <v>371</v>
      </c>
    </row>
    <row r="7" spans="1:22" x14ac:dyDescent="0.2">
      <c r="A7" s="18" t="str">
        <f>'Variable Map'!A7</f>
        <v>s.events="scView"</v>
      </c>
      <c r="B7" s="18" t="str">
        <f>IF('Variable Map'!B7&lt;&gt;"",'Variable Map'!B7,"")</f>
        <v>Cart Views</v>
      </c>
      <c r="C7" s="54"/>
      <c r="D7" s="55" t="s">
        <v>371</v>
      </c>
      <c r="E7" s="56"/>
      <c r="F7" s="56"/>
      <c r="G7" s="57"/>
      <c r="H7" s="55" t="s">
        <v>371</v>
      </c>
      <c r="I7" s="56" t="s">
        <v>371</v>
      </c>
      <c r="J7" s="56" t="s">
        <v>371</v>
      </c>
      <c r="K7" s="56" t="s">
        <v>371</v>
      </c>
      <c r="L7" s="56" t="s">
        <v>371</v>
      </c>
      <c r="M7" s="56" t="s">
        <v>371</v>
      </c>
      <c r="N7" s="56" t="s">
        <v>371</v>
      </c>
      <c r="O7" s="56" t="s">
        <v>371</v>
      </c>
      <c r="P7" s="56" t="s">
        <v>371</v>
      </c>
      <c r="Q7" s="55" t="s">
        <v>371</v>
      </c>
      <c r="R7" s="56" t="s">
        <v>371</v>
      </c>
      <c r="S7" s="56" t="s">
        <v>371</v>
      </c>
      <c r="T7" s="56" t="s">
        <v>371</v>
      </c>
      <c r="U7" s="56" t="s">
        <v>371</v>
      </c>
      <c r="V7" s="56" t="s">
        <v>371</v>
      </c>
    </row>
    <row r="8" spans="1:22" ht="24" x14ac:dyDescent="0.2">
      <c r="A8" s="18" t="str">
        <f>'Variable Map'!A8</f>
        <v>s.events="scCheckout"</v>
      </c>
      <c r="B8" s="18" t="str">
        <f>IF('Variable Map'!B8&lt;&gt;"",'Variable Map'!B8,"")</f>
        <v>Checkouts</v>
      </c>
      <c r="C8" s="54"/>
      <c r="D8" s="55" t="s">
        <v>371</v>
      </c>
      <c r="E8" s="56"/>
      <c r="F8" s="56"/>
      <c r="G8" s="57"/>
      <c r="H8" s="55" t="s">
        <v>371</v>
      </c>
      <c r="I8" s="56" t="s">
        <v>371</v>
      </c>
      <c r="J8" s="56" t="s">
        <v>371</v>
      </c>
      <c r="K8" s="56" t="s">
        <v>371</v>
      </c>
      <c r="L8" s="56" t="s">
        <v>371</v>
      </c>
      <c r="M8" s="56" t="s">
        <v>371</v>
      </c>
      <c r="N8" s="56" t="s">
        <v>371</v>
      </c>
      <c r="O8" s="56" t="s">
        <v>371</v>
      </c>
      <c r="P8" s="56" t="s">
        <v>371</v>
      </c>
      <c r="Q8" s="55" t="s">
        <v>371</v>
      </c>
      <c r="R8" s="56" t="s">
        <v>371</v>
      </c>
      <c r="S8" s="56" t="s">
        <v>371</v>
      </c>
      <c r="T8" s="56" t="s">
        <v>371</v>
      </c>
      <c r="U8" s="56" t="s">
        <v>371</v>
      </c>
      <c r="V8" s="56" t="s">
        <v>371</v>
      </c>
    </row>
    <row r="9" spans="1:22" x14ac:dyDescent="0.2">
      <c r="A9" s="18" t="str">
        <f>'Variable Map'!A9</f>
        <v>s.events="purchase"</v>
      </c>
      <c r="B9" s="18" t="str">
        <f>IF('Variable Map'!B9&lt;&gt;"",'Variable Map'!B9,"")</f>
        <v>Orders</v>
      </c>
      <c r="C9" s="54" t="s">
        <v>364</v>
      </c>
      <c r="D9" s="55" t="s">
        <v>371</v>
      </c>
      <c r="E9" s="56"/>
      <c r="F9" s="56" t="s">
        <v>371</v>
      </c>
      <c r="G9" s="57"/>
      <c r="H9" s="55" t="s">
        <v>371</v>
      </c>
      <c r="I9" s="56" t="s">
        <v>371</v>
      </c>
      <c r="J9" s="56" t="s">
        <v>371</v>
      </c>
      <c r="K9" s="56" t="s">
        <v>371</v>
      </c>
      <c r="L9" s="56" t="s">
        <v>371</v>
      </c>
      <c r="M9" s="56" t="s">
        <v>371</v>
      </c>
      <c r="N9" s="56" t="s">
        <v>371</v>
      </c>
      <c r="O9" s="56" t="s">
        <v>371</v>
      </c>
      <c r="P9" s="56" t="s">
        <v>371</v>
      </c>
      <c r="Q9" s="55" t="s">
        <v>371</v>
      </c>
      <c r="R9" s="56" t="s">
        <v>371</v>
      </c>
      <c r="S9" s="56" t="s">
        <v>371</v>
      </c>
      <c r="T9" s="56" t="s">
        <v>371</v>
      </c>
      <c r="U9" s="56" t="s">
        <v>371</v>
      </c>
      <c r="V9" s="56" t="s">
        <v>371</v>
      </c>
    </row>
    <row r="10" spans="1:22" ht="24" x14ac:dyDescent="0.2">
      <c r="A10" s="18" t="str">
        <f>'Variable Map'!A10</f>
        <v>s.events="purchase" with s.products</v>
      </c>
      <c r="B10" s="18" t="str">
        <f>IF('Variable Map'!B10&lt;&gt;"",'Variable Map'!B10,"")</f>
        <v>Revenue</v>
      </c>
      <c r="C10" s="54" t="s">
        <v>364</v>
      </c>
      <c r="D10" s="55" t="s">
        <v>371</v>
      </c>
      <c r="E10" s="56"/>
      <c r="F10" s="56" t="s">
        <v>371</v>
      </c>
      <c r="G10" s="57"/>
      <c r="H10" s="55" t="s">
        <v>371</v>
      </c>
      <c r="I10" s="56" t="s">
        <v>371</v>
      </c>
      <c r="J10" s="56" t="s">
        <v>371</v>
      </c>
      <c r="K10" s="56" t="s">
        <v>371</v>
      </c>
      <c r="L10" s="56" t="s">
        <v>371</v>
      </c>
      <c r="M10" s="56" t="s">
        <v>371</v>
      </c>
      <c r="N10" s="56" t="s">
        <v>371</v>
      </c>
      <c r="O10" s="56" t="s">
        <v>371</v>
      </c>
      <c r="P10" s="56" t="s">
        <v>371</v>
      </c>
      <c r="Q10" s="55" t="s">
        <v>371</v>
      </c>
      <c r="R10" s="56" t="s">
        <v>371</v>
      </c>
      <c r="S10" s="56" t="s">
        <v>371</v>
      </c>
      <c r="T10" s="56" t="s">
        <v>371</v>
      </c>
      <c r="U10" s="56" t="s">
        <v>371</v>
      </c>
      <c r="V10" s="56" t="s">
        <v>371</v>
      </c>
    </row>
    <row r="11" spans="1:22" ht="24" x14ac:dyDescent="0.2">
      <c r="A11" s="18" t="str">
        <f>'Variable Map'!A11</f>
        <v>s.events="purchase" with s.products</v>
      </c>
      <c r="B11" s="18" t="str">
        <f>IF('Variable Map'!B11&lt;&gt;"",'Variable Map'!B11,"")</f>
        <v>Units</v>
      </c>
      <c r="C11" s="54" t="s">
        <v>364</v>
      </c>
      <c r="D11" s="55" t="s">
        <v>371</v>
      </c>
      <c r="E11" s="56"/>
      <c r="F11" s="56" t="s">
        <v>371</v>
      </c>
      <c r="G11" s="57"/>
      <c r="H11" s="55" t="s">
        <v>371</v>
      </c>
      <c r="I11" s="56" t="s">
        <v>371</v>
      </c>
      <c r="J11" s="56" t="s">
        <v>371</v>
      </c>
      <c r="K11" s="56" t="s">
        <v>371</v>
      </c>
      <c r="L11" s="56" t="s">
        <v>371</v>
      </c>
      <c r="M11" s="56" t="s">
        <v>371</v>
      </c>
      <c r="N11" s="56" t="s">
        <v>371</v>
      </c>
      <c r="O11" s="56" t="s">
        <v>371</v>
      </c>
      <c r="P11" s="56" t="s">
        <v>371</v>
      </c>
      <c r="Q11" s="55" t="s">
        <v>371</v>
      </c>
      <c r="R11" s="56" t="s">
        <v>371</v>
      </c>
      <c r="S11" s="56" t="s">
        <v>371</v>
      </c>
      <c r="T11" s="56" t="s">
        <v>371</v>
      </c>
      <c r="U11" s="56" t="s">
        <v>371</v>
      </c>
      <c r="V11" s="56" t="s">
        <v>371</v>
      </c>
    </row>
    <row r="12" spans="1:22" x14ac:dyDescent="0.2">
      <c r="A12" s="18" t="str">
        <f>'Variable Map'!A12</f>
        <v>s.events="event1"</v>
      </c>
      <c r="B12" s="18" t="str">
        <f>IF('Variable Map'!B12&lt;&gt;"",'Variable Map'!B12,"")</f>
        <v>Searches</v>
      </c>
      <c r="C12" s="54"/>
      <c r="D12" s="55"/>
      <c r="E12" s="56"/>
      <c r="F12" s="56"/>
      <c r="G12" s="57"/>
      <c r="H12" s="55" t="s">
        <v>371</v>
      </c>
      <c r="I12" s="56" t="s">
        <v>371</v>
      </c>
      <c r="J12" s="56" t="s">
        <v>371</v>
      </c>
      <c r="K12" s="56" t="s">
        <v>371</v>
      </c>
      <c r="L12" s="56" t="s">
        <v>371</v>
      </c>
      <c r="M12" s="56" t="s">
        <v>371</v>
      </c>
      <c r="N12" s="56" t="s">
        <v>371</v>
      </c>
      <c r="O12" s="56" t="s">
        <v>371</v>
      </c>
      <c r="P12" s="56" t="s">
        <v>371</v>
      </c>
      <c r="Q12" s="55" t="s">
        <v>371</v>
      </c>
      <c r="R12" s="56" t="s">
        <v>371</v>
      </c>
      <c r="S12" s="56" t="s">
        <v>371</v>
      </c>
      <c r="T12" s="56" t="s">
        <v>371</v>
      </c>
      <c r="U12" s="56" t="s">
        <v>371</v>
      </c>
      <c r="V12" s="56" t="s">
        <v>371</v>
      </c>
    </row>
    <row r="13" spans="1:22" x14ac:dyDescent="0.2">
      <c r="A13" s="18" t="str">
        <f>'Variable Map'!A13</f>
        <v>s.events="event2"</v>
      </c>
      <c r="B13" s="18" t="str">
        <f>IF('Variable Map'!B13&lt;&gt;"",'Variable Map'!B13,"")</f>
        <v>Null Searches</v>
      </c>
      <c r="C13" s="54"/>
      <c r="D13" s="55"/>
      <c r="E13" s="56"/>
      <c r="F13" s="56"/>
      <c r="G13" s="57"/>
      <c r="H13" s="55" t="s">
        <v>371</v>
      </c>
      <c r="I13" s="56" t="s">
        <v>371</v>
      </c>
      <c r="J13" s="56" t="s">
        <v>371</v>
      </c>
      <c r="K13" s="56" t="s">
        <v>371</v>
      </c>
      <c r="L13" s="56" t="s">
        <v>371</v>
      </c>
      <c r="M13" s="56" t="s">
        <v>371</v>
      </c>
      <c r="N13" s="56" t="s">
        <v>371</v>
      </c>
      <c r="O13" s="56" t="s">
        <v>371</v>
      </c>
      <c r="P13" s="56" t="s">
        <v>371</v>
      </c>
      <c r="Q13" s="55" t="s">
        <v>371</v>
      </c>
      <c r="R13" s="56" t="s">
        <v>371</v>
      </c>
      <c r="S13" s="56" t="s">
        <v>371</v>
      </c>
      <c r="T13" s="56" t="s">
        <v>371</v>
      </c>
      <c r="U13" s="56" t="s">
        <v>371</v>
      </c>
      <c r="V13" s="56" t="s">
        <v>371</v>
      </c>
    </row>
    <row r="14" spans="1:22" x14ac:dyDescent="0.2">
      <c r="A14" s="18" t="str">
        <f>'Variable Map'!A14</f>
        <v>s.events="event3"</v>
      </c>
      <c r="B14" s="18" t="str">
        <f>IF('Variable Map'!B14&lt;&gt;"",'Variable Map'!B14,"")</f>
        <v>Product Views (custom)</v>
      </c>
      <c r="C14" s="54"/>
      <c r="D14" s="55"/>
      <c r="E14" s="56"/>
      <c r="F14" s="56"/>
      <c r="G14" s="57"/>
      <c r="H14" s="55" t="s">
        <v>371</v>
      </c>
      <c r="I14" s="56" t="s">
        <v>371</v>
      </c>
      <c r="J14" s="56" t="s">
        <v>371</v>
      </c>
      <c r="K14" s="56" t="s">
        <v>371</v>
      </c>
      <c r="L14" s="56" t="s">
        <v>371</v>
      </c>
      <c r="M14" s="56" t="s">
        <v>371</v>
      </c>
      <c r="N14" s="56" t="s">
        <v>371</v>
      </c>
      <c r="O14" s="56" t="s">
        <v>371</v>
      </c>
      <c r="P14" s="56" t="s">
        <v>371</v>
      </c>
      <c r="Q14" s="55" t="s">
        <v>371</v>
      </c>
      <c r="R14" s="56" t="s">
        <v>371</v>
      </c>
      <c r="S14" s="56" t="s">
        <v>371</v>
      </c>
      <c r="T14" s="56" t="s">
        <v>371</v>
      </c>
      <c r="U14" s="56" t="s">
        <v>371</v>
      </c>
      <c r="V14" s="56" t="s">
        <v>371</v>
      </c>
    </row>
    <row r="15" spans="1:22" x14ac:dyDescent="0.2">
      <c r="A15" s="18" t="str">
        <f>'Variable Map'!A15</f>
        <v>s.events="event4"</v>
      </c>
      <c r="B15" s="18" t="str">
        <f>IF('Variable Map'!B15&lt;&gt;"",'Variable Map'!B15,"")</f>
        <v/>
      </c>
      <c r="C15" s="54"/>
      <c r="D15" s="55"/>
      <c r="E15" s="56"/>
      <c r="F15" s="56"/>
      <c r="G15" s="57"/>
      <c r="H15" s="55" t="s">
        <v>371</v>
      </c>
      <c r="I15" s="56" t="s">
        <v>371</v>
      </c>
      <c r="J15" s="56" t="s">
        <v>371</v>
      </c>
      <c r="K15" s="56" t="s">
        <v>371</v>
      </c>
      <c r="L15" s="56" t="s">
        <v>371</v>
      </c>
      <c r="M15" s="56" t="s">
        <v>371</v>
      </c>
      <c r="N15" s="56" t="s">
        <v>371</v>
      </c>
      <c r="O15" s="56" t="s">
        <v>371</v>
      </c>
      <c r="P15" s="56" t="s">
        <v>371</v>
      </c>
      <c r="Q15" s="55" t="s">
        <v>371</v>
      </c>
      <c r="R15" s="56" t="s">
        <v>371</v>
      </c>
      <c r="S15" s="56" t="s">
        <v>371</v>
      </c>
      <c r="T15" s="56" t="s">
        <v>371</v>
      </c>
      <c r="U15" s="56" t="s">
        <v>371</v>
      </c>
      <c r="V15" s="56" t="s">
        <v>371</v>
      </c>
    </row>
    <row r="16" spans="1:22" x14ac:dyDescent="0.2">
      <c r="A16" s="18" t="str">
        <f>'Variable Map'!A16</f>
        <v>s.events="event5"</v>
      </c>
      <c r="B16" s="18" t="str">
        <f>IF('Variable Map'!B16&lt;&gt;"",'Variable Map'!B16,"")</f>
        <v/>
      </c>
      <c r="C16" s="54"/>
      <c r="D16" s="55"/>
      <c r="E16" s="56"/>
      <c r="F16" s="56"/>
      <c r="G16" s="57"/>
      <c r="H16" s="55" t="s">
        <v>371</v>
      </c>
      <c r="I16" s="56" t="s">
        <v>371</v>
      </c>
      <c r="J16" s="56" t="s">
        <v>371</v>
      </c>
      <c r="K16" s="56" t="s">
        <v>371</v>
      </c>
      <c r="L16" s="56" t="s">
        <v>371</v>
      </c>
      <c r="M16" s="56" t="s">
        <v>371</v>
      </c>
      <c r="N16" s="56" t="s">
        <v>371</v>
      </c>
      <c r="O16" s="56" t="s">
        <v>371</v>
      </c>
      <c r="P16" s="56" t="s">
        <v>371</v>
      </c>
      <c r="Q16" s="55" t="s">
        <v>371</v>
      </c>
      <c r="R16" s="56" t="s">
        <v>371</v>
      </c>
      <c r="S16" s="56" t="s">
        <v>371</v>
      </c>
      <c r="T16" s="56" t="s">
        <v>371</v>
      </c>
      <c r="U16" s="56" t="s">
        <v>371</v>
      </c>
      <c r="V16" s="56" t="s">
        <v>371</v>
      </c>
    </row>
    <row r="17" spans="1:22" x14ac:dyDescent="0.2">
      <c r="A17" s="18" t="str">
        <f>'Variable Map'!A17</f>
        <v>s.events="event6"</v>
      </c>
      <c r="B17" s="18" t="str">
        <f>IF('Variable Map'!B17&lt;&gt;"",'Variable Map'!B17,"")</f>
        <v/>
      </c>
      <c r="C17" s="54"/>
      <c r="D17" s="55"/>
      <c r="E17" s="56"/>
      <c r="F17" s="56"/>
      <c r="G17" s="57"/>
      <c r="H17" s="55" t="s">
        <v>371</v>
      </c>
      <c r="I17" s="56" t="s">
        <v>371</v>
      </c>
      <c r="J17" s="56" t="s">
        <v>371</v>
      </c>
      <c r="K17" s="56" t="s">
        <v>371</v>
      </c>
      <c r="L17" s="56" t="s">
        <v>371</v>
      </c>
      <c r="M17" s="56" t="s">
        <v>371</v>
      </c>
      <c r="N17" s="56" t="s">
        <v>371</v>
      </c>
      <c r="O17" s="56" t="s">
        <v>371</v>
      </c>
      <c r="P17" s="56" t="s">
        <v>371</v>
      </c>
      <c r="Q17" s="55" t="s">
        <v>371</v>
      </c>
      <c r="R17" s="56" t="s">
        <v>371</v>
      </c>
      <c r="S17" s="56" t="s">
        <v>371</v>
      </c>
      <c r="T17" s="56" t="s">
        <v>371</v>
      </c>
      <c r="U17" s="56" t="s">
        <v>371</v>
      </c>
      <c r="V17" s="56" t="s">
        <v>371</v>
      </c>
    </row>
    <row r="18" spans="1:22" x14ac:dyDescent="0.2">
      <c r="A18" s="18" t="str">
        <f>'Variable Map'!A18</f>
        <v>s.events="event7"</v>
      </c>
      <c r="B18" s="18" t="str">
        <f>IF('Variable Map'!B18&lt;&gt;"",'Variable Map'!B18,"")</f>
        <v/>
      </c>
      <c r="C18" s="54"/>
      <c r="D18" s="55"/>
      <c r="E18" s="56"/>
      <c r="F18" s="56"/>
      <c r="G18" s="57"/>
      <c r="H18" s="55" t="s">
        <v>371</v>
      </c>
      <c r="I18" s="56" t="s">
        <v>371</v>
      </c>
      <c r="J18" s="56" t="s">
        <v>371</v>
      </c>
      <c r="K18" s="56" t="s">
        <v>371</v>
      </c>
      <c r="L18" s="56" t="s">
        <v>371</v>
      </c>
      <c r="M18" s="56" t="s">
        <v>371</v>
      </c>
      <c r="N18" s="56" t="s">
        <v>371</v>
      </c>
      <c r="O18" s="56" t="s">
        <v>371</v>
      </c>
      <c r="P18" s="56" t="s">
        <v>371</v>
      </c>
      <c r="Q18" s="55" t="s">
        <v>371</v>
      </c>
      <c r="R18" s="56" t="s">
        <v>371</v>
      </c>
      <c r="S18" s="56" t="s">
        <v>371</v>
      </c>
      <c r="T18" s="56" t="s">
        <v>371</v>
      </c>
      <c r="U18" s="56" t="s">
        <v>371</v>
      </c>
      <c r="V18" s="56" t="s">
        <v>371</v>
      </c>
    </row>
    <row r="19" spans="1:22" x14ac:dyDescent="0.2">
      <c r="A19" s="18" t="str">
        <f>'Variable Map'!A19</f>
        <v>s.events="event8"</v>
      </c>
      <c r="B19" s="18" t="str">
        <f>IF('Variable Map'!B19&lt;&gt;"",'Variable Map'!B19,"")</f>
        <v/>
      </c>
      <c r="C19" s="54"/>
      <c r="D19" s="55"/>
      <c r="E19" s="56"/>
      <c r="F19" s="56"/>
      <c r="G19" s="57"/>
      <c r="H19" s="55" t="s">
        <v>371</v>
      </c>
      <c r="I19" s="56" t="s">
        <v>371</v>
      </c>
      <c r="J19" s="56" t="s">
        <v>371</v>
      </c>
      <c r="K19" s="56" t="s">
        <v>371</v>
      </c>
      <c r="L19" s="56" t="s">
        <v>371</v>
      </c>
      <c r="M19" s="56" t="s">
        <v>371</v>
      </c>
      <c r="N19" s="56" t="s">
        <v>371</v>
      </c>
      <c r="O19" s="56" t="s">
        <v>371</v>
      </c>
      <c r="P19" s="56" t="s">
        <v>371</v>
      </c>
      <c r="Q19" s="55" t="s">
        <v>371</v>
      </c>
      <c r="R19" s="56" t="s">
        <v>371</v>
      </c>
      <c r="S19" s="56" t="s">
        <v>371</v>
      </c>
      <c r="T19" s="56" t="s">
        <v>371</v>
      </c>
      <c r="U19" s="56" t="s">
        <v>371</v>
      </c>
      <c r="V19" s="56" t="s">
        <v>371</v>
      </c>
    </row>
    <row r="20" spans="1:22" x14ac:dyDescent="0.2">
      <c r="A20" s="18" t="str">
        <f>'Variable Map'!A20</f>
        <v>s.events="event9"</v>
      </c>
      <c r="B20" s="18" t="str">
        <f>IF('Variable Map'!B20&lt;&gt;"",'Variable Map'!B20,"")</f>
        <v/>
      </c>
      <c r="C20" s="54"/>
      <c r="D20" s="55"/>
      <c r="E20" s="56"/>
      <c r="F20" s="56"/>
      <c r="G20" s="57"/>
      <c r="H20" s="55" t="s">
        <v>371</v>
      </c>
      <c r="I20" s="56" t="s">
        <v>371</v>
      </c>
      <c r="J20" s="56" t="s">
        <v>371</v>
      </c>
      <c r="K20" s="56" t="s">
        <v>371</v>
      </c>
      <c r="L20" s="56" t="s">
        <v>371</v>
      </c>
      <c r="M20" s="56" t="s">
        <v>371</v>
      </c>
      <c r="N20" s="56" t="s">
        <v>371</v>
      </c>
      <c r="O20" s="56" t="s">
        <v>371</v>
      </c>
      <c r="P20" s="56" t="s">
        <v>371</v>
      </c>
      <c r="Q20" s="55" t="s">
        <v>371</v>
      </c>
      <c r="R20" s="56" t="s">
        <v>371</v>
      </c>
      <c r="S20" s="56" t="s">
        <v>371</v>
      </c>
      <c r="T20" s="56" t="s">
        <v>371</v>
      </c>
      <c r="U20" s="56" t="s">
        <v>371</v>
      </c>
      <c r="V20" s="56" t="s">
        <v>371</v>
      </c>
    </row>
    <row r="21" spans="1:22" x14ac:dyDescent="0.2">
      <c r="A21" s="18" t="str">
        <f>'Variable Map'!A21</f>
        <v>s.events="event10"</v>
      </c>
      <c r="B21" s="18" t="str">
        <f>IF('Variable Map'!B21&lt;&gt;"",'Variable Map'!B21,"")</f>
        <v/>
      </c>
      <c r="C21" s="54"/>
      <c r="D21" s="55"/>
      <c r="E21" s="56"/>
      <c r="F21" s="56"/>
      <c r="G21" s="57"/>
      <c r="H21" s="55" t="s">
        <v>371</v>
      </c>
      <c r="I21" s="56" t="s">
        <v>371</v>
      </c>
      <c r="J21" s="56" t="s">
        <v>371</v>
      </c>
      <c r="K21" s="56" t="s">
        <v>371</v>
      </c>
      <c r="L21" s="56" t="s">
        <v>371</v>
      </c>
      <c r="M21" s="56" t="s">
        <v>371</v>
      </c>
      <c r="N21" s="56" t="s">
        <v>371</v>
      </c>
      <c r="O21" s="56" t="s">
        <v>371</v>
      </c>
      <c r="P21" s="56" t="s">
        <v>371</v>
      </c>
      <c r="Q21" s="55" t="s">
        <v>371</v>
      </c>
      <c r="R21" s="56" t="s">
        <v>371</v>
      </c>
      <c r="S21" s="56" t="s">
        <v>371</v>
      </c>
      <c r="T21" s="56" t="s">
        <v>371</v>
      </c>
      <c r="U21" s="56" t="s">
        <v>371</v>
      </c>
      <c r="V21" s="56" t="s">
        <v>371</v>
      </c>
    </row>
    <row r="22" spans="1:22" x14ac:dyDescent="0.2">
      <c r="A22" s="18" t="str">
        <f>'Variable Map'!A22</f>
        <v>s.events="event11"</v>
      </c>
      <c r="B22" s="18" t="str">
        <f>IF('Variable Map'!B22&lt;&gt;"",'Variable Map'!B22,"")</f>
        <v/>
      </c>
      <c r="C22" s="54"/>
      <c r="D22" s="55"/>
      <c r="E22" s="56"/>
      <c r="F22" s="56"/>
      <c r="G22" s="57"/>
      <c r="H22" s="55" t="s">
        <v>371</v>
      </c>
      <c r="I22" s="56" t="s">
        <v>371</v>
      </c>
      <c r="J22" s="56" t="s">
        <v>371</v>
      </c>
      <c r="K22" s="56" t="s">
        <v>371</v>
      </c>
      <c r="L22" s="56" t="s">
        <v>371</v>
      </c>
      <c r="M22" s="56" t="s">
        <v>371</v>
      </c>
      <c r="N22" s="56" t="s">
        <v>371</v>
      </c>
      <c r="O22" s="56" t="s">
        <v>371</v>
      </c>
      <c r="P22" s="56" t="s">
        <v>371</v>
      </c>
      <c r="Q22" s="55" t="s">
        <v>371</v>
      </c>
      <c r="R22" s="56" t="s">
        <v>371</v>
      </c>
      <c r="S22" s="56" t="s">
        <v>371</v>
      </c>
      <c r="T22" s="56" t="s">
        <v>371</v>
      </c>
      <c r="U22" s="56" t="s">
        <v>371</v>
      </c>
      <c r="V22" s="56" t="s">
        <v>371</v>
      </c>
    </row>
    <row r="23" spans="1:22" x14ac:dyDescent="0.2">
      <c r="A23" s="18" t="str">
        <f>'Variable Map'!A23</f>
        <v>s.events="event12"</v>
      </c>
      <c r="B23" s="18" t="str">
        <f>IF('Variable Map'!B23&lt;&gt;"",'Variable Map'!B23,"")</f>
        <v/>
      </c>
      <c r="C23" s="54"/>
      <c r="D23" s="55"/>
      <c r="E23" s="56"/>
      <c r="F23" s="56"/>
      <c r="G23" s="57"/>
      <c r="H23" s="55" t="s">
        <v>371</v>
      </c>
      <c r="I23" s="56" t="s">
        <v>371</v>
      </c>
      <c r="J23" s="56" t="s">
        <v>371</v>
      </c>
      <c r="K23" s="56" t="s">
        <v>371</v>
      </c>
      <c r="L23" s="56" t="s">
        <v>371</v>
      </c>
      <c r="M23" s="56" t="s">
        <v>371</v>
      </c>
      <c r="N23" s="56" t="s">
        <v>371</v>
      </c>
      <c r="O23" s="56" t="s">
        <v>371</v>
      </c>
      <c r="P23" s="56" t="s">
        <v>371</v>
      </c>
      <c r="Q23" s="55" t="s">
        <v>371</v>
      </c>
      <c r="R23" s="56" t="s">
        <v>371</v>
      </c>
      <c r="S23" s="56" t="s">
        <v>371</v>
      </c>
      <c r="T23" s="56" t="s">
        <v>371</v>
      </c>
      <c r="U23" s="56" t="s">
        <v>371</v>
      </c>
      <c r="V23" s="56" t="s">
        <v>371</v>
      </c>
    </row>
    <row r="24" spans="1:22" x14ac:dyDescent="0.2">
      <c r="A24" s="18" t="str">
        <f>'Variable Map'!A24</f>
        <v>s.events="event13"</v>
      </c>
      <c r="B24" s="18" t="str">
        <f>IF('Variable Map'!B24&lt;&gt;"",'Variable Map'!B24,"")</f>
        <v/>
      </c>
      <c r="C24" s="54"/>
      <c r="D24" s="55"/>
      <c r="E24" s="56"/>
      <c r="F24" s="56"/>
      <c r="G24" s="57"/>
      <c r="H24" s="55" t="s">
        <v>371</v>
      </c>
      <c r="I24" s="56" t="s">
        <v>371</v>
      </c>
      <c r="J24" s="56" t="s">
        <v>371</v>
      </c>
      <c r="K24" s="56" t="s">
        <v>371</v>
      </c>
      <c r="L24" s="56" t="s">
        <v>371</v>
      </c>
      <c r="M24" s="56" t="s">
        <v>371</v>
      </c>
      <c r="N24" s="56" t="s">
        <v>371</v>
      </c>
      <c r="O24" s="56" t="s">
        <v>371</v>
      </c>
      <c r="P24" s="56" t="s">
        <v>371</v>
      </c>
      <c r="Q24" s="55" t="s">
        <v>371</v>
      </c>
      <c r="R24" s="56" t="s">
        <v>371</v>
      </c>
      <c r="S24" s="56" t="s">
        <v>371</v>
      </c>
      <c r="T24" s="56" t="s">
        <v>371</v>
      </c>
      <c r="U24" s="56" t="s">
        <v>371</v>
      </c>
      <c r="V24" s="56" t="s">
        <v>371</v>
      </c>
    </row>
    <row r="25" spans="1:22" x14ac:dyDescent="0.2">
      <c r="A25" s="18" t="str">
        <f>'Variable Map'!A25</f>
        <v>s.events="event14"</v>
      </c>
      <c r="B25" s="18" t="str">
        <f>IF('Variable Map'!B25&lt;&gt;"",'Variable Map'!B25,"")</f>
        <v/>
      </c>
      <c r="C25" s="54"/>
      <c r="D25" s="55"/>
      <c r="E25" s="56"/>
      <c r="F25" s="56"/>
      <c r="G25" s="57"/>
      <c r="H25" s="55" t="s">
        <v>371</v>
      </c>
      <c r="I25" s="56" t="s">
        <v>371</v>
      </c>
      <c r="J25" s="56" t="s">
        <v>371</v>
      </c>
      <c r="K25" s="56" t="s">
        <v>371</v>
      </c>
      <c r="L25" s="56" t="s">
        <v>371</v>
      </c>
      <c r="M25" s="56" t="s">
        <v>371</v>
      </c>
      <c r="N25" s="56" t="s">
        <v>371</v>
      </c>
      <c r="O25" s="56" t="s">
        <v>371</v>
      </c>
      <c r="P25" s="56" t="s">
        <v>371</v>
      </c>
      <c r="Q25" s="55" t="s">
        <v>371</v>
      </c>
      <c r="R25" s="56" t="s">
        <v>371</v>
      </c>
      <c r="S25" s="56" t="s">
        <v>371</v>
      </c>
      <c r="T25" s="56" t="s">
        <v>371</v>
      </c>
      <c r="U25" s="56" t="s">
        <v>371</v>
      </c>
      <c r="V25" s="56" t="s">
        <v>371</v>
      </c>
    </row>
    <row r="26" spans="1:22" x14ac:dyDescent="0.2">
      <c r="A26" s="18" t="str">
        <f>'Variable Map'!A26</f>
        <v>s.events="event15"</v>
      </c>
      <c r="B26" s="18" t="str">
        <f>IF('Variable Map'!B26&lt;&gt;"",'Variable Map'!B26,"")</f>
        <v/>
      </c>
      <c r="C26" s="54"/>
      <c r="D26" s="55"/>
      <c r="E26" s="56"/>
      <c r="F26" s="56"/>
      <c r="G26" s="57"/>
      <c r="H26" s="55" t="s">
        <v>371</v>
      </c>
      <c r="I26" s="56" t="s">
        <v>371</v>
      </c>
      <c r="J26" s="56" t="s">
        <v>371</v>
      </c>
      <c r="K26" s="56" t="s">
        <v>371</v>
      </c>
      <c r="L26" s="56" t="s">
        <v>371</v>
      </c>
      <c r="M26" s="56" t="s">
        <v>371</v>
      </c>
      <c r="N26" s="56" t="s">
        <v>371</v>
      </c>
      <c r="O26" s="56" t="s">
        <v>371</v>
      </c>
      <c r="P26" s="56" t="s">
        <v>371</v>
      </c>
      <c r="Q26" s="55" t="s">
        <v>371</v>
      </c>
      <c r="R26" s="56" t="s">
        <v>371</v>
      </c>
      <c r="S26" s="56" t="s">
        <v>371</v>
      </c>
      <c r="T26" s="56" t="s">
        <v>371</v>
      </c>
      <c r="U26" s="56" t="s">
        <v>371</v>
      </c>
      <c r="V26" s="56" t="s">
        <v>371</v>
      </c>
    </row>
    <row r="27" spans="1:22" x14ac:dyDescent="0.2">
      <c r="A27" s="18" t="str">
        <f>'Variable Map'!A27</f>
        <v>s.events="event16"</v>
      </c>
      <c r="B27" s="18" t="str">
        <f>IF('Variable Map'!B27&lt;&gt;"",'Variable Map'!B27,"")</f>
        <v/>
      </c>
      <c r="C27" s="54"/>
      <c r="D27" s="55"/>
      <c r="E27" s="56"/>
      <c r="F27" s="56"/>
      <c r="G27" s="57"/>
      <c r="H27" s="55" t="s">
        <v>371</v>
      </c>
      <c r="I27" s="56" t="s">
        <v>371</v>
      </c>
      <c r="J27" s="56" t="s">
        <v>371</v>
      </c>
      <c r="K27" s="56" t="s">
        <v>371</v>
      </c>
      <c r="L27" s="56" t="s">
        <v>371</v>
      </c>
      <c r="M27" s="56" t="s">
        <v>371</v>
      </c>
      <c r="N27" s="56" t="s">
        <v>371</v>
      </c>
      <c r="O27" s="56" t="s">
        <v>371</v>
      </c>
      <c r="P27" s="56" t="s">
        <v>371</v>
      </c>
      <c r="Q27" s="55" t="s">
        <v>371</v>
      </c>
      <c r="R27" s="56" t="s">
        <v>371</v>
      </c>
      <c r="S27" s="56" t="s">
        <v>371</v>
      </c>
      <c r="T27" s="56" t="s">
        <v>371</v>
      </c>
      <c r="U27" s="56" t="s">
        <v>371</v>
      </c>
      <c r="V27" s="56" t="s">
        <v>371</v>
      </c>
    </row>
    <row r="28" spans="1:22" x14ac:dyDescent="0.2">
      <c r="A28" s="18" t="str">
        <f>'Variable Map'!A28</f>
        <v>s.events="event17"</v>
      </c>
      <c r="B28" s="18" t="str">
        <f>IF('Variable Map'!B28&lt;&gt;"",'Variable Map'!B28,"")</f>
        <v/>
      </c>
      <c r="C28" s="54"/>
      <c r="D28" s="55"/>
      <c r="E28" s="56"/>
      <c r="F28" s="56"/>
      <c r="G28" s="57"/>
      <c r="H28" s="55" t="s">
        <v>371</v>
      </c>
      <c r="I28" s="56" t="s">
        <v>371</v>
      </c>
      <c r="J28" s="56" t="s">
        <v>371</v>
      </c>
      <c r="K28" s="56" t="s">
        <v>371</v>
      </c>
      <c r="L28" s="56" t="s">
        <v>371</v>
      </c>
      <c r="M28" s="56" t="s">
        <v>371</v>
      </c>
      <c r="N28" s="56" t="s">
        <v>371</v>
      </c>
      <c r="O28" s="56" t="s">
        <v>371</v>
      </c>
      <c r="P28" s="56" t="s">
        <v>371</v>
      </c>
      <c r="Q28" s="55" t="s">
        <v>371</v>
      </c>
      <c r="R28" s="56" t="s">
        <v>371</v>
      </c>
      <c r="S28" s="56" t="s">
        <v>371</v>
      </c>
      <c r="T28" s="56" t="s">
        <v>371</v>
      </c>
      <c r="U28" s="56" t="s">
        <v>371</v>
      </c>
      <c r="V28" s="56" t="s">
        <v>371</v>
      </c>
    </row>
    <row r="29" spans="1:22" x14ac:dyDescent="0.2">
      <c r="A29" s="18" t="str">
        <f>'Variable Map'!A29</f>
        <v>s.events="event18"</v>
      </c>
      <c r="B29" s="18" t="str">
        <f>IF('Variable Map'!B29&lt;&gt;"",'Variable Map'!B29,"")</f>
        <v/>
      </c>
      <c r="C29" s="54"/>
      <c r="D29" s="55"/>
      <c r="E29" s="56"/>
      <c r="F29" s="56"/>
      <c r="G29" s="57"/>
      <c r="H29" s="55" t="s">
        <v>371</v>
      </c>
      <c r="I29" s="56" t="s">
        <v>371</v>
      </c>
      <c r="J29" s="56" t="s">
        <v>371</v>
      </c>
      <c r="K29" s="56" t="s">
        <v>371</v>
      </c>
      <c r="L29" s="56" t="s">
        <v>371</v>
      </c>
      <c r="M29" s="56" t="s">
        <v>371</v>
      </c>
      <c r="N29" s="56" t="s">
        <v>371</v>
      </c>
      <c r="O29" s="56" t="s">
        <v>371</v>
      </c>
      <c r="P29" s="56" t="s">
        <v>371</v>
      </c>
      <c r="Q29" s="55" t="s">
        <v>371</v>
      </c>
      <c r="R29" s="56" t="s">
        <v>371</v>
      </c>
      <c r="S29" s="56" t="s">
        <v>371</v>
      </c>
      <c r="T29" s="56" t="s">
        <v>371</v>
      </c>
      <c r="U29" s="56" t="s">
        <v>371</v>
      </c>
      <c r="V29" s="56" t="s">
        <v>371</v>
      </c>
    </row>
    <row r="30" spans="1:22" x14ac:dyDescent="0.2">
      <c r="A30" s="18" t="str">
        <f>'Variable Map'!A30</f>
        <v>s.events="event19"</v>
      </c>
      <c r="B30" s="18" t="str">
        <f>IF('Variable Map'!B30&lt;&gt;"",'Variable Map'!B30,"")</f>
        <v/>
      </c>
      <c r="C30" s="54"/>
      <c r="D30" s="55"/>
      <c r="E30" s="56"/>
      <c r="F30" s="56"/>
      <c r="G30" s="57"/>
      <c r="H30" s="55" t="s">
        <v>371</v>
      </c>
      <c r="I30" s="56" t="s">
        <v>371</v>
      </c>
      <c r="J30" s="56" t="s">
        <v>371</v>
      </c>
      <c r="K30" s="56" t="s">
        <v>371</v>
      </c>
      <c r="L30" s="56" t="s">
        <v>371</v>
      </c>
      <c r="M30" s="56" t="s">
        <v>371</v>
      </c>
      <c r="N30" s="56" t="s">
        <v>371</v>
      </c>
      <c r="O30" s="56" t="s">
        <v>371</v>
      </c>
      <c r="P30" s="56" t="s">
        <v>371</v>
      </c>
      <c r="Q30" s="55" t="s">
        <v>371</v>
      </c>
      <c r="R30" s="56" t="s">
        <v>371</v>
      </c>
      <c r="S30" s="56" t="s">
        <v>371</v>
      </c>
      <c r="T30" s="56" t="s">
        <v>371</v>
      </c>
      <c r="U30" s="56" t="s">
        <v>371</v>
      </c>
      <c r="V30" s="56" t="s">
        <v>371</v>
      </c>
    </row>
    <row r="31" spans="1:22" x14ac:dyDescent="0.2">
      <c r="A31" s="18" t="str">
        <f>'Variable Map'!A31</f>
        <v>s.events="event20"</v>
      </c>
      <c r="B31" s="18" t="str">
        <f>IF('Variable Map'!B31&lt;&gt;"",'Variable Map'!B31,"")</f>
        <v/>
      </c>
      <c r="C31" s="54"/>
      <c r="D31" s="55"/>
      <c r="E31" s="56"/>
      <c r="F31" s="56"/>
      <c r="G31" s="57"/>
      <c r="H31" s="55" t="s">
        <v>371</v>
      </c>
      <c r="I31" s="56" t="s">
        <v>371</v>
      </c>
      <c r="J31" s="56" t="s">
        <v>371</v>
      </c>
      <c r="K31" s="56" t="s">
        <v>371</v>
      </c>
      <c r="L31" s="56" t="s">
        <v>371</v>
      </c>
      <c r="M31" s="56" t="s">
        <v>371</v>
      </c>
      <c r="N31" s="56" t="s">
        <v>371</v>
      </c>
      <c r="O31" s="56" t="s">
        <v>371</v>
      </c>
      <c r="P31" s="56" t="s">
        <v>371</v>
      </c>
      <c r="Q31" s="55" t="s">
        <v>371</v>
      </c>
      <c r="R31" s="56" t="s">
        <v>371</v>
      </c>
      <c r="S31" s="56" t="s">
        <v>371</v>
      </c>
      <c r="T31" s="56" t="s">
        <v>371</v>
      </c>
      <c r="U31" s="56" t="s">
        <v>371</v>
      </c>
      <c r="V31" s="56" t="s">
        <v>371</v>
      </c>
    </row>
    <row r="32" spans="1:22" x14ac:dyDescent="0.2">
      <c r="A32" s="18" t="str">
        <f>'Variable Map'!A32</f>
        <v>s.events="event21"</v>
      </c>
      <c r="B32" s="18" t="str">
        <f>IF('Variable Map'!B32&lt;&gt;"",'Variable Map'!B32,"")</f>
        <v/>
      </c>
      <c r="C32" s="54"/>
      <c r="D32" s="55"/>
      <c r="E32" s="56"/>
      <c r="F32" s="56"/>
      <c r="G32" s="57"/>
      <c r="H32" s="55" t="s">
        <v>371</v>
      </c>
      <c r="I32" s="56" t="s">
        <v>371</v>
      </c>
      <c r="J32" s="56" t="s">
        <v>371</v>
      </c>
      <c r="K32" s="56" t="s">
        <v>371</v>
      </c>
      <c r="L32" s="56" t="s">
        <v>371</v>
      </c>
      <c r="M32" s="56" t="s">
        <v>371</v>
      </c>
      <c r="N32" s="56" t="s">
        <v>371</v>
      </c>
      <c r="O32" s="56" t="s">
        <v>371</v>
      </c>
      <c r="P32" s="56" t="s">
        <v>371</v>
      </c>
      <c r="Q32" s="55" t="s">
        <v>371</v>
      </c>
      <c r="R32" s="56" t="s">
        <v>371</v>
      </c>
      <c r="S32" s="56" t="s">
        <v>371</v>
      </c>
      <c r="T32" s="56" t="s">
        <v>371</v>
      </c>
      <c r="U32" s="56" t="s">
        <v>371</v>
      </c>
      <c r="V32" s="56" t="s">
        <v>371</v>
      </c>
    </row>
    <row r="33" spans="1:22" x14ac:dyDescent="0.2">
      <c r="A33" s="18" t="str">
        <f>'Variable Map'!A33</f>
        <v>s.events="event22"</v>
      </c>
      <c r="B33" s="18" t="str">
        <f>IF('Variable Map'!B33&lt;&gt;"",'Variable Map'!B33,"")</f>
        <v/>
      </c>
      <c r="C33" s="54"/>
      <c r="D33" s="55"/>
      <c r="E33" s="56"/>
      <c r="F33" s="56"/>
      <c r="G33" s="57"/>
      <c r="H33" s="55" t="s">
        <v>371</v>
      </c>
      <c r="I33" s="56" t="s">
        <v>371</v>
      </c>
      <c r="J33" s="56" t="s">
        <v>371</v>
      </c>
      <c r="K33" s="56" t="s">
        <v>371</v>
      </c>
      <c r="L33" s="56" t="s">
        <v>371</v>
      </c>
      <c r="M33" s="56" t="s">
        <v>371</v>
      </c>
      <c r="N33" s="56" t="s">
        <v>371</v>
      </c>
      <c r="O33" s="56" t="s">
        <v>371</v>
      </c>
      <c r="P33" s="56" t="s">
        <v>371</v>
      </c>
      <c r="Q33" s="55" t="s">
        <v>371</v>
      </c>
      <c r="R33" s="56" t="s">
        <v>371</v>
      </c>
      <c r="S33" s="56" t="s">
        <v>371</v>
      </c>
      <c r="T33" s="56" t="s">
        <v>371</v>
      </c>
      <c r="U33" s="56" t="s">
        <v>371</v>
      </c>
      <c r="V33" s="56" t="s">
        <v>371</v>
      </c>
    </row>
    <row r="34" spans="1:22" x14ac:dyDescent="0.2">
      <c r="A34" s="18" t="str">
        <f>'Variable Map'!A34</f>
        <v>s.events="event23"</v>
      </c>
      <c r="B34" s="18" t="str">
        <f>IF('Variable Map'!B34&lt;&gt;"",'Variable Map'!B34,"")</f>
        <v/>
      </c>
      <c r="C34" s="54"/>
      <c r="D34" s="55"/>
      <c r="E34" s="56"/>
      <c r="F34" s="56"/>
      <c r="G34" s="57"/>
      <c r="H34" s="55" t="s">
        <v>371</v>
      </c>
      <c r="I34" s="56" t="s">
        <v>371</v>
      </c>
      <c r="J34" s="56" t="s">
        <v>371</v>
      </c>
      <c r="K34" s="56" t="s">
        <v>371</v>
      </c>
      <c r="L34" s="56" t="s">
        <v>371</v>
      </c>
      <c r="M34" s="56" t="s">
        <v>371</v>
      </c>
      <c r="N34" s="56" t="s">
        <v>371</v>
      </c>
      <c r="O34" s="56" t="s">
        <v>371</v>
      </c>
      <c r="P34" s="56" t="s">
        <v>371</v>
      </c>
      <c r="Q34" s="55" t="s">
        <v>371</v>
      </c>
      <c r="R34" s="56" t="s">
        <v>371</v>
      </c>
      <c r="S34" s="56" t="s">
        <v>371</v>
      </c>
      <c r="T34" s="56" t="s">
        <v>371</v>
      </c>
      <c r="U34" s="56" t="s">
        <v>371</v>
      </c>
      <c r="V34" s="56" t="s">
        <v>371</v>
      </c>
    </row>
    <row r="35" spans="1:22" x14ac:dyDescent="0.2">
      <c r="A35" s="18" t="str">
        <f>'Variable Map'!A35</f>
        <v>s.events="event24"</v>
      </c>
      <c r="B35" s="18" t="str">
        <f>IF('Variable Map'!B35&lt;&gt;"",'Variable Map'!B35,"")</f>
        <v/>
      </c>
      <c r="C35" s="54"/>
      <c r="D35" s="55"/>
      <c r="E35" s="56"/>
      <c r="F35" s="56"/>
      <c r="G35" s="57"/>
      <c r="H35" s="55" t="s">
        <v>371</v>
      </c>
      <c r="I35" s="56" t="s">
        <v>371</v>
      </c>
      <c r="J35" s="56" t="s">
        <v>371</v>
      </c>
      <c r="K35" s="56" t="s">
        <v>371</v>
      </c>
      <c r="L35" s="56" t="s">
        <v>371</v>
      </c>
      <c r="M35" s="56" t="s">
        <v>371</v>
      </c>
      <c r="N35" s="56" t="s">
        <v>371</v>
      </c>
      <c r="O35" s="56" t="s">
        <v>371</v>
      </c>
      <c r="P35" s="56" t="s">
        <v>371</v>
      </c>
      <c r="Q35" s="55" t="s">
        <v>371</v>
      </c>
      <c r="R35" s="56" t="s">
        <v>371</v>
      </c>
      <c r="S35" s="56" t="s">
        <v>371</v>
      </c>
      <c r="T35" s="56" t="s">
        <v>371</v>
      </c>
      <c r="U35" s="56" t="s">
        <v>371</v>
      </c>
      <c r="V35" s="56" t="s">
        <v>371</v>
      </c>
    </row>
    <row r="36" spans="1:22" x14ac:dyDescent="0.2">
      <c r="A36" s="18" t="str">
        <f>'Variable Map'!A36</f>
        <v>s.events="event25"</v>
      </c>
      <c r="B36" s="18" t="str">
        <f>IF('Variable Map'!B36&lt;&gt;"",'Variable Map'!B36,"")</f>
        <v/>
      </c>
      <c r="C36" s="54"/>
      <c r="D36" s="55"/>
      <c r="E36" s="56"/>
      <c r="F36" s="56"/>
      <c r="G36" s="57"/>
      <c r="H36" s="55" t="s">
        <v>371</v>
      </c>
      <c r="I36" s="56" t="s">
        <v>371</v>
      </c>
      <c r="J36" s="56" t="s">
        <v>371</v>
      </c>
      <c r="K36" s="56" t="s">
        <v>371</v>
      </c>
      <c r="L36" s="56" t="s">
        <v>371</v>
      </c>
      <c r="M36" s="56" t="s">
        <v>371</v>
      </c>
      <c r="N36" s="56" t="s">
        <v>371</v>
      </c>
      <c r="O36" s="56" t="s">
        <v>371</v>
      </c>
      <c r="P36" s="56" t="s">
        <v>371</v>
      </c>
      <c r="Q36" s="55" t="s">
        <v>371</v>
      </c>
      <c r="R36" s="56" t="s">
        <v>371</v>
      </c>
      <c r="S36" s="56" t="s">
        <v>371</v>
      </c>
      <c r="T36" s="56" t="s">
        <v>371</v>
      </c>
      <c r="U36" s="56" t="s">
        <v>371</v>
      </c>
      <c r="V36" s="56" t="s">
        <v>371</v>
      </c>
    </row>
    <row r="37" spans="1:22" x14ac:dyDescent="0.2">
      <c r="A37" s="18" t="str">
        <f>'Variable Map'!A37</f>
        <v>s.events="event26"</v>
      </c>
      <c r="B37" s="18" t="str">
        <f>IF('Variable Map'!B37&lt;&gt;"",'Variable Map'!B37,"")</f>
        <v/>
      </c>
      <c r="C37" s="54"/>
      <c r="D37" s="55"/>
      <c r="E37" s="56"/>
      <c r="F37" s="56"/>
      <c r="G37" s="57"/>
      <c r="H37" s="55" t="s">
        <v>371</v>
      </c>
      <c r="I37" s="56" t="s">
        <v>371</v>
      </c>
      <c r="J37" s="56" t="s">
        <v>371</v>
      </c>
      <c r="K37" s="56" t="s">
        <v>371</v>
      </c>
      <c r="L37" s="56" t="s">
        <v>371</v>
      </c>
      <c r="M37" s="56" t="s">
        <v>371</v>
      </c>
      <c r="N37" s="56" t="s">
        <v>371</v>
      </c>
      <c r="O37" s="56" t="s">
        <v>371</v>
      </c>
      <c r="P37" s="56" t="s">
        <v>371</v>
      </c>
      <c r="Q37" s="55" t="s">
        <v>371</v>
      </c>
      <c r="R37" s="56" t="s">
        <v>371</v>
      </c>
      <c r="S37" s="56" t="s">
        <v>371</v>
      </c>
      <c r="T37" s="56" t="s">
        <v>371</v>
      </c>
      <c r="U37" s="56" t="s">
        <v>371</v>
      </c>
      <c r="V37" s="56" t="s">
        <v>371</v>
      </c>
    </row>
    <row r="38" spans="1:22" x14ac:dyDescent="0.2">
      <c r="A38" s="18" t="str">
        <f>'Variable Map'!A38</f>
        <v>s.events="event27"</v>
      </c>
      <c r="B38" s="18" t="str">
        <f>IF('Variable Map'!B38&lt;&gt;"",'Variable Map'!B38,"")</f>
        <v/>
      </c>
      <c r="C38" s="54"/>
      <c r="D38" s="55"/>
      <c r="E38" s="56"/>
      <c r="F38" s="56"/>
      <c r="G38" s="57"/>
      <c r="H38" s="55" t="s">
        <v>371</v>
      </c>
      <c r="I38" s="56" t="s">
        <v>371</v>
      </c>
      <c r="J38" s="56" t="s">
        <v>371</v>
      </c>
      <c r="K38" s="56" t="s">
        <v>371</v>
      </c>
      <c r="L38" s="56" t="s">
        <v>371</v>
      </c>
      <c r="M38" s="56" t="s">
        <v>371</v>
      </c>
      <c r="N38" s="56" t="s">
        <v>371</v>
      </c>
      <c r="O38" s="56" t="s">
        <v>371</v>
      </c>
      <c r="P38" s="56" t="s">
        <v>371</v>
      </c>
      <c r="Q38" s="55" t="s">
        <v>371</v>
      </c>
      <c r="R38" s="56" t="s">
        <v>371</v>
      </c>
      <c r="S38" s="56" t="s">
        <v>371</v>
      </c>
      <c r="T38" s="56" t="s">
        <v>371</v>
      </c>
      <c r="U38" s="56" t="s">
        <v>371</v>
      </c>
      <c r="V38" s="56" t="s">
        <v>371</v>
      </c>
    </row>
    <row r="39" spans="1:22" x14ac:dyDescent="0.2">
      <c r="A39" s="18" t="str">
        <f>'Variable Map'!A39</f>
        <v>s.events="event28"</v>
      </c>
      <c r="B39" s="18" t="str">
        <f>IF('Variable Map'!B39&lt;&gt;"",'Variable Map'!B39,"")</f>
        <v/>
      </c>
      <c r="C39" s="54"/>
      <c r="D39" s="55"/>
      <c r="E39" s="56"/>
      <c r="F39" s="56"/>
      <c r="G39" s="57"/>
      <c r="H39" s="55" t="s">
        <v>371</v>
      </c>
      <c r="I39" s="56" t="s">
        <v>371</v>
      </c>
      <c r="J39" s="56" t="s">
        <v>371</v>
      </c>
      <c r="K39" s="56" t="s">
        <v>371</v>
      </c>
      <c r="L39" s="56" t="s">
        <v>371</v>
      </c>
      <c r="M39" s="56" t="s">
        <v>371</v>
      </c>
      <c r="N39" s="56" t="s">
        <v>371</v>
      </c>
      <c r="O39" s="56" t="s">
        <v>371</v>
      </c>
      <c r="P39" s="56" t="s">
        <v>371</v>
      </c>
      <c r="Q39" s="55" t="s">
        <v>371</v>
      </c>
      <c r="R39" s="56" t="s">
        <v>371</v>
      </c>
      <c r="S39" s="56" t="s">
        <v>371</v>
      </c>
      <c r="T39" s="56" t="s">
        <v>371</v>
      </c>
      <c r="U39" s="56" t="s">
        <v>371</v>
      </c>
      <c r="V39" s="56" t="s">
        <v>371</v>
      </c>
    </row>
    <row r="40" spans="1:22" x14ac:dyDescent="0.2">
      <c r="A40" s="18" t="str">
        <f>'Variable Map'!A40</f>
        <v>s.events="event29"</v>
      </c>
      <c r="B40" s="18" t="str">
        <f>IF('Variable Map'!B40&lt;&gt;"",'Variable Map'!B40,"")</f>
        <v/>
      </c>
      <c r="C40" s="54"/>
      <c r="D40" s="55"/>
      <c r="E40" s="56"/>
      <c r="F40" s="56"/>
      <c r="G40" s="57"/>
      <c r="H40" s="55" t="s">
        <v>371</v>
      </c>
      <c r="I40" s="56" t="s">
        <v>371</v>
      </c>
      <c r="J40" s="56" t="s">
        <v>371</v>
      </c>
      <c r="K40" s="56" t="s">
        <v>371</v>
      </c>
      <c r="L40" s="56" t="s">
        <v>371</v>
      </c>
      <c r="M40" s="56" t="s">
        <v>371</v>
      </c>
      <c r="N40" s="56" t="s">
        <v>371</v>
      </c>
      <c r="O40" s="56" t="s">
        <v>371</v>
      </c>
      <c r="P40" s="56" t="s">
        <v>371</v>
      </c>
      <c r="Q40" s="55" t="s">
        <v>371</v>
      </c>
      <c r="R40" s="56" t="s">
        <v>371</v>
      </c>
      <c r="S40" s="56" t="s">
        <v>371</v>
      </c>
      <c r="T40" s="56" t="s">
        <v>371</v>
      </c>
      <c r="U40" s="56" t="s">
        <v>371</v>
      </c>
      <c r="V40" s="56" t="s">
        <v>371</v>
      </c>
    </row>
    <row r="41" spans="1:22" x14ac:dyDescent="0.2">
      <c r="A41" s="18" t="str">
        <f>'Variable Map'!A41</f>
        <v>s.events="event30"</v>
      </c>
      <c r="B41" s="18" t="str">
        <f>IF('Variable Map'!B41&lt;&gt;"",'Variable Map'!B41,"")</f>
        <v/>
      </c>
      <c r="C41" s="54"/>
      <c r="D41" s="55"/>
      <c r="E41" s="56"/>
      <c r="F41" s="56"/>
      <c r="G41" s="57"/>
      <c r="H41" s="55" t="s">
        <v>371</v>
      </c>
      <c r="I41" s="56" t="s">
        <v>371</v>
      </c>
      <c r="J41" s="56" t="s">
        <v>371</v>
      </c>
      <c r="K41" s="56" t="s">
        <v>371</v>
      </c>
      <c r="L41" s="56" t="s">
        <v>371</v>
      </c>
      <c r="M41" s="56" t="s">
        <v>371</v>
      </c>
      <c r="N41" s="56" t="s">
        <v>371</v>
      </c>
      <c r="O41" s="56" t="s">
        <v>371</v>
      </c>
      <c r="P41" s="56" t="s">
        <v>371</v>
      </c>
      <c r="Q41" s="55" t="s">
        <v>371</v>
      </c>
      <c r="R41" s="56" t="s">
        <v>371</v>
      </c>
      <c r="S41" s="56" t="s">
        <v>371</v>
      </c>
      <c r="T41" s="56" t="s">
        <v>371</v>
      </c>
      <c r="U41" s="56" t="s">
        <v>371</v>
      </c>
      <c r="V41" s="56" t="s">
        <v>371</v>
      </c>
    </row>
    <row r="42" spans="1:22" x14ac:dyDescent="0.2">
      <c r="A42" s="18" t="str">
        <f>'Variable Map'!A42</f>
        <v>s.events="event31"</v>
      </c>
      <c r="B42" s="18" t="str">
        <f>IF('Variable Map'!B42&lt;&gt;"",'Variable Map'!B42,"")</f>
        <v/>
      </c>
      <c r="C42" s="54"/>
      <c r="D42" s="55"/>
      <c r="E42" s="56"/>
      <c r="F42" s="56"/>
      <c r="G42" s="57"/>
      <c r="H42" s="55" t="s">
        <v>371</v>
      </c>
      <c r="I42" s="56" t="s">
        <v>371</v>
      </c>
      <c r="J42" s="56" t="s">
        <v>371</v>
      </c>
      <c r="K42" s="56" t="s">
        <v>371</v>
      </c>
      <c r="L42" s="56" t="s">
        <v>371</v>
      </c>
      <c r="M42" s="56" t="s">
        <v>371</v>
      </c>
      <c r="N42" s="56" t="s">
        <v>371</v>
      </c>
      <c r="O42" s="56" t="s">
        <v>371</v>
      </c>
      <c r="P42" s="56" t="s">
        <v>371</v>
      </c>
      <c r="Q42" s="55" t="s">
        <v>371</v>
      </c>
      <c r="R42" s="56" t="s">
        <v>371</v>
      </c>
      <c r="S42" s="56" t="s">
        <v>371</v>
      </c>
      <c r="T42" s="56" t="s">
        <v>371</v>
      </c>
      <c r="U42" s="56" t="s">
        <v>371</v>
      </c>
      <c r="V42" s="56" t="s">
        <v>371</v>
      </c>
    </row>
    <row r="43" spans="1:22" x14ac:dyDescent="0.2">
      <c r="A43" s="18" t="str">
        <f>'Variable Map'!A43</f>
        <v>s.events="event32"</v>
      </c>
      <c r="B43" s="18" t="str">
        <f>IF('Variable Map'!B43&lt;&gt;"",'Variable Map'!B43,"")</f>
        <v/>
      </c>
      <c r="C43" s="54"/>
      <c r="D43" s="55"/>
      <c r="E43" s="56"/>
      <c r="F43" s="56"/>
      <c r="G43" s="57"/>
      <c r="H43" s="55" t="s">
        <v>371</v>
      </c>
      <c r="I43" s="56" t="s">
        <v>371</v>
      </c>
      <c r="J43" s="56" t="s">
        <v>371</v>
      </c>
      <c r="K43" s="56" t="s">
        <v>371</v>
      </c>
      <c r="L43" s="56" t="s">
        <v>371</v>
      </c>
      <c r="M43" s="56" t="s">
        <v>371</v>
      </c>
      <c r="N43" s="56" t="s">
        <v>371</v>
      </c>
      <c r="O43" s="56" t="s">
        <v>371</v>
      </c>
      <c r="P43" s="56" t="s">
        <v>371</v>
      </c>
      <c r="Q43" s="55" t="s">
        <v>371</v>
      </c>
      <c r="R43" s="56" t="s">
        <v>371</v>
      </c>
      <c r="S43" s="56" t="s">
        <v>371</v>
      </c>
      <c r="T43" s="56" t="s">
        <v>371</v>
      </c>
      <c r="U43" s="56" t="s">
        <v>371</v>
      </c>
      <c r="V43" s="56" t="s">
        <v>371</v>
      </c>
    </row>
    <row r="44" spans="1:22" x14ac:dyDescent="0.2">
      <c r="A44" s="18" t="str">
        <f>'Variable Map'!A44</f>
        <v>s.events="event33"</v>
      </c>
      <c r="B44" s="18" t="str">
        <f>IF('Variable Map'!B44&lt;&gt;"",'Variable Map'!B44,"")</f>
        <v/>
      </c>
      <c r="C44" s="54"/>
      <c r="D44" s="55"/>
      <c r="E44" s="56"/>
      <c r="F44" s="56"/>
      <c r="G44" s="57"/>
      <c r="H44" s="55" t="s">
        <v>371</v>
      </c>
      <c r="I44" s="56" t="s">
        <v>371</v>
      </c>
      <c r="J44" s="56" t="s">
        <v>371</v>
      </c>
      <c r="K44" s="56" t="s">
        <v>371</v>
      </c>
      <c r="L44" s="56" t="s">
        <v>371</v>
      </c>
      <c r="M44" s="56" t="s">
        <v>371</v>
      </c>
      <c r="N44" s="56" t="s">
        <v>371</v>
      </c>
      <c r="O44" s="56" t="s">
        <v>371</v>
      </c>
      <c r="P44" s="56" t="s">
        <v>371</v>
      </c>
      <c r="Q44" s="55" t="s">
        <v>371</v>
      </c>
      <c r="R44" s="56" t="s">
        <v>371</v>
      </c>
      <c r="S44" s="56" t="s">
        <v>371</v>
      </c>
      <c r="T44" s="56" t="s">
        <v>371</v>
      </c>
      <c r="U44" s="56" t="s">
        <v>371</v>
      </c>
      <c r="V44" s="56" t="s">
        <v>371</v>
      </c>
    </row>
    <row r="45" spans="1:22" x14ac:dyDescent="0.2">
      <c r="A45" s="18" t="str">
        <f>'Variable Map'!A45</f>
        <v>s.events="event34"</v>
      </c>
      <c r="B45" s="18" t="str">
        <f>IF('Variable Map'!B45&lt;&gt;"",'Variable Map'!B45,"")</f>
        <v/>
      </c>
      <c r="C45" s="54"/>
      <c r="D45" s="55"/>
      <c r="E45" s="56"/>
      <c r="F45" s="56"/>
      <c r="G45" s="57"/>
      <c r="H45" s="55" t="s">
        <v>371</v>
      </c>
      <c r="I45" s="56" t="s">
        <v>371</v>
      </c>
      <c r="J45" s="56" t="s">
        <v>371</v>
      </c>
      <c r="K45" s="56" t="s">
        <v>371</v>
      </c>
      <c r="L45" s="56" t="s">
        <v>371</v>
      </c>
      <c r="M45" s="56" t="s">
        <v>371</v>
      </c>
      <c r="N45" s="56" t="s">
        <v>371</v>
      </c>
      <c r="O45" s="56" t="s">
        <v>371</v>
      </c>
      <c r="P45" s="56" t="s">
        <v>371</v>
      </c>
      <c r="Q45" s="55" t="s">
        <v>371</v>
      </c>
      <c r="R45" s="56" t="s">
        <v>371</v>
      </c>
      <c r="S45" s="56" t="s">
        <v>371</v>
      </c>
      <c r="T45" s="56" t="s">
        <v>371</v>
      </c>
      <c r="U45" s="56" t="s">
        <v>371</v>
      </c>
      <c r="V45" s="56" t="s">
        <v>371</v>
      </c>
    </row>
    <row r="46" spans="1:22" x14ac:dyDescent="0.2">
      <c r="A46" s="18" t="str">
        <f>'Variable Map'!A46</f>
        <v>s.events="event35"</v>
      </c>
      <c r="B46" s="18" t="str">
        <f>IF('Variable Map'!B46&lt;&gt;"",'Variable Map'!B46,"")</f>
        <v/>
      </c>
      <c r="C46" s="54"/>
      <c r="D46" s="55"/>
      <c r="E46" s="56"/>
      <c r="F46" s="56"/>
      <c r="G46" s="57"/>
      <c r="H46" s="55" t="s">
        <v>371</v>
      </c>
      <c r="I46" s="56" t="s">
        <v>371</v>
      </c>
      <c r="J46" s="56" t="s">
        <v>371</v>
      </c>
      <c r="K46" s="56" t="s">
        <v>371</v>
      </c>
      <c r="L46" s="56" t="s">
        <v>371</v>
      </c>
      <c r="M46" s="56" t="s">
        <v>371</v>
      </c>
      <c r="N46" s="56" t="s">
        <v>371</v>
      </c>
      <c r="O46" s="56" t="s">
        <v>371</v>
      </c>
      <c r="P46" s="56" t="s">
        <v>371</v>
      </c>
      <c r="Q46" s="55" t="s">
        <v>371</v>
      </c>
      <c r="R46" s="56" t="s">
        <v>371</v>
      </c>
      <c r="S46" s="56" t="s">
        <v>371</v>
      </c>
      <c r="T46" s="56" t="s">
        <v>371</v>
      </c>
      <c r="U46" s="56" t="s">
        <v>371</v>
      </c>
      <c r="V46" s="56" t="s">
        <v>371</v>
      </c>
    </row>
    <row r="47" spans="1:22" x14ac:dyDescent="0.2">
      <c r="A47" s="18" t="str">
        <f>'Variable Map'!A47</f>
        <v>s.events="event36"</v>
      </c>
      <c r="B47" s="18" t="str">
        <f>IF('Variable Map'!B47&lt;&gt;"",'Variable Map'!B47,"")</f>
        <v/>
      </c>
      <c r="C47" s="54"/>
      <c r="D47" s="55"/>
      <c r="E47" s="56"/>
      <c r="F47" s="56"/>
      <c r="G47" s="57"/>
      <c r="H47" s="55" t="s">
        <v>371</v>
      </c>
      <c r="I47" s="56" t="s">
        <v>371</v>
      </c>
      <c r="J47" s="56" t="s">
        <v>371</v>
      </c>
      <c r="K47" s="56" t="s">
        <v>371</v>
      </c>
      <c r="L47" s="56" t="s">
        <v>371</v>
      </c>
      <c r="M47" s="56" t="s">
        <v>371</v>
      </c>
      <c r="N47" s="56" t="s">
        <v>371</v>
      </c>
      <c r="O47" s="56" t="s">
        <v>371</v>
      </c>
      <c r="P47" s="56" t="s">
        <v>371</v>
      </c>
      <c r="Q47" s="55" t="s">
        <v>371</v>
      </c>
      <c r="R47" s="56" t="s">
        <v>371</v>
      </c>
      <c r="S47" s="56" t="s">
        <v>371</v>
      </c>
      <c r="T47" s="56" t="s">
        <v>371</v>
      </c>
      <c r="U47" s="56" t="s">
        <v>371</v>
      </c>
      <c r="V47" s="56" t="s">
        <v>371</v>
      </c>
    </row>
    <row r="48" spans="1:22" x14ac:dyDescent="0.2">
      <c r="A48" s="18" t="str">
        <f>'Variable Map'!A48</f>
        <v>s.events="event37"</v>
      </c>
      <c r="B48" s="18" t="str">
        <f>IF('Variable Map'!B48&lt;&gt;"",'Variable Map'!B48,"")</f>
        <v/>
      </c>
      <c r="C48" s="54"/>
      <c r="D48" s="55"/>
      <c r="E48" s="56"/>
      <c r="F48" s="56"/>
      <c r="G48" s="57"/>
      <c r="H48" s="55" t="s">
        <v>371</v>
      </c>
      <c r="I48" s="56" t="s">
        <v>371</v>
      </c>
      <c r="J48" s="56" t="s">
        <v>371</v>
      </c>
      <c r="K48" s="56" t="s">
        <v>371</v>
      </c>
      <c r="L48" s="56" t="s">
        <v>371</v>
      </c>
      <c r="M48" s="56" t="s">
        <v>371</v>
      </c>
      <c r="N48" s="56" t="s">
        <v>371</v>
      </c>
      <c r="O48" s="56" t="s">
        <v>371</v>
      </c>
      <c r="P48" s="56" t="s">
        <v>371</v>
      </c>
      <c r="Q48" s="55" t="s">
        <v>371</v>
      </c>
      <c r="R48" s="56" t="s">
        <v>371</v>
      </c>
      <c r="S48" s="56" t="s">
        <v>371</v>
      </c>
      <c r="T48" s="56" t="s">
        <v>371</v>
      </c>
      <c r="U48" s="56" t="s">
        <v>371</v>
      </c>
      <c r="V48" s="56" t="s">
        <v>371</v>
      </c>
    </row>
    <row r="49" spans="1:22" x14ac:dyDescent="0.2">
      <c r="A49" s="18" t="str">
        <f>'Variable Map'!A49</f>
        <v>s.events="event38"</v>
      </c>
      <c r="B49" s="18" t="str">
        <f>IF('Variable Map'!B49&lt;&gt;"",'Variable Map'!B49,"")</f>
        <v/>
      </c>
      <c r="C49" s="54"/>
      <c r="D49" s="55"/>
      <c r="E49" s="56"/>
      <c r="F49" s="56"/>
      <c r="G49" s="57"/>
      <c r="H49" s="55" t="s">
        <v>371</v>
      </c>
      <c r="I49" s="56" t="s">
        <v>371</v>
      </c>
      <c r="J49" s="56" t="s">
        <v>371</v>
      </c>
      <c r="K49" s="56" t="s">
        <v>371</v>
      </c>
      <c r="L49" s="56" t="s">
        <v>371</v>
      </c>
      <c r="M49" s="56" t="s">
        <v>371</v>
      </c>
      <c r="N49" s="56" t="s">
        <v>371</v>
      </c>
      <c r="O49" s="56" t="s">
        <v>371</v>
      </c>
      <c r="P49" s="56" t="s">
        <v>371</v>
      </c>
      <c r="Q49" s="55" t="s">
        <v>371</v>
      </c>
      <c r="R49" s="56" t="s">
        <v>371</v>
      </c>
      <c r="S49" s="56" t="s">
        <v>371</v>
      </c>
      <c r="T49" s="56" t="s">
        <v>371</v>
      </c>
      <c r="U49" s="56" t="s">
        <v>371</v>
      </c>
      <c r="V49" s="56" t="s">
        <v>371</v>
      </c>
    </row>
    <row r="50" spans="1:22" x14ac:dyDescent="0.2">
      <c r="A50" s="18" t="str">
        <f>'Variable Map'!A50</f>
        <v>s.events="event39"</v>
      </c>
      <c r="B50" s="18" t="str">
        <f>IF('Variable Map'!B50&lt;&gt;"",'Variable Map'!B50,"")</f>
        <v/>
      </c>
      <c r="C50" s="54"/>
      <c r="D50" s="55"/>
      <c r="E50" s="56"/>
      <c r="F50" s="56"/>
      <c r="G50" s="57"/>
      <c r="H50" s="55" t="s">
        <v>371</v>
      </c>
      <c r="I50" s="56" t="s">
        <v>371</v>
      </c>
      <c r="J50" s="56" t="s">
        <v>371</v>
      </c>
      <c r="K50" s="56" t="s">
        <v>371</v>
      </c>
      <c r="L50" s="56" t="s">
        <v>371</v>
      </c>
      <c r="M50" s="56" t="s">
        <v>371</v>
      </c>
      <c r="N50" s="56" t="s">
        <v>371</v>
      </c>
      <c r="O50" s="56" t="s">
        <v>371</v>
      </c>
      <c r="P50" s="56" t="s">
        <v>371</v>
      </c>
      <c r="Q50" s="55" t="s">
        <v>371</v>
      </c>
      <c r="R50" s="56" t="s">
        <v>371</v>
      </c>
      <c r="S50" s="56" t="s">
        <v>371</v>
      </c>
      <c r="T50" s="56" t="s">
        <v>371</v>
      </c>
      <c r="U50" s="56" t="s">
        <v>371</v>
      </c>
      <c r="V50" s="56" t="s">
        <v>371</v>
      </c>
    </row>
    <row r="51" spans="1:22" x14ac:dyDescent="0.2">
      <c r="A51" s="18" t="str">
        <f>'Variable Map'!A51</f>
        <v>s.events="event40"</v>
      </c>
      <c r="B51" s="18" t="str">
        <f>IF('Variable Map'!B51&lt;&gt;"",'Variable Map'!B51,"")</f>
        <v/>
      </c>
      <c r="C51" s="54"/>
      <c r="D51" s="55"/>
      <c r="E51" s="56"/>
      <c r="F51" s="56"/>
      <c r="G51" s="57"/>
      <c r="H51" s="55" t="s">
        <v>371</v>
      </c>
      <c r="I51" s="56" t="s">
        <v>371</v>
      </c>
      <c r="J51" s="56" t="s">
        <v>371</v>
      </c>
      <c r="K51" s="56" t="s">
        <v>371</v>
      </c>
      <c r="L51" s="56" t="s">
        <v>371</v>
      </c>
      <c r="M51" s="56" t="s">
        <v>371</v>
      </c>
      <c r="N51" s="56" t="s">
        <v>371</v>
      </c>
      <c r="O51" s="56" t="s">
        <v>371</v>
      </c>
      <c r="P51" s="56" t="s">
        <v>371</v>
      </c>
      <c r="Q51" s="55" t="s">
        <v>371</v>
      </c>
      <c r="R51" s="56" t="s">
        <v>371</v>
      </c>
      <c r="S51" s="56" t="s">
        <v>371</v>
      </c>
      <c r="T51" s="56" t="s">
        <v>371</v>
      </c>
      <c r="U51" s="56" t="s">
        <v>371</v>
      </c>
      <c r="V51" s="56" t="s">
        <v>371</v>
      </c>
    </row>
    <row r="52" spans="1:22" x14ac:dyDescent="0.2">
      <c r="A52" s="18" t="str">
        <f>'Variable Map'!A52</f>
        <v>s.events="event41"</v>
      </c>
      <c r="B52" s="18" t="str">
        <f>IF('Variable Map'!B52&lt;&gt;"",'Variable Map'!B52,"")</f>
        <v/>
      </c>
      <c r="C52" s="54"/>
      <c r="D52" s="55"/>
      <c r="E52" s="56"/>
      <c r="F52" s="56"/>
      <c r="G52" s="57"/>
      <c r="H52" s="55" t="s">
        <v>371</v>
      </c>
      <c r="I52" s="56" t="s">
        <v>371</v>
      </c>
      <c r="J52" s="56" t="s">
        <v>371</v>
      </c>
      <c r="K52" s="56" t="s">
        <v>371</v>
      </c>
      <c r="L52" s="56" t="s">
        <v>371</v>
      </c>
      <c r="M52" s="56" t="s">
        <v>371</v>
      </c>
      <c r="N52" s="56" t="s">
        <v>371</v>
      </c>
      <c r="O52" s="56" t="s">
        <v>371</v>
      </c>
      <c r="P52" s="56" t="s">
        <v>371</v>
      </c>
      <c r="Q52" s="55" t="s">
        <v>371</v>
      </c>
      <c r="R52" s="56" t="s">
        <v>371</v>
      </c>
      <c r="S52" s="56" t="s">
        <v>371</v>
      </c>
      <c r="T52" s="56" t="s">
        <v>371</v>
      </c>
      <c r="U52" s="56" t="s">
        <v>371</v>
      </c>
      <c r="V52" s="56" t="s">
        <v>371</v>
      </c>
    </row>
    <row r="53" spans="1:22" x14ac:dyDescent="0.2">
      <c r="A53" s="18" t="str">
        <f>'Variable Map'!A53</f>
        <v>s.events="event42"</v>
      </c>
      <c r="B53" s="18" t="str">
        <f>IF('Variable Map'!B53&lt;&gt;"",'Variable Map'!B53,"")</f>
        <v/>
      </c>
      <c r="C53" s="54"/>
      <c r="D53" s="55"/>
      <c r="E53" s="56"/>
      <c r="F53" s="56"/>
      <c r="G53" s="57"/>
      <c r="H53" s="55" t="s">
        <v>371</v>
      </c>
      <c r="I53" s="56" t="s">
        <v>371</v>
      </c>
      <c r="J53" s="56" t="s">
        <v>371</v>
      </c>
      <c r="K53" s="56" t="s">
        <v>371</v>
      </c>
      <c r="L53" s="56" t="s">
        <v>371</v>
      </c>
      <c r="M53" s="56" t="s">
        <v>371</v>
      </c>
      <c r="N53" s="56" t="s">
        <v>371</v>
      </c>
      <c r="O53" s="56" t="s">
        <v>371</v>
      </c>
      <c r="P53" s="56" t="s">
        <v>371</v>
      </c>
      <c r="Q53" s="55" t="s">
        <v>371</v>
      </c>
      <c r="R53" s="56" t="s">
        <v>371</v>
      </c>
      <c r="S53" s="56" t="s">
        <v>371</v>
      </c>
      <c r="T53" s="56" t="s">
        <v>371</v>
      </c>
      <c r="U53" s="56" t="s">
        <v>371</v>
      </c>
      <c r="V53" s="56" t="s">
        <v>371</v>
      </c>
    </row>
    <row r="54" spans="1:22" x14ac:dyDescent="0.2">
      <c r="A54" s="18" t="str">
        <f>'Variable Map'!A54</f>
        <v>s.events="event43"</v>
      </c>
      <c r="B54" s="18" t="str">
        <f>IF('Variable Map'!B54&lt;&gt;"",'Variable Map'!B54,"")</f>
        <v/>
      </c>
      <c r="C54" s="54"/>
      <c r="D54" s="55"/>
      <c r="E54" s="56"/>
      <c r="F54" s="56"/>
      <c r="G54" s="57"/>
      <c r="H54" s="55" t="s">
        <v>371</v>
      </c>
      <c r="I54" s="56" t="s">
        <v>371</v>
      </c>
      <c r="J54" s="56" t="s">
        <v>371</v>
      </c>
      <c r="K54" s="56" t="s">
        <v>371</v>
      </c>
      <c r="L54" s="56" t="s">
        <v>371</v>
      </c>
      <c r="M54" s="56" t="s">
        <v>371</v>
      </c>
      <c r="N54" s="56" t="s">
        <v>371</v>
      </c>
      <c r="O54" s="56" t="s">
        <v>371</v>
      </c>
      <c r="P54" s="56" t="s">
        <v>371</v>
      </c>
      <c r="Q54" s="55" t="s">
        <v>371</v>
      </c>
      <c r="R54" s="56" t="s">
        <v>371</v>
      </c>
      <c r="S54" s="56" t="s">
        <v>371</v>
      </c>
      <c r="T54" s="56" t="s">
        <v>371</v>
      </c>
      <c r="U54" s="56" t="s">
        <v>371</v>
      </c>
      <c r="V54" s="56" t="s">
        <v>371</v>
      </c>
    </row>
    <row r="55" spans="1:22" x14ac:dyDescent="0.2">
      <c r="A55" s="18" t="str">
        <f>'Variable Map'!A55</f>
        <v>s.events="event44"</v>
      </c>
      <c r="B55" s="18" t="str">
        <f>IF('Variable Map'!B55&lt;&gt;"",'Variable Map'!B55,"")</f>
        <v/>
      </c>
      <c r="C55" s="54"/>
      <c r="D55" s="55"/>
      <c r="E55" s="56"/>
      <c r="F55" s="56"/>
      <c r="G55" s="57"/>
      <c r="H55" s="55" t="s">
        <v>371</v>
      </c>
      <c r="I55" s="56" t="s">
        <v>371</v>
      </c>
      <c r="J55" s="56" t="s">
        <v>371</v>
      </c>
      <c r="K55" s="56" t="s">
        <v>371</v>
      </c>
      <c r="L55" s="56" t="s">
        <v>371</v>
      </c>
      <c r="M55" s="56" t="s">
        <v>371</v>
      </c>
      <c r="N55" s="56" t="s">
        <v>371</v>
      </c>
      <c r="O55" s="56" t="s">
        <v>371</v>
      </c>
      <c r="P55" s="56" t="s">
        <v>371</v>
      </c>
      <c r="Q55" s="55" t="s">
        <v>371</v>
      </c>
      <c r="R55" s="56" t="s">
        <v>371</v>
      </c>
      <c r="S55" s="56" t="s">
        <v>371</v>
      </c>
      <c r="T55" s="56" t="s">
        <v>371</v>
      </c>
      <c r="U55" s="56" t="s">
        <v>371</v>
      </c>
      <c r="V55" s="56" t="s">
        <v>371</v>
      </c>
    </row>
    <row r="56" spans="1:22" x14ac:dyDescent="0.2">
      <c r="A56" s="18" t="str">
        <f>'Variable Map'!A56</f>
        <v>s.events="event45"</v>
      </c>
      <c r="B56" s="18" t="str">
        <f>IF('Variable Map'!B56&lt;&gt;"",'Variable Map'!B56,"")</f>
        <v/>
      </c>
      <c r="C56" s="54"/>
      <c r="D56" s="55"/>
      <c r="E56" s="56"/>
      <c r="F56" s="56"/>
      <c r="G56" s="57"/>
      <c r="H56" s="55" t="s">
        <v>371</v>
      </c>
      <c r="I56" s="56" t="s">
        <v>371</v>
      </c>
      <c r="J56" s="56" t="s">
        <v>371</v>
      </c>
      <c r="K56" s="56" t="s">
        <v>371</v>
      </c>
      <c r="L56" s="56" t="s">
        <v>371</v>
      </c>
      <c r="M56" s="56" t="s">
        <v>371</v>
      </c>
      <c r="N56" s="56" t="s">
        <v>371</v>
      </c>
      <c r="O56" s="56" t="s">
        <v>371</v>
      </c>
      <c r="P56" s="56" t="s">
        <v>371</v>
      </c>
      <c r="Q56" s="55" t="s">
        <v>371</v>
      </c>
      <c r="R56" s="56" t="s">
        <v>371</v>
      </c>
      <c r="S56" s="56" t="s">
        <v>371</v>
      </c>
      <c r="T56" s="56" t="s">
        <v>371</v>
      </c>
      <c r="U56" s="56" t="s">
        <v>371</v>
      </c>
      <c r="V56" s="56" t="s">
        <v>371</v>
      </c>
    </row>
    <row r="57" spans="1:22" x14ac:dyDescent="0.2">
      <c r="A57" s="18" t="str">
        <f>'Variable Map'!A57</f>
        <v>s.events="event46"</v>
      </c>
      <c r="B57" s="18" t="str">
        <f>IF('Variable Map'!B57&lt;&gt;"",'Variable Map'!B57,"")</f>
        <v/>
      </c>
      <c r="C57" s="54"/>
      <c r="D57" s="55"/>
      <c r="E57" s="56"/>
      <c r="F57" s="56"/>
      <c r="G57" s="57"/>
      <c r="H57" s="55" t="s">
        <v>371</v>
      </c>
      <c r="I57" s="56" t="s">
        <v>371</v>
      </c>
      <c r="J57" s="56" t="s">
        <v>371</v>
      </c>
      <c r="K57" s="56" t="s">
        <v>371</v>
      </c>
      <c r="L57" s="56" t="s">
        <v>371</v>
      </c>
      <c r="M57" s="56" t="s">
        <v>371</v>
      </c>
      <c r="N57" s="56" t="s">
        <v>371</v>
      </c>
      <c r="O57" s="56" t="s">
        <v>371</v>
      </c>
      <c r="P57" s="56" t="s">
        <v>371</v>
      </c>
      <c r="Q57" s="55" t="s">
        <v>371</v>
      </c>
      <c r="R57" s="56" t="s">
        <v>371</v>
      </c>
      <c r="S57" s="56" t="s">
        <v>371</v>
      </c>
      <c r="T57" s="56" t="s">
        <v>371</v>
      </c>
      <c r="U57" s="56" t="s">
        <v>371</v>
      </c>
      <c r="V57" s="56" t="s">
        <v>371</v>
      </c>
    </row>
    <row r="58" spans="1:22" x14ac:dyDescent="0.2">
      <c r="A58" s="18" t="str">
        <f>'Variable Map'!A58</f>
        <v>s.events="event47"</v>
      </c>
      <c r="B58" s="18" t="str">
        <f>IF('Variable Map'!B58&lt;&gt;"",'Variable Map'!B58,"")</f>
        <v/>
      </c>
      <c r="C58" s="54"/>
      <c r="D58" s="55"/>
      <c r="E58" s="56"/>
      <c r="F58" s="56"/>
      <c r="G58" s="57"/>
      <c r="H58" s="55" t="s">
        <v>371</v>
      </c>
      <c r="I58" s="56" t="s">
        <v>371</v>
      </c>
      <c r="J58" s="56" t="s">
        <v>371</v>
      </c>
      <c r="K58" s="56" t="s">
        <v>371</v>
      </c>
      <c r="L58" s="56" t="s">
        <v>371</v>
      </c>
      <c r="M58" s="56" t="s">
        <v>371</v>
      </c>
      <c r="N58" s="56" t="s">
        <v>371</v>
      </c>
      <c r="O58" s="56" t="s">
        <v>371</v>
      </c>
      <c r="P58" s="56" t="s">
        <v>371</v>
      </c>
      <c r="Q58" s="55" t="s">
        <v>371</v>
      </c>
      <c r="R58" s="56" t="s">
        <v>371</v>
      </c>
      <c r="S58" s="56" t="s">
        <v>371</v>
      </c>
      <c r="T58" s="56" t="s">
        <v>371</v>
      </c>
      <c r="U58" s="56" t="s">
        <v>371</v>
      </c>
      <c r="V58" s="56" t="s">
        <v>371</v>
      </c>
    </row>
    <row r="59" spans="1:22" x14ac:dyDescent="0.2">
      <c r="A59" s="18" t="str">
        <f>'Variable Map'!A59</f>
        <v>s.events="event48"</v>
      </c>
      <c r="B59" s="18" t="str">
        <f>IF('Variable Map'!B59&lt;&gt;"",'Variable Map'!B59,"")</f>
        <v/>
      </c>
      <c r="C59" s="54"/>
      <c r="D59" s="55"/>
      <c r="E59" s="56"/>
      <c r="F59" s="56"/>
      <c r="G59" s="57"/>
      <c r="H59" s="55" t="s">
        <v>371</v>
      </c>
      <c r="I59" s="56" t="s">
        <v>371</v>
      </c>
      <c r="J59" s="56" t="s">
        <v>371</v>
      </c>
      <c r="K59" s="56" t="s">
        <v>371</v>
      </c>
      <c r="L59" s="56" t="s">
        <v>371</v>
      </c>
      <c r="M59" s="56" t="s">
        <v>371</v>
      </c>
      <c r="N59" s="56" t="s">
        <v>371</v>
      </c>
      <c r="O59" s="56" t="s">
        <v>371</v>
      </c>
      <c r="P59" s="56" t="s">
        <v>371</v>
      </c>
      <c r="Q59" s="55" t="s">
        <v>371</v>
      </c>
      <c r="R59" s="56" t="s">
        <v>371</v>
      </c>
      <c r="S59" s="56" t="s">
        <v>371</v>
      </c>
      <c r="T59" s="56" t="s">
        <v>371</v>
      </c>
      <c r="U59" s="56" t="s">
        <v>371</v>
      </c>
      <c r="V59" s="56" t="s">
        <v>371</v>
      </c>
    </row>
    <row r="60" spans="1:22" x14ac:dyDescent="0.2">
      <c r="A60" s="18" t="str">
        <f>'Variable Map'!A60</f>
        <v>s.events="event49"</v>
      </c>
      <c r="B60" s="18" t="str">
        <f>IF('Variable Map'!B60&lt;&gt;"",'Variable Map'!B60,"")</f>
        <v/>
      </c>
      <c r="C60" s="54"/>
      <c r="D60" s="55"/>
      <c r="E60" s="56"/>
      <c r="F60" s="56"/>
      <c r="G60" s="57"/>
      <c r="H60" s="55" t="s">
        <v>371</v>
      </c>
      <c r="I60" s="56" t="s">
        <v>371</v>
      </c>
      <c r="J60" s="56" t="s">
        <v>371</v>
      </c>
      <c r="K60" s="56" t="s">
        <v>371</v>
      </c>
      <c r="L60" s="56" t="s">
        <v>371</v>
      </c>
      <c r="M60" s="56" t="s">
        <v>371</v>
      </c>
      <c r="N60" s="56" t="s">
        <v>371</v>
      </c>
      <c r="O60" s="56" t="s">
        <v>371</v>
      </c>
      <c r="P60" s="56" t="s">
        <v>371</v>
      </c>
      <c r="Q60" s="55" t="s">
        <v>371</v>
      </c>
      <c r="R60" s="56" t="s">
        <v>371</v>
      </c>
      <c r="S60" s="56" t="s">
        <v>371</v>
      </c>
      <c r="T60" s="56" t="s">
        <v>371</v>
      </c>
      <c r="U60" s="56" t="s">
        <v>371</v>
      </c>
      <c r="V60" s="56" t="s">
        <v>371</v>
      </c>
    </row>
    <row r="61" spans="1:22" x14ac:dyDescent="0.2">
      <c r="A61" s="18" t="str">
        <f>'Variable Map'!A61</f>
        <v>s.events="event50"</v>
      </c>
      <c r="B61" s="18" t="str">
        <f>IF('Variable Map'!B61&lt;&gt;"",'Variable Map'!B61,"")</f>
        <v/>
      </c>
      <c r="C61" s="54"/>
      <c r="D61" s="55"/>
      <c r="E61" s="56"/>
      <c r="F61" s="56"/>
      <c r="G61" s="57"/>
      <c r="H61" s="55" t="s">
        <v>371</v>
      </c>
      <c r="I61" s="56" t="s">
        <v>371</v>
      </c>
      <c r="J61" s="56" t="s">
        <v>371</v>
      </c>
      <c r="K61" s="56" t="s">
        <v>371</v>
      </c>
      <c r="L61" s="56" t="s">
        <v>371</v>
      </c>
      <c r="M61" s="56" t="s">
        <v>371</v>
      </c>
      <c r="N61" s="56" t="s">
        <v>371</v>
      </c>
      <c r="O61" s="56" t="s">
        <v>371</v>
      </c>
      <c r="P61" s="56" t="s">
        <v>371</v>
      </c>
      <c r="Q61" s="55" t="s">
        <v>371</v>
      </c>
      <c r="R61" s="56" t="s">
        <v>371</v>
      </c>
      <c r="S61" s="56" t="s">
        <v>371</v>
      </c>
      <c r="T61" s="56" t="s">
        <v>371</v>
      </c>
      <c r="U61" s="56" t="s">
        <v>371</v>
      </c>
      <c r="V61" s="56" t="s">
        <v>371</v>
      </c>
    </row>
    <row r="62" spans="1:22" x14ac:dyDescent="0.2">
      <c r="A62" s="18" t="str">
        <f>'Variable Map'!A62</f>
        <v>s.events="event51"</v>
      </c>
      <c r="B62" s="18" t="str">
        <f>IF('Variable Map'!B62&lt;&gt;"",'Variable Map'!B62,"")</f>
        <v/>
      </c>
      <c r="C62" s="54"/>
      <c r="D62" s="55"/>
      <c r="E62" s="56"/>
      <c r="F62" s="56"/>
      <c r="G62" s="57"/>
      <c r="H62" s="55" t="s">
        <v>371</v>
      </c>
      <c r="I62" s="56" t="s">
        <v>371</v>
      </c>
      <c r="J62" s="56" t="s">
        <v>371</v>
      </c>
      <c r="K62" s="56" t="s">
        <v>371</v>
      </c>
      <c r="L62" s="56" t="s">
        <v>371</v>
      </c>
      <c r="M62" s="56" t="s">
        <v>371</v>
      </c>
      <c r="N62" s="56" t="s">
        <v>371</v>
      </c>
      <c r="O62" s="56" t="s">
        <v>371</v>
      </c>
      <c r="P62" s="56" t="s">
        <v>371</v>
      </c>
      <c r="Q62" s="55" t="s">
        <v>371</v>
      </c>
      <c r="R62" s="56" t="s">
        <v>371</v>
      </c>
      <c r="S62" s="56" t="s">
        <v>371</v>
      </c>
      <c r="T62" s="56" t="s">
        <v>371</v>
      </c>
      <c r="U62" s="56" t="s">
        <v>371</v>
      </c>
      <c r="V62" s="56" t="s">
        <v>371</v>
      </c>
    </row>
    <row r="63" spans="1:22" x14ac:dyDescent="0.2">
      <c r="A63" s="18" t="str">
        <f>'Variable Map'!A63</f>
        <v>s.events="event52"</v>
      </c>
      <c r="B63" s="18" t="str">
        <f>IF('Variable Map'!B63&lt;&gt;"",'Variable Map'!B63,"")</f>
        <v/>
      </c>
      <c r="C63" s="54"/>
      <c r="D63" s="55"/>
      <c r="E63" s="56"/>
      <c r="F63" s="56"/>
      <c r="G63" s="57"/>
      <c r="H63" s="55" t="s">
        <v>371</v>
      </c>
      <c r="I63" s="56" t="s">
        <v>371</v>
      </c>
      <c r="J63" s="56" t="s">
        <v>371</v>
      </c>
      <c r="K63" s="56" t="s">
        <v>371</v>
      </c>
      <c r="L63" s="56" t="s">
        <v>371</v>
      </c>
      <c r="M63" s="56" t="s">
        <v>371</v>
      </c>
      <c r="N63" s="56" t="s">
        <v>371</v>
      </c>
      <c r="O63" s="56" t="s">
        <v>371</v>
      </c>
      <c r="P63" s="56" t="s">
        <v>371</v>
      </c>
      <c r="Q63" s="55" t="s">
        <v>371</v>
      </c>
      <c r="R63" s="56" t="s">
        <v>371</v>
      </c>
      <c r="S63" s="56" t="s">
        <v>371</v>
      </c>
      <c r="T63" s="56" t="s">
        <v>371</v>
      </c>
      <c r="U63" s="56" t="s">
        <v>371</v>
      </c>
      <c r="V63" s="56" t="s">
        <v>371</v>
      </c>
    </row>
    <row r="64" spans="1:22" x14ac:dyDescent="0.2">
      <c r="A64" s="18" t="str">
        <f>'Variable Map'!A64</f>
        <v>s.events="event53"</v>
      </c>
      <c r="B64" s="18" t="str">
        <f>IF('Variable Map'!B64&lt;&gt;"",'Variable Map'!B64,"")</f>
        <v/>
      </c>
      <c r="C64" s="54"/>
      <c r="D64" s="55"/>
      <c r="E64" s="56"/>
      <c r="F64" s="56"/>
      <c r="G64" s="57"/>
      <c r="H64" s="55" t="s">
        <v>371</v>
      </c>
      <c r="I64" s="56" t="s">
        <v>371</v>
      </c>
      <c r="J64" s="56" t="s">
        <v>371</v>
      </c>
      <c r="K64" s="56" t="s">
        <v>371</v>
      </c>
      <c r="L64" s="56" t="s">
        <v>371</v>
      </c>
      <c r="M64" s="56" t="s">
        <v>371</v>
      </c>
      <c r="N64" s="56" t="s">
        <v>371</v>
      </c>
      <c r="O64" s="56" t="s">
        <v>371</v>
      </c>
      <c r="P64" s="56" t="s">
        <v>371</v>
      </c>
      <c r="Q64" s="55" t="s">
        <v>371</v>
      </c>
      <c r="R64" s="56" t="s">
        <v>371</v>
      </c>
      <c r="S64" s="56" t="s">
        <v>371</v>
      </c>
      <c r="T64" s="56" t="s">
        <v>371</v>
      </c>
      <c r="U64" s="56" t="s">
        <v>371</v>
      </c>
      <c r="V64" s="56" t="s">
        <v>371</v>
      </c>
    </row>
    <row r="65" spans="1:22" x14ac:dyDescent="0.2">
      <c r="A65" s="18" t="str">
        <f>'Variable Map'!A65</f>
        <v>s.events="event54"</v>
      </c>
      <c r="B65" s="18" t="str">
        <f>IF('Variable Map'!B65&lt;&gt;"",'Variable Map'!B65,"")</f>
        <v/>
      </c>
      <c r="C65" s="54"/>
      <c r="D65" s="55"/>
      <c r="E65" s="56"/>
      <c r="F65" s="56"/>
      <c r="G65" s="57"/>
      <c r="H65" s="55" t="s">
        <v>371</v>
      </c>
      <c r="I65" s="56" t="s">
        <v>371</v>
      </c>
      <c r="J65" s="56" t="s">
        <v>371</v>
      </c>
      <c r="K65" s="56" t="s">
        <v>371</v>
      </c>
      <c r="L65" s="56" t="s">
        <v>371</v>
      </c>
      <c r="M65" s="56" t="s">
        <v>371</v>
      </c>
      <c r="N65" s="56" t="s">
        <v>371</v>
      </c>
      <c r="O65" s="56" t="s">
        <v>371</v>
      </c>
      <c r="P65" s="56" t="s">
        <v>371</v>
      </c>
      <c r="Q65" s="55" t="s">
        <v>371</v>
      </c>
      <c r="R65" s="56" t="s">
        <v>371</v>
      </c>
      <c r="S65" s="56" t="s">
        <v>371</v>
      </c>
      <c r="T65" s="56" t="s">
        <v>371</v>
      </c>
      <c r="U65" s="56" t="s">
        <v>371</v>
      </c>
      <c r="V65" s="56" t="s">
        <v>371</v>
      </c>
    </row>
    <row r="66" spans="1:22" x14ac:dyDescent="0.2">
      <c r="A66" s="18" t="str">
        <f>'Variable Map'!A66</f>
        <v>s.events="event55"</v>
      </c>
      <c r="B66" s="18" t="str">
        <f>IF('Variable Map'!B66&lt;&gt;"",'Variable Map'!B66,"")</f>
        <v/>
      </c>
      <c r="C66" s="54"/>
      <c r="D66" s="55"/>
      <c r="E66" s="56"/>
      <c r="F66" s="56"/>
      <c r="G66" s="57"/>
      <c r="H66" s="55" t="s">
        <v>371</v>
      </c>
      <c r="I66" s="56" t="s">
        <v>371</v>
      </c>
      <c r="J66" s="56" t="s">
        <v>371</v>
      </c>
      <c r="K66" s="56" t="s">
        <v>371</v>
      </c>
      <c r="L66" s="56" t="s">
        <v>371</v>
      </c>
      <c r="M66" s="56" t="s">
        <v>371</v>
      </c>
      <c r="N66" s="56" t="s">
        <v>371</v>
      </c>
      <c r="O66" s="56" t="s">
        <v>371</v>
      </c>
      <c r="P66" s="56" t="s">
        <v>371</v>
      </c>
      <c r="Q66" s="55" t="s">
        <v>371</v>
      </c>
      <c r="R66" s="56" t="s">
        <v>371</v>
      </c>
      <c r="S66" s="56" t="s">
        <v>371</v>
      </c>
      <c r="T66" s="56" t="s">
        <v>371</v>
      </c>
      <c r="U66" s="56" t="s">
        <v>371</v>
      </c>
      <c r="V66" s="56" t="s">
        <v>371</v>
      </c>
    </row>
    <row r="67" spans="1:22" x14ac:dyDescent="0.2">
      <c r="A67" s="18" t="str">
        <f>'Variable Map'!A67</f>
        <v>s.events="event56"</v>
      </c>
      <c r="B67" s="18" t="str">
        <f>IF('Variable Map'!B67&lt;&gt;"",'Variable Map'!B67,"")</f>
        <v/>
      </c>
      <c r="C67" s="54"/>
      <c r="D67" s="55"/>
      <c r="E67" s="56"/>
      <c r="F67" s="56"/>
      <c r="G67" s="57"/>
      <c r="H67" s="55" t="s">
        <v>371</v>
      </c>
      <c r="I67" s="56" t="s">
        <v>371</v>
      </c>
      <c r="J67" s="56" t="s">
        <v>371</v>
      </c>
      <c r="K67" s="56" t="s">
        <v>371</v>
      </c>
      <c r="L67" s="56" t="s">
        <v>371</v>
      </c>
      <c r="M67" s="56" t="s">
        <v>371</v>
      </c>
      <c r="N67" s="56" t="s">
        <v>371</v>
      </c>
      <c r="O67" s="56" t="s">
        <v>371</v>
      </c>
      <c r="P67" s="56" t="s">
        <v>371</v>
      </c>
      <c r="Q67" s="55" t="s">
        <v>371</v>
      </c>
      <c r="R67" s="56" t="s">
        <v>371</v>
      </c>
      <c r="S67" s="56" t="s">
        <v>371</v>
      </c>
      <c r="T67" s="56" t="s">
        <v>371</v>
      </c>
      <c r="U67" s="56" t="s">
        <v>371</v>
      </c>
      <c r="V67" s="56" t="s">
        <v>371</v>
      </c>
    </row>
    <row r="68" spans="1:22" x14ac:dyDescent="0.2">
      <c r="A68" s="18" t="str">
        <f>'Variable Map'!A68</f>
        <v>s.events="event57"</v>
      </c>
      <c r="B68" s="18" t="str">
        <f>IF('Variable Map'!B68&lt;&gt;"",'Variable Map'!B68,"")</f>
        <v/>
      </c>
      <c r="C68" s="54"/>
      <c r="D68" s="55"/>
      <c r="E68" s="56"/>
      <c r="F68" s="56"/>
      <c r="G68" s="57"/>
      <c r="H68" s="55" t="s">
        <v>371</v>
      </c>
      <c r="I68" s="56" t="s">
        <v>371</v>
      </c>
      <c r="J68" s="56" t="s">
        <v>371</v>
      </c>
      <c r="K68" s="56" t="s">
        <v>371</v>
      </c>
      <c r="L68" s="56" t="s">
        <v>371</v>
      </c>
      <c r="M68" s="56" t="s">
        <v>371</v>
      </c>
      <c r="N68" s="56" t="s">
        <v>371</v>
      </c>
      <c r="O68" s="56" t="s">
        <v>371</v>
      </c>
      <c r="P68" s="56" t="s">
        <v>371</v>
      </c>
      <c r="Q68" s="55" t="s">
        <v>371</v>
      </c>
      <c r="R68" s="56" t="s">
        <v>371</v>
      </c>
      <c r="S68" s="56" t="s">
        <v>371</v>
      </c>
      <c r="T68" s="56" t="s">
        <v>371</v>
      </c>
      <c r="U68" s="56" t="s">
        <v>371</v>
      </c>
      <c r="V68" s="56" t="s">
        <v>371</v>
      </c>
    </row>
    <row r="69" spans="1:22" x14ac:dyDescent="0.2">
      <c r="A69" s="18" t="str">
        <f>'Variable Map'!A69</f>
        <v>s.events="event58"</v>
      </c>
      <c r="B69" s="18" t="str">
        <f>IF('Variable Map'!B69&lt;&gt;"",'Variable Map'!B69,"")</f>
        <v/>
      </c>
      <c r="C69" s="54"/>
      <c r="D69" s="55"/>
      <c r="E69" s="56"/>
      <c r="F69" s="56"/>
      <c r="G69" s="57"/>
      <c r="H69" s="55" t="s">
        <v>371</v>
      </c>
      <c r="I69" s="56" t="s">
        <v>371</v>
      </c>
      <c r="J69" s="56" t="s">
        <v>371</v>
      </c>
      <c r="K69" s="56" t="s">
        <v>371</v>
      </c>
      <c r="L69" s="56" t="s">
        <v>371</v>
      </c>
      <c r="M69" s="56" t="s">
        <v>371</v>
      </c>
      <c r="N69" s="56" t="s">
        <v>371</v>
      </c>
      <c r="O69" s="56" t="s">
        <v>371</v>
      </c>
      <c r="P69" s="56" t="s">
        <v>371</v>
      </c>
      <c r="Q69" s="55" t="s">
        <v>371</v>
      </c>
      <c r="R69" s="56" t="s">
        <v>371</v>
      </c>
      <c r="S69" s="56" t="s">
        <v>371</v>
      </c>
      <c r="T69" s="56" t="s">
        <v>371</v>
      </c>
      <c r="U69" s="56" t="s">
        <v>371</v>
      </c>
      <c r="V69" s="56" t="s">
        <v>371</v>
      </c>
    </row>
    <row r="70" spans="1:22" x14ac:dyDescent="0.2">
      <c r="A70" s="18" t="str">
        <f>'Variable Map'!A70</f>
        <v>s.events="event59"</v>
      </c>
      <c r="B70" s="18" t="str">
        <f>IF('Variable Map'!B70&lt;&gt;"",'Variable Map'!B70,"")</f>
        <v/>
      </c>
      <c r="C70" s="54"/>
      <c r="D70" s="55"/>
      <c r="E70" s="56"/>
      <c r="F70" s="56"/>
      <c r="G70" s="57"/>
      <c r="H70" s="55" t="s">
        <v>371</v>
      </c>
      <c r="I70" s="56" t="s">
        <v>371</v>
      </c>
      <c r="J70" s="56" t="s">
        <v>371</v>
      </c>
      <c r="K70" s="56" t="s">
        <v>371</v>
      </c>
      <c r="L70" s="56" t="s">
        <v>371</v>
      </c>
      <c r="M70" s="56" t="s">
        <v>371</v>
      </c>
      <c r="N70" s="56" t="s">
        <v>371</v>
      </c>
      <c r="O70" s="56" t="s">
        <v>371</v>
      </c>
      <c r="P70" s="56" t="s">
        <v>371</v>
      </c>
      <c r="Q70" s="55" t="s">
        <v>371</v>
      </c>
      <c r="R70" s="56" t="s">
        <v>371</v>
      </c>
      <c r="S70" s="56" t="s">
        <v>371</v>
      </c>
      <c r="T70" s="56" t="s">
        <v>371</v>
      </c>
      <c r="U70" s="56" t="s">
        <v>371</v>
      </c>
      <c r="V70" s="56" t="s">
        <v>371</v>
      </c>
    </row>
    <row r="71" spans="1:22" x14ac:dyDescent="0.2">
      <c r="A71" s="18" t="str">
        <f>'Variable Map'!A71</f>
        <v>s.events="event60"</v>
      </c>
      <c r="B71" s="18" t="str">
        <f>IF('Variable Map'!B71&lt;&gt;"",'Variable Map'!B71,"")</f>
        <v/>
      </c>
      <c r="C71" s="54"/>
      <c r="D71" s="55"/>
      <c r="E71" s="56"/>
      <c r="F71" s="56"/>
      <c r="G71" s="57"/>
      <c r="H71" s="55" t="s">
        <v>371</v>
      </c>
      <c r="I71" s="56" t="s">
        <v>371</v>
      </c>
      <c r="J71" s="56" t="s">
        <v>371</v>
      </c>
      <c r="K71" s="56" t="s">
        <v>371</v>
      </c>
      <c r="L71" s="56" t="s">
        <v>371</v>
      </c>
      <c r="M71" s="56" t="s">
        <v>371</v>
      </c>
      <c r="N71" s="56" t="s">
        <v>371</v>
      </c>
      <c r="O71" s="56" t="s">
        <v>371</v>
      </c>
      <c r="P71" s="56" t="s">
        <v>371</v>
      </c>
      <c r="Q71" s="55" t="s">
        <v>371</v>
      </c>
      <c r="R71" s="56" t="s">
        <v>371</v>
      </c>
      <c r="S71" s="56" t="s">
        <v>371</v>
      </c>
      <c r="T71" s="56" t="s">
        <v>371</v>
      </c>
      <c r="U71" s="56" t="s">
        <v>371</v>
      </c>
      <c r="V71" s="56" t="s">
        <v>371</v>
      </c>
    </row>
    <row r="72" spans="1:22" x14ac:dyDescent="0.2">
      <c r="A72" s="18" t="str">
        <f>'Variable Map'!A72</f>
        <v>s.events="event61"</v>
      </c>
      <c r="B72" s="18" t="str">
        <f>IF('Variable Map'!B72&lt;&gt;"",'Variable Map'!B72,"")</f>
        <v/>
      </c>
      <c r="C72" s="54"/>
      <c r="D72" s="55"/>
      <c r="E72" s="56"/>
      <c r="F72" s="56"/>
      <c r="G72" s="57"/>
      <c r="H72" s="55" t="s">
        <v>371</v>
      </c>
      <c r="I72" s="56" t="s">
        <v>371</v>
      </c>
      <c r="J72" s="56" t="s">
        <v>371</v>
      </c>
      <c r="K72" s="56" t="s">
        <v>371</v>
      </c>
      <c r="L72" s="56" t="s">
        <v>371</v>
      </c>
      <c r="M72" s="56" t="s">
        <v>371</v>
      </c>
      <c r="N72" s="56" t="s">
        <v>371</v>
      </c>
      <c r="O72" s="56" t="s">
        <v>371</v>
      </c>
      <c r="P72" s="56" t="s">
        <v>371</v>
      </c>
      <c r="Q72" s="55" t="s">
        <v>371</v>
      </c>
      <c r="R72" s="56" t="s">
        <v>371</v>
      </c>
      <c r="S72" s="56" t="s">
        <v>371</v>
      </c>
      <c r="T72" s="56" t="s">
        <v>371</v>
      </c>
      <c r="U72" s="56" t="s">
        <v>371</v>
      </c>
      <c r="V72" s="56" t="s">
        <v>371</v>
      </c>
    </row>
    <row r="73" spans="1:22" x14ac:dyDescent="0.2">
      <c r="A73" s="18" t="str">
        <f>'Variable Map'!A73</f>
        <v>s.events="event62"</v>
      </c>
      <c r="B73" s="18" t="str">
        <f>IF('Variable Map'!B73&lt;&gt;"",'Variable Map'!B73,"")</f>
        <v/>
      </c>
      <c r="C73" s="54"/>
      <c r="D73" s="55"/>
      <c r="E73" s="56"/>
      <c r="F73" s="56"/>
      <c r="G73" s="57"/>
      <c r="H73" s="55" t="s">
        <v>371</v>
      </c>
      <c r="I73" s="56" t="s">
        <v>371</v>
      </c>
      <c r="J73" s="56" t="s">
        <v>371</v>
      </c>
      <c r="K73" s="56" t="s">
        <v>371</v>
      </c>
      <c r="L73" s="56" t="s">
        <v>371</v>
      </c>
      <c r="M73" s="56" t="s">
        <v>371</v>
      </c>
      <c r="N73" s="56" t="s">
        <v>371</v>
      </c>
      <c r="O73" s="56" t="s">
        <v>371</v>
      </c>
      <c r="P73" s="56" t="s">
        <v>371</v>
      </c>
      <c r="Q73" s="55" t="s">
        <v>371</v>
      </c>
      <c r="R73" s="56" t="s">
        <v>371</v>
      </c>
      <c r="S73" s="56" t="s">
        <v>371</v>
      </c>
      <c r="T73" s="56" t="s">
        <v>371</v>
      </c>
      <c r="U73" s="56" t="s">
        <v>371</v>
      </c>
      <c r="V73" s="56" t="s">
        <v>371</v>
      </c>
    </row>
    <row r="74" spans="1:22" x14ac:dyDescent="0.2">
      <c r="A74" s="18" t="str">
        <f>'Variable Map'!A74</f>
        <v>s.events="event63"</v>
      </c>
      <c r="B74" s="18" t="str">
        <f>IF('Variable Map'!B74&lt;&gt;"",'Variable Map'!B74,"")</f>
        <v/>
      </c>
      <c r="C74" s="54"/>
      <c r="D74" s="55"/>
      <c r="E74" s="56"/>
      <c r="F74" s="56"/>
      <c r="G74" s="57"/>
      <c r="H74" s="55" t="s">
        <v>371</v>
      </c>
      <c r="I74" s="56" t="s">
        <v>371</v>
      </c>
      <c r="J74" s="56" t="s">
        <v>371</v>
      </c>
      <c r="K74" s="56" t="s">
        <v>371</v>
      </c>
      <c r="L74" s="56" t="s">
        <v>371</v>
      </c>
      <c r="M74" s="56" t="s">
        <v>371</v>
      </c>
      <c r="N74" s="56" t="s">
        <v>371</v>
      </c>
      <c r="O74" s="56" t="s">
        <v>371</v>
      </c>
      <c r="P74" s="56" t="s">
        <v>371</v>
      </c>
      <c r="Q74" s="55" t="s">
        <v>371</v>
      </c>
      <c r="R74" s="56" t="s">
        <v>371</v>
      </c>
      <c r="S74" s="56" t="s">
        <v>371</v>
      </c>
      <c r="T74" s="56" t="s">
        <v>371</v>
      </c>
      <c r="U74" s="56" t="s">
        <v>371</v>
      </c>
      <c r="V74" s="56" t="s">
        <v>371</v>
      </c>
    </row>
    <row r="75" spans="1:22" x14ac:dyDescent="0.2">
      <c r="A75" s="18" t="str">
        <f>'Variable Map'!A75</f>
        <v>s.events="event64"</v>
      </c>
      <c r="B75" s="18" t="str">
        <f>IF('Variable Map'!B75&lt;&gt;"",'Variable Map'!B75,"")</f>
        <v/>
      </c>
      <c r="C75" s="54"/>
      <c r="D75" s="55"/>
      <c r="E75" s="56"/>
      <c r="F75" s="56"/>
      <c r="G75" s="57"/>
      <c r="H75" s="55" t="s">
        <v>371</v>
      </c>
      <c r="I75" s="56" t="s">
        <v>371</v>
      </c>
      <c r="J75" s="56" t="s">
        <v>371</v>
      </c>
      <c r="K75" s="56" t="s">
        <v>371</v>
      </c>
      <c r="L75" s="56" t="s">
        <v>371</v>
      </c>
      <c r="M75" s="56" t="s">
        <v>371</v>
      </c>
      <c r="N75" s="56" t="s">
        <v>371</v>
      </c>
      <c r="O75" s="56" t="s">
        <v>371</v>
      </c>
      <c r="P75" s="56" t="s">
        <v>371</v>
      </c>
      <c r="Q75" s="55" t="s">
        <v>371</v>
      </c>
      <c r="R75" s="56" t="s">
        <v>371</v>
      </c>
      <c r="S75" s="56" t="s">
        <v>371</v>
      </c>
      <c r="T75" s="56" t="s">
        <v>371</v>
      </c>
      <c r="U75" s="56" t="s">
        <v>371</v>
      </c>
      <c r="V75" s="56" t="s">
        <v>371</v>
      </c>
    </row>
    <row r="76" spans="1:22" x14ac:dyDescent="0.2">
      <c r="A76" s="18" t="str">
        <f>'Variable Map'!A76</f>
        <v>s.events="event65"</v>
      </c>
      <c r="B76" s="18" t="str">
        <f>IF('Variable Map'!B76&lt;&gt;"",'Variable Map'!B76,"")</f>
        <v/>
      </c>
      <c r="C76" s="54"/>
      <c r="D76" s="55"/>
      <c r="E76" s="56"/>
      <c r="F76" s="56"/>
      <c r="G76" s="57"/>
      <c r="H76" s="55" t="s">
        <v>371</v>
      </c>
      <c r="I76" s="56" t="s">
        <v>371</v>
      </c>
      <c r="J76" s="56" t="s">
        <v>371</v>
      </c>
      <c r="K76" s="56" t="s">
        <v>371</v>
      </c>
      <c r="L76" s="56" t="s">
        <v>371</v>
      </c>
      <c r="M76" s="56" t="s">
        <v>371</v>
      </c>
      <c r="N76" s="56" t="s">
        <v>371</v>
      </c>
      <c r="O76" s="56" t="s">
        <v>371</v>
      </c>
      <c r="P76" s="56" t="s">
        <v>371</v>
      </c>
      <c r="Q76" s="55" t="s">
        <v>371</v>
      </c>
      <c r="R76" s="56" t="s">
        <v>371</v>
      </c>
      <c r="S76" s="56" t="s">
        <v>371</v>
      </c>
      <c r="T76" s="56" t="s">
        <v>371</v>
      </c>
      <c r="U76" s="56" t="s">
        <v>371</v>
      </c>
      <c r="V76" s="56" t="s">
        <v>371</v>
      </c>
    </row>
    <row r="77" spans="1:22" x14ac:dyDescent="0.2">
      <c r="A77" s="18" t="str">
        <f>'Variable Map'!A77</f>
        <v>s.events="event66"</v>
      </c>
      <c r="B77" s="18" t="str">
        <f>IF('Variable Map'!B77&lt;&gt;"",'Variable Map'!B77,"")</f>
        <v/>
      </c>
      <c r="C77" s="54"/>
      <c r="D77" s="55"/>
      <c r="E77" s="56"/>
      <c r="F77" s="56"/>
      <c r="G77" s="57"/>
      <c r="H77" s="55" t="s">
        <v>371</v>
      </c>
      <c r="I77" s="56" t="s">
        <v>371</v>
      </c>
      <c r="J77" s="56" t="s">
        <v>371</v>
      </c>
      <c r="K77" s="56" t="s">
        <v>371</v>
      </c>
      <c r="L77" s="56" t="s">
        <v>371</v>
      </c>
      <c r="M77" s="56" t="s">
        <v>371</v>
      </c>
      <c r="N77" s="56" t="s">
        <v>371</v>
      </c>
      <c r="O77" s="56" t="s">
        <v>371</v>
      </c>
      <c r="P77" s="56" t="s">
        <v>371</v>
      </c>
      <c r="Q77" s="55" t="s">
        <v>371</v>
      </c>
      <c r="R77" s="56" t="s">
        <v>371</v>
      </c>
      <c r="S77" s="56" t="s">
        <v>371</v>
      </c>
      <c r="T77" s="56" t="s">
        <v>371</v>
      </c>
      <c r="U77" s="56" t="s">
        <v>371</v>
      </c>
      <c r="V77" s="56" t="s">
        <v>371</v>
      </c>
    </row>
    <row r="78" spans="1:22" x14ac:dyDescent="0.2">
      <c r="A78" s="18" t="str">
        <f>'Variable Map'!A78</f>
        <v>s.events="event67"</v>
      </c>
      <c r="B78" s="18" t="str">
        <f>IF('Variable Map'!B78&lt;&gt;"",'Variable Map'!B78,"")</f>
        <v/>
      </c>
      <c r="C78" s="54"/>
      <c r="D78" s="55"/>
      <c r="E78" s="56"/>
      <c r="F78" s="56"/>
      <c r="G78" s="57"/>
      <c r="H78" s="55" t="s">
        <v>371</v>
      </c>
      <c r="I78" s="56" t="s">
        <v>371</v>
      </c>
      <c r="J78" s="56" t="s">
        <v>371</v>
      </c>
      <c r="K78" s="56" t="s">
        <v>371</v>
      </c>
      <c r="L78" s="56" t="s">
        <v>371</v>
      </c>
      <c r="M78" s="56" t="s">
        <v>371</v>
      </c>
      <c r="N78" s="56" t="s">
        <v>371</v>
      </c>
      <c r="O78" s="56" t="s">
        <v>371</v>
      </c>
      <c r="P78" s="56" t="s">
        <v>371</v>
      </c>
      <c r="Q78" s="55" t="s">
        <v>371</v>
      </c>
      <c r="R78" s="56" t="s">
        <v>371</v>
      </c>
      <c r="S78" s="56" t="s">
        <v>371</v>
      </c>
      <c r="T78" s="56" t="s">
        <v>371</v>
      </c>
      <c r="U78" s="56" t="s">
        <v>371</v>
      </c>
      <c r="V78" s="56" t="s">
        <v>371</v>
      </c>
    </row>
    <row r="79" spans="1:22" x14ac:dyDescent="0.2">
      <c r="A79" s="18" t="str">
        <f>'Variable Map'!A79</f>
        <v>s.events="event68"</v>
      </c>
      <c r="B79" s="18" t="str">
        <f>IF('Variable Map'!B79&lt;&gt;"",'Variable Map'!B79,"")</f>
        <v/>
      </c>
      <c r="C79" s="54"/>
      <c r="D79" s="55"/>
      <c r="E79" s="56"/>
      <c r="F79" s="56"/>
      <c r="G79" s="57"/>
      <c r="H79" s="55" t="s">
        <v>371</v>
      </c>
      <c r="I79" s="56" t="s">
        <v>371</v>
      </c>
      <c r="J79" s="56" t="s">
        <v>371</v>
      </c>
      <c r="K79" s="56" t="s">
        <v>371</v>
      </c>
      <c r="L79" s="56" t="s">
        <v>371</v>
      </c>
      <c r="M79" s="56" t="s">
        <v>371</v>
      </c>
      <c r="N79" s="56" t="s">
        <v>371</v>
      </c>
      <c r="O79" s="56" t="s">
        <v>371</v>
      </c>
      <c r="P79" s="56" t="s">
        <v>371</v>
      </c>
      <c r="Q79" s="55" t="s">
        <v>371</v>
      </c>
      <c r="R79" s="56" t="s">
        <v>371</v>
      </c>
      <c r="S79" s="56" t="s">
        <v>371</v>
      </c>
      <c r="T79" s="56" t="s">
        <v>371</v>
      </c>
      <c r="U79" s="56" t="s">
        <v>371</v>
      </c>
      <c r="V79" s="56" t="s">
        <v>371</v>
      </c>
    </row>
    <row r="80" spans="1:22" x14ac:dyDescent="0.2">
      <c r="A80" s="18" t="str">
        <f>'Variable Map'!A80</f>
        <v>s.events="event69"</v>
      </c>
      <c r="B80" s="18" t="str">
        <f>IF('Variable Map'!B80&lt;&gt;"",'Variable Map'!B80,"")</f>
        <v/>
      </c>
      <c r="C80" s="54"/>
      <c r="D80" s="55"/>
      <c r="E80" s="56"/>
      <c r="F80" s="56"/>
      <c r="G80" s="57"/>
      <c r="H80" s="55" t="s">
        <v>371</v>
      </c>
      <c r="I80" s="56" t="s">
        <v>371</v>
      </c>
      <c r="J80" s="56" t="s">
        <v>371</v>
      </c>
      <c r="K80" s="56" t="s">
        <v>371</v>
      </c>
      <c r="L80" s="56" t="s">
        <v>371</v>
      </c>
      <c r="M80" s="56" t="s">
        <v>371</v>
      </c>
      <c r="N80" s="56" t="s">
        <v>371</v>
      </c>
      <c r="O80" s="56" t="s">
        <v>371</v>
      </c>
      <c r="P80" s="56" t="s">
        <v>371</v>
      </c>
      <c r="Q80" s="55" t="s">
        <v>371</v>
      </c>
      <c r="R80" s="56" t="s">
        <v>371</v>
      </c>
      <c r="S80" s="56" t="s">
        <v>371</v>
      </c>
      <c r="T80" s="56" t="s">
        <v>371</v>
      </c>
      <c r="U80" s="56" t="s">
        <v>371</v>
      </c>
      <c r="V80" s="56" t="s">
        <v>371</v>
      </c>
    </row>
    <row r="81" spans="1:22" x14ac:dyDescent="0.2">
      <c r="A81" s="18" t="str">
        <f>'Variable Map'!A81</f>
        <v>s.events="event70"</v>
      </c>
      <c r="B81" s="18" t="str">
        <f>IF('Variable Map'!B81&lt;&gt;"",'Variable Map'!B81,"")</f>
        <v/>
      </c>
      <c r="C81" s="54"/>
      <c r="D81" s="55"/>
      <c r="E81" s="56"/>
      <c r="F81" s="56"/>
      <c r="G81" s="57"/>
      <c r="H81" s="55" t="s">
        <v>371</v>
      </c>
      <c r="I81" s="56" t="s">
        <v>371</v>
      </c>
      <c r="J81" s="56" t="s">
        <v>371</v>
      </c>
      <c r="K81" s="56" t="s">
        <v>371</v>
      </c>
      <c r="L81" s="56" t="s">
        <v>371</v>
      </c>
      <c r="M81" s="56" t="s">
        <v>371</v>
      </c>
      <c r="N81" s="56" t="s">
        <v>371</v>
      </c>
      <c r="O81" s="56" t="s">
        <v>371</v>
      </c>
      <c r="P81" s="56" t="s">
        <v>371</v>
      </c>
      <c r="Q81" s="55" t="s">
        <v>371</v>
      </c>
      <c r="R81" s="56" t="s">
        <v>371</v>
      </c>
      <c r="S81" s="56" t="s">
        <v>371</v>
      </c>
      <c r="T81" s="56" t="s">
        <v>371</v>
      </c>
      <c r="U81" s="56" t="s">
        <v>371</v>
      </c>
      <c r="V81" s="56" t="s">
        <v>371</v>
      </c>
    </row>
    <row r="82" spans="1:22" x14ac:dyDescent="0.2">
      <c r="A82" s="18" t="str">
        <f>'Variable Map'!A82</f>
        <v>s.events="event71"</v>
      </c>
      <c r="B82" s="18" t="str">
        <f>IF('Variable Map'!B82&lt;&gt;"",'Variable Map'!B82,"")</f>
        <v/>
      </c>
      <c r="C82" s="54"/>
      <c r="D82" s="55"/>
      <c r="E82" s="56"/>
      <c r="F82" s="56"/>
      <c r="G82" s="57"/>
      <c r="H82" s="55" t="s">
        <v>371</v>
      </c>
      <c r="I82" s="56" t="s">
        <v>371</v>
      </c>
      <c r="J82" s="56" t="s">
        <v>371</v>
      </c>
      <c r="K82" s="56" t="s">
        <v>371</v>
      </c>
      <c r="L82" s="56" t="s">
        <v>371</v>
      </c>
      <c r="M82" s="56" t="s">
        <v>371</v>
      </c>
      <c r="N82" s="56" t="s">
        <v>371</v>
      </c>
      <c r="O82" s="56" t="s">
        <v>371</v>
      </c>
      <c r="P82" s="56" t="s">
        <v>371</v>
      </c>
      <c r="Q82" s="55" t="s">
        <v>371</v>
      </c>
      <c r="R82" s="56" t="s">
        <v>371</v>
      </c>
      <c r="S82" s="56" t="s">
        <v>371</v>
      </c>
      <c r="T82" s="56" t="s">
        <v>371</v>
      </c>
      <c r="U82" s="56" t="s">
        <v>371</v>
      </c>
      <c r="V82" s="56" t="s">
        <v>371</v>
      </c>
    </row>
    <row r="83" spans="1:22" x14ac:dyDescent="0.2">
      <c r="A83" s="18" t="str">
        <f>'Variable Map'!A83</f>
        <v>s.events="event72"</v>
      </c>
      <c r="B83" s="18" t="str">
        <f>IF('Variable Map'!B83&lt;&gt;"",'Variable Map'!B83,"")</f>
        <v/>
      </c>
      <c r="C83" s="54"/>
      <c r="D83" s="55"/>
      <c r="E83" s="56"/>
      <c r="F83" s="56"/>
      <c r="G83" s="57"/>
      <c r="H83" s="55" t="s">
        <v>371</v>
      </c>
      <c r="I83" s="56" t="s">
        <v>371</v>
      </c>
      <c r="J83" s="56" t="s">
        <v>371</v>
      </c>
      <c r="K83" s="56" t="s">
        <v>371</v>
      </c>
      <c r="L83" s="56" t="s">
        <v>371</v>
      </c>
      <c r="M83" s="56" t="s">
        <v>371</v>
      </c>
      <c r="N83" s="56" t="s">
        <v>371</v>
      </c>
      <c r="O83" s="56" t="s">
        <v>371</v>
      </c>
      <c r="P83" s="56" t="s">
        <v>371</v>
      </c>
      <c r="Q83" s="55" t="s">
        <v>371</v>
      </c>
      <c r="R83" s="56" t="s">
        <v>371</v>
      </c>
      <c r="S83" s="56" t="s">
        <v>371</v>
      </c>
      <c r="T83" s="56" t="s">
        <v>371</v>
      </c>
      <c r="U83" s="56" t="s">
        <v>371</v>
      </c>
      <c r="V83" s="56" t="s">
        <v>371</v>
      </c>
    </row>
    <row r="84" spans="1:22" x14ac:dyDescent="0.2">
      <c r="A84" s="18" t="str">
        <f>'Variable Map'!A84</f>
        <v>s.events="event73"</v>
      </c>
      <c r="B84" s="18" t="str">
        <f>IF('Variable Map'!B84&lt;&gt;"",'Variable Map'!B84,"")</f>
        <v/>
      </c>
      <c r="C84" s="54"/>
      <c r="D84" s="55"/>
      <c r="E84" s="56"/>
      <c r="F84" s="56"/>
      <c r="G84" s="57"/>
      <c r="H84" s="55" t="s">
        <v>371</v>
      </c>
      <c r="I84" s="56" t="s">
        <v>371</v>
      </c>
      <c r="J84" s="56" t="s">
        <v>371</v>
      </c>
      <c r="K84" s="56" t="s">
        <v>371</v>
      </c>
      <c r="L84" s="56" t="s">
        <v>371</v>
      </c>
      <c r="M84" s="56" t="s">
        <v>371</v>
      </c>
      <c r="N84" s="56" t="s">
        <v>371</v>
      </c>
      <c r="O84" s="56" t="s">
        <v>371</v>
      </c>
      <c r="P84" s="56" t="s">
        <v>371</v>
      </c>
      <c r="Q84" s="55" t="s">
        <v>371</v>
      </c>
      <c r="R84" s="56" t="s">
        <v>371</v>
      </c>
      <c r="S84" s="56" t="s">
        <v>371</v>
      </c>
      <c r="T84" s="56" t="s">
        <v>371</v>
      </c>
      <c r="U84" s="56" t="s">
        <v>371</v>
      </c>
      <c r="V84" s="56" t="s">
        <v>371</v>
      </c>
    </row>
    <row r="85" spans="1:22" x14ac:dyDescent="0.2">
      <c r="A85" s="18" t="str">
        <f>'Variable Map'!A85</f>
        <v>s.events="event74"</v>
      </c>
      <c r="B85" s="18" t="str">
        <f>IF('Variable Map'!B85&lt;&gt;"",'Variable Map'!B85,"")</f>
        <v/>
      </c>
      <c r="C85" s="54"/>
      <c r="D85" s="55"/>
      <c r="E85" s="56"/>
      <c r="F85" s="56"/>
      <c r="G85" s="57"/>
      <c r="H85" s="55" t="s">
        <v>371</v>
      </c>
      <c r="I85" s="56" t="s">
        <v>371</v>
      </c>
      <c r="J85" s="56" t="s">
        <v>371</v>
      </c>
      <c r="K85" s="56" t="s">
        <v>371</v>
      </c>
      <c r="L85" s="56" t="s">
        <v>371</v>
      </c>
      <c r="M85" s="56" t="s">
        <v>371</v>
      </c>
      <c r="N85" s="56" t="s">
        <v>371</v>
      </c>
      <c r="O85" s="56" t="s">
        <v>371</v>
      </c>
      <c r="P85" s="56" t="s">
        <v>371</v>
      </c>
      <c r="Q85" s="55" t="s">
        <v>371</v>
      </c>
      <c r="R85" s="56" t="s">
        <v>371</v>
      </c>
      <c r="S85" s="56" t="s">
        <v>371</v>
      </c>
      <c r="T85" s="56" t="s">
        <v>371</v>
      </c>
      <c r="U85" s="56" t="s">
        <v>371</v>
      </c>
      <c r="V85" s="56" t="s">
        <v>371</v>
      </c>
    </row>
    <row r="86" spans="1:22" x14ac:dyDescent="0.2">
      <c r="A86" s="18" t="str">
        <f>'Variable Map'!A86</f>
        <v>s.events="event75"</v>
      </c>
      <c r="B86" s="18" t="str">
        <f>IF('Variable Map'!B86&lt;&gt;"",'Variable Map'!B86,"")</f>
        <v/>
      </c>
      <c r="C86" s="54"/>
      <c r="D86" s="55"/>
      <c r="E86" s="56"/>
      <c r="F86" s="56"/>
      <c r="G86" s="57"/>
      <c r="H86" s="55" t="s">
        <v>371</v>
      </c>
      <c r="I86" s="56" t="s">
        <v>371</v>
      </c>
      <c r="J86" s="56" t="s">
        <v>371</v>
      </c>
      <c r="K86" s="56" t="s">
        <v>371</v>
      </c>
      <c r="L86" s="56" t="s">
        <v>371</v>
      </c>
      <c r="M86" s="56" t="s">
        <v>371</v>
      </c>
      <c r="N86" s="56" t="s">
        <v>371</v>
      </c>
      <c r="O86" s="56" t="s">
        <v>371</v>
      </c>
      <c r="P86" s="56" t="s">
        <v>371</v>
      </c>
      <c r="Q86" s="55" t="s">
        <v>371</v>
      </c>
      <c r="R86" s="56" t="s">
        <v>371</v>
      </c>
      <c r="S86" s="56" t="s">
        <v>371</v>
      </c>
      <c r="T86" s="56" t="s">
        <v>371</v>
      </c>
      <c r="U86" s="56" t="s">
        <v>371</v>
      </c>
      <c r="V86" s="56" t="s">
        <v>371</v>
      </c>
    </row>
    <row r="87" spans="1:22" x14ac:dyDescent="0.2">
      <c r="A87" s="18" t="str">
        <f>'Variable Map'!A87</f>
        <v>s.events="event76"</v>
      </c>
      <c r="B87" s="18" t="str">
        <f>IF('Variable Map'!B87&lt;&gt;"",'Variable Map'!B87,"")</f>
        <v/>
      </c>
      <c r="C87" s="54"/>
      <c r="D87" s="55"/>
      <c r="E87" s="56"/>
      <c r="F87" s="56"/>
      <c r="G87" s="57"/>
      <c r="H87" s="55" t="s">
        <v>371</v>
      </c>
      <c r="I87" s="56" t="s">
        <v>371</v>
      </c>
      <c r="J87" s="56" t="s">
        <v>371</v>
      </c>
      <c r="K87" s="56" t="s">
        <v>371</v>
      </c>
      <c r="L87" s="56" t="s">
        <v>371</v>
      </c>
      <c r="M87" s="56" t="s">
        <v>371</v>
      </c>
      <c r="N87" s="56" t="s">
        <v>371</v>
      </c>
      <c r="O87" s="56" t="s">
        <v>371</v>
      </c>
      <c r="P87" s="56" t="s">
        <v>371</v>
      </c>
      <c r="Q87" s="55" t="s">
        <v>371</v>
      </c>
      <c r="R87" s="56" t="s">
        <v>371</v>
      </c>
      <c r="S87" s="56" t="s">
        <v>371</v>
      </c>
      <c r="T87" s="56" t="s">
        <v>371</v>
      </c>
      <c r="U87" s="56" t="s">
        <v>371</v>
      </c>
      <c r="V87" s="56" t="s">
        <v>371</v>
      </c>
    </row>
    <row r="88" spans="1:22" x14ac:dyDescent="0.2">
      <c r="A88" s="18" t="str">
        <f>'Variable Map'!A88</f>
        <v>s.events="event77"</v>
      </c>
      <c r="B88" s="18" t="str">
        <f>IF('Variable Map'!B88&lt;&gt;"",'Variable Map'!B88,"")</f>
        <v/>
      </c>
      <c r="C88" s="54"/>
      <c r="D88" s="55"/>
      <c r="E88" s="56"/>
      <c r="F88" s="56"/>
      <c r="G88" s="57"/>
      <c r="H88" s="55" t="s">
        <v>371</v>
      </c>
      <c r="I88" s="56" t="s">
        <v>371</v>
      </c>
      <c r="J88" s="56" t="s">
        <v>371</v>
      </c>
      <c r="K88" s="56" t="s">
        <v>371</v>
      </c>
      <c r="L88" s="56" t="s">
        <v>371</v>
      </c>
      <c r="M88" s="56" t="s">
        <v>371</v>
      </c>
      <c r="N88" s="56" t="s">
        <v>371</v>
      </c>
      <c r="O88" s="56" t="s">
        <v>371</v>
      </c>
      <c r="P88" s="56" t="s">
        <v>371</v>
      </c>
      <c r="Q88" s="55" t="s">
        <v>371</v>
      </c>
      <c r="R88" s="56" t="s">
        <v>371</v>
      </c>
      <c r="S88" s="56" t="s">
        <v>371</v>
      </c>
      <c r="T88" s="56" t="s">
        <v>371</v>
      </c>
      <c r="U88" s="56" t="s">
        <v>371</v>
      </c>
      <c r="V88" s="56" t="s">
        <v>371</v>
      </c>
    </row>
    <row r="89" spans="1:22" x14ac:dyDescent="0.2">
      <c r="A89" s="18" t="str">
        <f>'Variable Map'!A89</f>
        <v>s.events="event78"</v>
      </c>
      <c r="B89" s="18" t="str">
        <f>IF('Variable Map'!B89&lt;&gt;"",'Variable Map'!B89,"")</f>
        <v/>
      </c>
      <c r="C89" s="54"/>
      <c r="D89" s="55"/>
      <c r="E89" s="56"/>
      <c r="F89" s="56"/>
      <c r="G89" s="57"/>
      <c r="H89" s="55" t="s">
        <v>371</v>
      </c>
      <c r="I89" s="56" t="s">
        <v>371</v>
      </c>
      <c r="J89" s="56" t="s">
        <v>371</v>
      </c>
      <c r="K89" s="56" t="s">
        <v>371</v>
      </c>
      <c r="L89" s="56" t="s">
        <v>371</v>
      </c>
      <c r="M89" s="56" t="s">
        <v>371</v>
      </c>
      <c r="N89" s="56" t="s">
        <v>371</v>
      </c>
      <c r="O89" s="56" t="s">
        <v>371</v>
      </c>
      <c r="P89" s="56" t="s">
        <v>371</v>
      </c>
      <c r="Q89" s="55" t="s">
        <v>371</v>
      </c>
      <c r="R89" s="56" t="s">
        <v>371</v>
      </c>
      <c r="S89" s="56" t="s">
        <v>371</v>
      </c>
      <c r="T89" s="56" t="s">
        <v>371</v>
      </c>
      <c r="U89" s="56" t="s">
        <v>371</v>
      </c>
      <c r="V89" s="56" t="s">
        <v>371</v>
      </c>
    </row>
    <row r="90" spans="1:22" x14ac:dyDescent="0.2">
      <c r="A90" s="18" t="str">
        <f>'Variable Map'!A90</f>
        <v>s.events="event79"</v>
      </c>
      <c r="B90" s="18" t="str">
        <f>IF('Variable Map'!B90&lt;&gt;"",'Variable Map'!B90,"")</f>
        <v/>
      </c>
      <c r="C90" s="54"/>
      <c r="D90" s="55"/>
      <c r="E90" s="56"/>
      <c r="F90" s="56"/>
      <c r="G90" s="57"/>
      <c r="H90" s="55" t="s">
        <v>371</v>
      </c>
      <c r="I90" s="56" t="s">
        <v>371</v>
      </c>
      <c r="J90" s="56" t="s">
        <v>371</v>
      </c>
      <c r="K90" s="56" t="s">
        <v>371</v>
      </c>
      <c r="L90" s="56" t="s">
        <v>371</v>
      </c>
      <c r="M90" s="56" t="s">
        <v>371</v>
      </c>
      <c r="N90" s="56" t="s">
        <v>371</v>
      </c>
      <c r="O90" s="56" t="s">
        <v>371</v>
      </c>
      <c r="P90" s="56" t="s">
        <v>371</v>
      </c>
      <c r="Q90" s="55" t="s">
        <v>371</v>
      </c>
      <c r="R90" s="56" t="s">
        <v>371</v>
      </c>
      <c r="S90" s="56" t="s">
        <v>371</v>
      </c>
      <c r="T90" s="56" t="s">
        <v>371</v>
      </c>
      <c r="U90" s="56" t="s">
        <v>371</v>
      </c>
      <c r="V90" s="56" t="s">
        <v>371</v>
      </c>
    </row>
    <row r="91" spans="1:22" x14ac:dyDescent="0.2">
      <c r="A91" s="18" t="str">
        <f>'Variable Map'!A91</f>
        <v>s.events="event80"</v>
      </c>
      <c r="B91" s="18" t="str">
        <f>IF('Variable Map'!B91&lt;&gt;"",'Variable Map'!B91,"")</f>
        <v/>
      </c>
      <c r="C91" s="54"/>
      <c r="D91" s="55"/>
      <c r="E91" s="56"/>
      <c r="F91" s="56"/>
      <c r="G91" s="57"/>
      <c r="H91" s="55" t="s">
        <v>371</v>
      </c>
      <c r="I91" s="56" t="s">
        <v>371</v>
      </c>
      <c r="J91" s="56" t="s">
        <v>371</v>
      </c>
      <c r="K91" s="56" t="s">
        <v>371</v>
      </c>
      <c r="L91" s="56" t="s">
        <v>371</v>
      </c>
      <c r="M91" s="56" t="s">
        <v>371</v>
      </c>
      <c r="N91" s="56" t="s">
        <v>371</v>
      </c>
      <c r="O91" s="56" t="s">
        <v>371</v>
      </c>
      <c r="P91" s="56" t="s">
        <v>371</v>
      </c>
      <c r="Q91" s="55" t="s">
        <v>371</v>
      </c>
      <c r="R91" s="56" t="s">
        <v>371</v>
      </c>
      <c r="S91" s="56" t="s">
        <v>371</v>
      </c>
      <c r="T91" s="56" t="s">
        <v>371</v>
      </c>
      <c r="U91" s="56" t="s">
        <v>371</v>
      </c>
      <c r="V91" s="56" t="s">
        <v>371</v>
      </c>
    </row>
    <row r="92" spans="1:22" x14ac:dyDescent="0.2">
      <c r="A92" s="19" t="str">
        <f>'Variable Map'!A92</f>
        <v>s.pageName</v>
      </c>
      <c r="B92" s="19" t="str">
        <f>IF('Variable Map'!B92&lt;&gt;"",'Variable Map'!B92,"")</f>
        <v>Pages</v>
      </c>
      <c r="C92" s="54" t="s">
        <v>364</v>
      </c>
      <c r="D92" s="55" t="s">
        <v>371</v>
      </c>
      <c r="E92" s="56" t="s">
        <v>371</v>
      </c>
      <c r="F92" s="56" t="s">
        <v>371</v>
      </c>
      <c r="G92" s="57" t="s">
        <v>371</v>
      </c>
      <c r="H92" s="55" t="s">
        <v>371</v>
      </c>
      <c r="I92" s="56"/>
      <c r="J92" s="56"/>
      <c r="K92" s="56"/>
      <c r="L92" s="56"/>
      <c r="M92" s="56" t="s">
        <v>364</v>
      </c>
      <c r="N92" s="56" t="s">
        <v>364</v>
      </c>
      <c r="O92" s="56" t="s">
        <v>364</v>
      </c>
      <c r="P92" s="57"/>
      <c r="Q92" s="58" t="s">
        <v>371</v>
      </c>
      <c r="R92" s="56" t="s">
        <v>371</v>
      </c>
      <c r="S92" s="56" t="s">
        <v>371</v>
      </c>
      <c r="T92" s="56" t="s">
        <v>371</v>
      </c>
      <c r="U92" s="56" t="s">
        <v>371</v>
      </c>
      <c r="V92" s="56" t="s">
        <v>371</v>
      </c>
    </row>
    <row r="93" spans="1:22" x14ac:dyDescent="0.2">
      <c r="A93" s="19" t="str">
        <f>'Variable Map'!A93</f>
        <v>s.channel</v>
      </c>
      <c r="B93" s="19" t="str">
        <f>IF('Variable Map'!B93&lt;&gt;"",'Variable Map'!B93,"")</f>
        <v/>
      </c>
      <c r="C93" s="54"/>
      <c r="D93" s="55" t="s">
        <v>371</v>
      </c>
      <c r="E93" s="56" t="s">
        <v>371</v>
      </c>
      <c r="F93" s="56" t="s">
        <v>371</v>
      </c>
      <c r="G93" s="57" t="s">
        <v>371</v>
      </c>
      <c r="H93" s="55" t="s">
        <v>371</v>
      </c>
      <c r="I93" s="56"/>
      <c r="J93" s="56"/>
      <c r="K93" s="56"/>
      <c r="L93" s="56"/>
      <c r="M93" s="56"/>
      <c r="N93" s="56"/>
      <c r="O93" s="56"/>
      <c r="P93" s="57"/>
      <c r="Q93" s="58" t="s">
        <v>371</v>
      </c>
      <c r="R93" s="56" t="s">
        <v>371</v>
      </c>
      <c r="S93" s="56" t="s">
        <v>371</v>
      </c>
      <c r="T93" s="56" t="s">
        <v>371</v>
      </c>
      <c r="U93" s="56" t="s">
        <v>371</v>
      </c>
      <c r="V93" s="56" t="s">
        <v>371</v>
      </c>
    </row>
    <row r="94" spans="1:22" x14ac:dyDescent="0.2">
      <c r="A94" s="19" t="str">
        <f>'Variable Map'!A94</f>
        <v>s.server</v>
      </c>
      <c r="B94" s="19" t="str">
        <f>IF('Variable Map'!B94&lt;&gt;"",'Variable Map'!B94,"")</f>
        <v/>
      </c>
      <c r="C94" s="54"/>
      <c r="D94" s="55" t="s">
        <v>371</v>
      </c>
      <c r="E94" s="56" t="s">
        <v>371</v>
      </c>
      <c r="F94" s="56" t="s">
        <v>371</v>
      </c>
      <c r="G94" s="57" t="s">
        <v>371</v>
      </c>
      <c r="H94" s="55" t="s">
        <v>371</v>
      </c>
      <c r="I94" s="56"/>
      <c r="J94" s="56"/>
      <c r="K94" s="56"/>
      <c r="L94" s="56"/>
      <c r="M94" s="56"/>
      <c r="N94" s="56"/>
      <c r="O94" s="56"/>
      <c r="P94" s="57"/>
      <c r="Q94" s="58" t="s">
        <v>371</v>
      </c>
      <c r="R94" s="56" t="s">
        <v>371</v>
      </c>
      <c r="S94" s="56" t="s">
        <v>371</v>
      </c>
      <c r="T94" s="56" t="s">
        <v>371</v>
      </c>
      <c r="U94" s="56" t="s">
        <v>371</v>
      </c>
      <c r="V94" s="56" t="s">
        <v>371</v>
      </c>
    </row>
    <row r="95" spans="1:22" x14ac:dyDescent="0.2">
      <c r="A95" s="19" t="str">
        <f>'Variable Map'!A95</f>
        <v>s.pageType</v>
      </c>
      <c r="B95" s="19" t="str">
        <f>IF('Variable Map'!B95&lt;&gt;"",'Variable Map'!B95,"")</f>
        <v>Pages Not Found</v>
      </c>
      <c r="C95" s="54" t="s">
        <v>364</v>
      </c>
      <c r="D95" s="55" t="s">
        <v>371</v>
      </c>
      <c r="E95" s="56" t="s">
        <v>371</v>
      </c>
      <c r="F95" s="56" t="s">
        <v>371</v>
      </c>
      <c r="G95" s="57" t="s">
        <v>371</v>
      </c>
      <c r="H95" s="55" t="s">
        <v>371</v>
      </c>
      <c r="I95" s="56"/>
      <c r="J95" s="56"/>
      <c r="K95" s="56"/>
      <c r="L95" s="56"/>
      <c r="M95" s="56"/>
      <c r="N95" s="56"/>
      <c r="O95" s="56"/>
      <c r="P95" s="57"/>
      <c r="Q95" s="58" t="s">
        <v>371</v>
      </c>
      <c r="R95" s="56" t="s">
        <v>371</v>
      </c>
      <c r="S95" s="56" t="s">
        <v>371</v>
      </c>
      <c r="T95" s="56" t="s">
        <v>371</v>
      </c>
      <c r="U95" s="56" t="s">
        <v>371</v>
      </c>
      <c r="V95" s="56" t="s">
        <v>371</v>
      </c>
    </row>
    <row r="96" spans="1:22" x14ac:dyDescent="0.2">
      <c r="A96" s="19" t="str">
        <f>'Variable Map'!A96</f>
        <v>s.prop1</v>
      </c>
      <c r="B96" s="19" t="str">
        <f>IF('Variable Map'!B96&lt;&gt;"",'Variable Map'!B96,"")</f>
        <v>Department</v>
      </c>
      <c r="C96" s="54"/>
      <c r="D96" s="55" t="s">
        <v>371</v>
      </c>
      <c r="E96" s="56" t="s">
        <v>371</v>
      </c>
      <c r="F96" s="56" t="s">
        <v>371</v>
      </c>
      <c r="G96" s="57" t="s">
        <v>371</v>
      </c>
      <c r="H96" s="55"/>
      <c r="I96" s="56"/>
      <c r="J96" s="56"/>
      <c r="K96" s="56"/>
      <c r="L96" s="56"/>
      <c r="M96" s="56"/>
      <c r="N96" s="56"/>
      <c r="O96" s="56"/>
      <c r="P96" s="57"/>
      <c r="Q96" s="58" t="s">
        <v>371</v>
      </c>
      <c r="R96" s="56" t="s">
        <v>371</v>
      </c>
      <c r="S96" s="56" t="s">
        <v>371</v>
      </c>
      <c r="T96" s="56" t="s">
        <v>371</v>
      </c>
      <c r="U96" s="56" t="s">
        <v>371</v>
      </c>
      <c r="V96" s="56" t="s">
        <v>371</v>
      </c>
    </row>
    <row r="97" spans="1:22" x14ac:dyDescent="0.2">
      <c r="A97" s="19" t="str">
        <f>'Variable Map'!A97</f>
        <v>s.prop2</v>
      </c>
      <c r="B97" s="19" t="str">
        <f>IF('Variable Map'!B97&lt;&gt;"",'Variable Map'!B97,"")</f>
        <v>Category</v>
      </c>
      <c r="C97" s="54"/>
      <c r="D97" s="55" t="s">
        <v>371</v>
      </c>
      <c r="E97" s="56" t="s">
        <v>371</v>
      </c>
      <c r="F97" s="56" t="s">
        <v>371</v>
      </c>
      <c r="G97" s="57" t="s">
        <v>371</v>
      </c>
      <c r="H97" s="55"/>
      <c r="I97" s="56"/>
      <c r="J97" s="56"/>
      <c r="K97" s="56"/>
      <c r="L97" s="56"/>
      <c r="M97" s="56"/>
      <c r="N97" s="56"/>
      <c r="O97" s="56"/>
      <c r="P97" s="57"/>
      <c r="Q97" s="58" t="s">
        <v>371</v>
      </c>
      <c r="R97" s="56" t="s">
        <v>371</v>
      </c>
      <c r="S97" s="56" t="s">
        <v>371</v>
      </c>
      <c r="T97" s="56" t="s">
        <v>371</v>
      </c>
      <c r="U97" s="56" t="s">
        <v>371</v>
      </c>
      <c r="V97" s="56" t="s">
        <v>371</v>
      </c>
    </row>
    <row r="98" spans="1:22" x14ac:dyDescent="0.2">
      <c r="A98" s="19" t="str">
        <f>'Variable Map'!A98</f>
        <v>s.prop3</v>
      </c>
      <c r="B98" s="19" t="str">
        <f>IF('Variable Map'!B98&lt;&gt;"",'Variable Map'!B98,"")</f>
        <v>Sub Category</v>
      </c>
      <c r="C98" s="54"/>
      <c r="D98" s="55" t="s">
        <v>371</v>
      </c>
      <c r="E98" s="56" t="s">
        <v>371</v>
      </c>
      <c r="F98" s="56" t="s">
        <v>371</v>
      </c>
      <c r="G98" s="57" t="s">
        <v>371</v>
      </c>
      <c r="H98" s="55"/>
      <c r="I98" s="56"/>
      <c r="J98" s="56"/>
      <c r="K98" s="56"/>
      <c r="L98" s="56"/>
      <c r="M98" s="56"/>
      <c r="N98" s="56"/>
      <c r="O98" s="56"/>
      <c r="P98" s="57"/>
      <c r="Q98" s="58" t="s">
        <v>371</v>
      </c>
      <c r="R98" s="56" t="s">
        <v>371</v>
      </c>
      <c r="S98" s="56" t="s">
        <v>371</v>
      </c>
      <c r="T98" s="56" t="s">
        <v>371</v>
      </c>
      <c r="U98" s="56" t="s">
        <v>371</v>
      </c>
      <c r="V98" s="56" t="s">
        <v>371</v>
      </c>
    </row>
    <row r="99" spans="1:22" x14ac:dyDescent="0.2">
      <c r="A99" s="19" t="str">
        <f>'Variable Map'!A99</f>
        <v>s.prop4</v>
      </c>
      <c r="B99" s="19" t="str">
        <f>IF('Variable Map'!B99&lt;&gt;"",'Variable Map'!B99,"")</f>
        <v>Page Type</v>
      </c>
      <c r="C99" s="54"/>
      <c r="D99" s="55" t="s">
        <v>371</v>
      </c>
      <c r="E99" s="56" t="s">
        <v>371</v>
      </c>
      <c r="F99" s="56" t="s">
        <v>371</v>
      </c>
      <c r="G99" s="57" t="s">
        <v>371</v>
      </c>
      <c r="H99" s="55"/>
      <c r="I99" s="56"/>
      <c r="J99" s="56"/>
      <c r="K99" s="56"/>
      <c r="L99" s="56"/>
      <c r="M99" s="56"/>
      <c r="N99" s="56"/>
      <c r="O99" s="56"/>
      <c r="P99" s="57"/>
      <c r="Q99" s="58" t="s">
        <v>371</v>
      </c>
      <c r="R99" s="56" t="s">
        <v>371</v>
      </c>
      <c r="S99" s="56" t="s">
        <v>371</v>
      </c>
      <c r="T99" s="56" t="s">
        <v>371</v>
      </c>
      <c r="U99" s="56" t="s">
        <v>371</v>
      </c>
      <c r="V99" s="56" t="s">
        <v>371</v>
      </c>
    </row>
    <row r="100" spans="1:22" x14ac:dyDescent="0.2">
      <c r="A100" s="19" t="str">
        <f>'Variable Map'!A100</f>
        <v>s.prop5</v>
      </c>
      <c r="B100" s="19" t="str">
        <f>IF('Variable Map'!B100&lt;&gt;"",'Variable Map'!B100,"")</f>
        <v/>
      </c>
      <c r="C100" s="54"/>
      <c r="D100" s="55" t="s">
        <v>371</v>
      </c>
      <c r="E100" s="56" t="s">
        <v>371</v>
      </c>
      <c r="F100" s="56" t="s">
        <v>371</v>
      </c>
      <c r="G100" s="57" t="s">
        <v>371</v>
      </c>
      <c r="H100" s="55"/>
      <c r="I100" s="56"/>
      <c r="J100" s="56"/>
      <c r="K100" s="56"/>
      <c r="L100" s="56"/>
      <c r="M100" s="56"/>
      <c r="N100" s="56"/>
      <c r="O100" s="56"/>
      <c r="P100" s="57"/>
      <c r="Q100" s="58" t="s">
        <v>371</v>
      </c>
      <c r="R100" s="56" t="s">
        <v>371</v>
      </c>
      <c r="S100" s="56" t="s">
        <v>371</v>
      </c>
      <c r="T100" s="56" t="s">
        <v>371</v>
      </c>
      <c r="U100" s="56" t="s">
        <v>371</v>
      </c>
      <c r="V100" s="56" t="s">
        <v>371</v>
      </c>
    </row>
    <row r="101" spans="1:22" x14ac:dyDescent="0.2">
      <c r="A101" s="19" t="str">
        <f>'Variable Map'!A101</f>
        <v>s.prop6</v>
      </c>
      <c r="B101" s="19" t="str">
        <f>IF('Variable Map'!B101&lt;&gt;"",'Variable Map'!B101,"")</f>
        <v/>
      </c>
      <c r="C101" s="54"/>
      <c r="D101" s="55" t="s">
        <v>371</v>
      </c>
      <c r="E101" s="56" t="s">
        <v>371</v>
      </c>
      <c r="F101" s="56" t="s">
        <v>371</v>
      </c>
      <c r="G101" s="57" t="s">
        <v>371</v>
      </c>
      <c r="H101" s="55"/>
      <c r="I101" s="56"/>
      <c r="J101" s="56"/>
      <c r="K101" s="56"/>
      <c r="L101" s="56"/>
      <c r="M101" s="56"/>
      <c r="N101" s="56"/>
      <c r="O101" s="56"/>
      <c r="P101" s="57"/>
      <c r="Q101" s="58" t="s">
        <v>371</v>
      </c>
      <c r="R101" s="56" t="s">
        <v>371</v>
      </c>
      <c r="S101" s="56" t="s">
        <v>371</v>
      </c>
      <c r="T101" s="56" t="s">
        <v>371</v>
      </c>
      <c r="U101" s="56" t="s">
        <v>371</v>
      </c>
      <c r="V101" s="56" t="s">
        <v>371</v>
      </c>
    </row>
    <row r="102" spans="1:22" x14ac:dyDescent="0.2">
      <c r="A102" s="19" t="str">
        <f>'Variable Map'!A102</f>
        <v>s.prop7</v>
      </c>
      <c r="B102" s="19" t="str">
        <f>IF('Variable Map'!B102&lt;&gt;"",'Variable Map'!B102,"")</f>
        <v/>
      </c>
      <c r="C102" s="54"/>
      <c r="D102" s="55" t="s">
        <v>371</v>
      </c>
      <c r="E102" s="56" t="s">
        <v>371</v>
      </c>
      <c r="F102" s="56" t="s">
        <v>371</v>
      </c>
      <c r="G102" s="57" t="s">
        <v>371</v>
      </c>
      <c r="H102" s="55"/>
      <c r="I102" s="56"/>
      <c r="J102" s="56"/>
      <c r="K102" s="56"/>
      <c r="L102" s="56"/>
      <c r="M102" s="56"/>
      <c r="N102" s="56"/>
      <c r="O102" s="56"/>
      <c r="P102" s="57"/>
      <c r="Q102" s="58" t="s">
        <v>371</v>
      </c>
      <c r="R102" s="56" t="s">
        <v>371</v>
      </c>
      <c r="S102" s="56" t="s">
        <v>371</v>
      </c>
      <c r="T102" s="56" t="s">
        <v>371</v>
      </c>
      <c r="U102" s="56" t="s">
        <v>371</v>
      </c>
      <c r="V102" s="56" t="s">
        <v>371</v>
      </c>
    </row>
    <row r="103" spans="1:22" x14ac:dyDescent="0.2">
      <c r="A103" s="19" t="str">
        <f>'Variable Map'!A103</f>
        <v>s.prop8</v>
      </c>
      <c r="B103" s="19" t="str">
        <f>IF('Variable Map'!B103&lt;&gt;"",'Variable Map'!B103,"")</f>
        <v/>
      </c>
      <c r="C103" s="54"/>
      <c r="D103" s="55" t="s">
        <v>371</v>
      </c>
      <c r="E103" s="56" t="s">
        <v>371</v>
      </c>
      <c r="F103" s="56" t="s">
        <v>371</v>
      </c>
      <c r="G103" s="57" t="s">
        <v>371</v>
      </c>
      <c r="H103" s="55"/>
      <c r="I103" s="56"/>
      <c r="J103" s="56"/>
      <c r="K103" s="56"/>
      <c r="L103" s="56"/>
      <c r="M103" s="56"/>
      <c r="N103" s="56"/>
      <c r="O103" s="56"/>
      <c r="P103" s="57"/>
      <c r="Q103" s="58" t="s">
        <v>371</v>
      </c>
      <c r="R103" s="56" t="s">
        <v>371</v>
      </c>
      <c r="S103" s="56" t="s">
        <v>371</v>
      </c>
      <c r="T103" s="56" t="s">
        <v>371</v>
      </c>
      <c r="U103" s="56" t="s">
        <v>371</v>
      </c>
      <c r="V103" s="56" t="s">
        <v>371</v>
      </c>
    </row>
    <row r="104" spans="1:22" x14ac:dyDescent="0.2">
      <c r="A104" s="19" t="str">
        <f>'Variable Map'!A104</f>
        <v>s.prop9</v>
      </c>
      <c r="B104" s="19" t="str">
        <f>IF('Variable Map'!B104&lt;&gt;"",'Variable Map'!B104,"")</f>
        <v/>
      </c>
      <c r="C104" s="54"/>
      <c r="D104" s="55" t="s">
        <v>371</v>
      </c>
      <c r="E104" s="56" t="s">
        <v>371</v>
      </c>
      <c r="F104" s="56" t="s">
        <v>371</v>
      </c>
      <c r="G104" s="57" t="s">
        <v>371</v>
      </c>
      <c r="H104" s="55"/>
      <c r="I104" s="56"/>
      <c r="J104" s="56"/>
      <c r="K104" s="56"/>
      <c r="L104" s="56"/>
      <c r="M104" s="56"/>
      <c r="N104" s="56"/>
      <c r="O104" s="56"/>
      <c r="P104" s="57"/>
      <c r="Q104" s="58" t="s">
        <v>371</v>
      </c>
      <c r="R104" s="56" t="s">
        <v>371</v>
      </c>
      <c r="S104" s="56" t="s">
        <v>371</v>
      </c>
      <c r="T104" s="56" t="s">
        <v>371</v>
      </c>
      <c r="U104" s="56" t="s">
        <v>371</v>
      </c>
      <c r="V104" s="56" t="s">
        <v>371</v>
      </c>
    </row>
    <row r="105" spans="1:22" x14ac:dyDescent="0.2">
      <c r="A105" s="19" t="str">
        <f>'Variable Map'!A105</f>
        <v>s.prop10</v>
      </c>
      <c r="B105" s="19" t="str">
        <f>IF('Variable Map'!B105&lt;&gt;"",'Variable Map'!B105,"")</f>
        <v/>
      </c>
      <c r="C105" s="54"/>
      <c r="D105" s="55" t="s">
        <v>371</v>
      </c>
      <c r="E105" s="56" t="s">
        <v>371</v>
      </c>
      <c r="F105" s="56" t="s">
        <v>371</v>
      </c>
      <c r="G105" s="57" t="s">
        <v>371</v>
      </c>
      <c r="H105" s="55"/>
      <c r="I105" s="56"/>
      <c r="J105" s="56"/>
      <c r="K105" s="56"/>
      <c r="L105" s="56"/>
      <c r="M105" s="56"/>
      <c r="N105" s="56"/>
      <c r="O105" s="56"/>
      <c r="P105" s="57"/>
      <c r="Q105" s="58" t="s">
        <v>371</v>
      </c>
      <c r="R105" s="56" t="s">
        <v>371</v>
      </c>
      <c r="S105" s="56" t="s">
        <v>371</v>
      </c>
      <c r="T105" s="56" t="s">
        <v>371</v>
      </c>
      <c r="U105" s="56" t="s">
        <v>371</v>
      </c>
      <c r="V105" s="56" t="s">
        <v>371</v>
      </c>
    </row>
    <row r="106" spans="1:22" x14ac:dyDescent="0.2">
      <c r="A106" s="19" t="str">
        <f>'Variable Map'!A106</f>
        <v>s.prop11</v>
      </c>
      <c r="B106" s="19" t="str">
        <f>IF('Variable Map'!B106&lt;&gt;"",'Variable Map'!B106,"")</f>
        <v/>
      </c>
      <c r="C106" s="54"/>
      <c r="D106" s="55" t="s">
        <v>371</v>
      </c>
      <c r="E106" s="56" t="s">
        <v>371</v>
      </c>
      <c r="F106" s="56" t="s">
        <v>371</v>
      </c>
      <c r="G106" s="57" t="s">
        <v>371</v>
      </c>
      <c r="H106" s="55"/>
      <c r="I106" s="56"/>
      <c r="J106" s="56"/>
      <c r="K106" s="56"/>
      <c r="L106" s="56"/>
      <c r="M106" s="56"/>
      <c r="N106" s="56"/>
      <c r="O106" s="56"/>
      <c r="P106" s="57"/>
      <c r="Q106" s="58" t="s">
        <v>371</v>
      </c>
      <c r="R106" s="56" t="s">
        <v>371</v>
      </c>
      <c r="S106" s="56" t="s">
        <v>371</v>
      </c>
      <c r="T106" s="56" t="s">
        <v>371</v>
      </c>
      <c r="U106" s="56" t="s">
        <v>371</v>
      </c>
      <c r="V106" s="56" t="s">
        <v>371</v>
      </c>
    </row>
    <row r="107" spans="1:22" x14ac:dyDescent="0.2">
      <c r="A107" s="19" t="str">
        <f>'Variable Map'!A107</f>
        <v>s.prop12</v>
      </c>
      <c r="B107" s="19" t="str">
        <f>IF('Variable Map'!B107&lt;&gt;"",'Variable Map'!B107,"")</f>
        <v/>
      </c>
      <c r="C107" s="54"/>
      <c r="D107" s="55" t="s">
        <v>371</v>
      </c>
      <c r="E107" s="56" t="s">
        <v>371</v>
      </c>
      <c r="F107" s="56" t="s">
        <v>371</v>
      </c>
      <c r="G107" s="57" t="s">
        <v>371</v>
      </c>
      <c r="H107" s="55"/>
      <c r="I107" s="56"/>
      <c r="J107" s="56"/>
      <c r="K107" s="56"/>
      <c r="L107" s="56"/>
      <c r="M107" s="56"/>
      <c r="N107" s="56"/>
      <c r="O107" s="56"/>
      <c r="P107" s="57"/>
      <c r="Q107" s="58" t="s">
        <v>371</v>
      </c>
      <c r="R107" s="56" t="s">
        <v>371</v>
      </c>
      <c r="S107" s="56" t="s">
        <v>371</v>
      </c>
      <c r="T107" s="56" t="s">
        <v>371</v>
      </c>
      <c r="U107" s="56" t="s">
        <v>371</v>
      </c>
      <c r="V107" s="56" t="s">
        <v>371</v>
      </c>
    </row>
    <row r="108" spans="1:22" x14ac:dyDescent="0.2">
      <c r="A108" s="19" t="str">
        <f>'Variable Map'!A108</f>
        <v>s.prop13</v>
      </c>
      <c r="B108" s="19" t="str">
        <f>IF('Variable Map'!B108&lt;&gt;"",'Variable Map'!B108,"")</f>
        <v/>
      </c>
      <c r="C108" s="54"/>
      <c r="D108" s="55" t="s">
        <v>371</v>
      </c>
      <c r="E108" s="56" t="s">
        <v>371</v>
      </c>
      <c r="F108" s="56" t="s">
        <v>371</v>
      </c>
      <c r="G108" s="57" t="s">
        <v>371</v>
      </c>
      <c r="H108" s="55"/>
      <c r="I108" s="56"/>
      <c r="J108" s="56"/>
      <c r="K108" s="56"/>
      <c r="L108" s="56"/>
      <c r="M108" s="56"/>
      <c r="N108" s="56"/>
      <c r="O108" s="56"/>
      <c r="P108" s="57"/>
      <c r="Q108" s="58" t="s">
        <v>371</v>
      </c>
      <c r="R108" s="56" t="s">
        <v>371</v>
      </c>
      <c r="S108" s="56" t="s">
        <v>371</v>
      </c>
      <c r="T108" s="56" t="s">
        <v>371</v>
      </c>
      <c r="U108" s="56" t="s">
        <v>371</v>
      </c>
      <c r="V108" s="56" t="s">
        <v>371</v>
      </c>
    </row>
    <row r="109" spans="1:22" x14ac:dyDescent="0.2">
      <c r="A109" s="19" t="str">
        <f>'Variable Map'!A109</f>
        <v>s.prop14</v>
      </c>
      <c r="B109" s="19" t="str">
        <f>IF('Variable Map'!B109&lt;&gt;"",'Variable Map'!B109,"")</f>
        <v/>
      </c>
      <c r="C109" s="54"/>
      <c r="D109" s="55" t="s">
        <v>371</v>
      </c>
      <c r="E109" s="56" t="s">
        <v>371</v>
      </c>
      <c r="F109" s="56" t="s">
        <v>371</v>
      </c>
      <c r="G109" s="57" t="s">
        <v>371</v>
      </c>
      <c r="H109" s="55"/>
      <c r="I109" s="56"/>
      <c r="J109" s="56"/>
      <c r="K109" s="56"/>
      <c r="L109" s="56"/>
      <c r="M109" s="56"/>
      <c r="N109" s="56"/>
      <c r="O109" s="56"/>
      <c r="P109" s="57"/>
      <c r="Q109" s="58" t="s">
        <v>371</v>
      </c>
      <c r="R109" s="56" t="s">
        <v>371</v>
      </c>
      <c r="S109" s="56" t="s">
        <v>371</v>
      </c>
      <c r="T109" s="56" t="s">
        <v>371</v>
      </c>
      <c r="U109" s="56" t="s">
        <v>371</v>
      </c>
      <c r="V109" s="56" t="s">
        <v>371</v>
      </c>
    </row>
    <row r="110" spans="1:22" x14ac:dyDescent="0.2">
      <c r="A110" s="19" t="str">
        <f>'Variable Map'!A110</f>
        <v>s.prop15</v>
      </c>
      <c r="B110" s="19" t="str">
        <f>IF('Variable Map'!B110&lt;&gt;"",'Variable Map'!B110,"")</f>
        <v/>
      </c>
      <c r="C110" s="54"/>
      <c r="D110" s="55" t="s">
        <v>371</v>
      </c>
      <c r="E110" s="56" t="s">
        <v>371</v>
      </c>
      <c r="F110" s="56" t="s">
        <v>371</v>
      </c>
      <c r="G110" s="57" t="s">
        <v>371</v>
      </c>
      <c r="H110" s="55"/>
      <c r="I110" s="56"/>
      <c r="J110" s="56"/>
      <c r="K110" s="56"/>
      <c r="L110" s="56"/>
      <c r="M110" s="56"/>
      <c r="N110" s="56"/>
      <c r="O110" s="56"/>
      <c r="P110" s="57"/>
      <c r="Q110" s="58" t="s">
        <v>371</v>
      </c>
      <c r="R110" s="56" t="s">
        <v>371</v>
      </c>
      <c r="S110" s="56" t="s">
        <v>371</v>
      </c>
      <c r="T110" s="56" t="s">
        <v>371</v>
      </c>
      <c r="U110" s="56" t="s">
        <v>371</v>
      </c>
      <c r="V110" s="56" t="s">
        <v>371</v>
      </c>
    </row>
    <row r="111" spans="1:22" x14ac:dyDescent="0.2">
      <c r="A111" s="19" t="str">
        <f>'Variable Map'!A111</f>
        <v>s.prop16</v>
      </c>
      <c r="B111" s="19" t="str">
        <f>IF('Variable Map'!B111&lt;&gt;"",'Variable Map'!B111,"")</f>
        <v/>
      </c>
      <c r="C111" s="54"/>
      <c r="D111" s="55" t="s">
        <v>371</v>
      </c>
      <c r="E111" s="56" t="s">
        <v>371</v>
      </c>
      <c r="F111" s="56" t="s">
        <v>371</v>
      </c>
      <c r="G111" s="57" t="s">
        <v>371</v>
      </c>
      <c r="H111" s="55"/>
      <c r="I111" s="56"/>
      <c r="J111" s="56"/>
      <c r="K111" s="56"/>
      <c r="L111" s="56"/>
      <c r="M111" s="56"/>
      <c r="N111" s="56"/>
      <c r="O111" s="56"/>
      <c r="P111" s="57"/>
      <c r="Q111" s="58" t="s">
        <v>371</v>
      </c>
      <c r="R111" s="56" t="s">
        <v>371</v>
      </c>
      <c r="S111" s="56" t="s">
        <v>371</v>
      </c>
      <c r="T111" s="56" t="s">
        <v>371</v>
      </c>
      <c r="U111" s="56" t="s">
        <v>371</v>
      </c>
      <c r="V111" s="56" t="s">
        <v>371</v>
      </c>
    </row>
    <row r="112" spans="1:22" x14ac:dyDescent="0.2">
      <c r="A112" s="19" t="str">
        <f>'Variable Map'!A112</f>
        <v>s.prop17</v>
      </c>
      <c r="B112" s="19" t="str">
        <f>IF('Variable Map'!B112&lt;&gt;"",'Variable Map'!B112,"")</f>
        <v/>
      </c>
      <c r="C112" s="54"/>
      <c r="D112" s="55" t="s">
        <v>371</v>
      </c>
      <c r="E112" s="56" t="s">
        <v>371</v>
      </c>
      <c r="F112" s="56" t="s">
        <v>371</v>
      </c>
      <c r="G112" s="57" t="s">
        <v>371</v>
      </c>
      <c r="H112" s="55"/>
      <c r="I112" s="56"/>
      <c r="J112" s="56"/>
      <c r="K112" s="56"/>
      <c r="L112" s="56"/>
      <c r="M112" s="56"/>
      <c r="N112" s="56"/>
      <c r="O112" s="56"/>
      <c r="P112" s="57"/>
      <c r="Q112" s="58" t="s">
        <v>371</v>
      </c>
      <c r="R112" s="56" t="s">
        <v>371</v>
      </c>
      <c r="S112" s="56" t="s">
        <v>371</v>
      </c>
      <c r="T112" s="56" t="s">
        <v>371</v>
      </c>
      <c r="U112" s="56" t="s">
        <v>371</v>
      </c>
      <c r="V112" s="56" t="s">
        <v>371</v>
      </c>
    </row>
    <row r="113" spans="1:22" x14ac:dyDescent="0.2">
      <c r="A113" s="19" t="str">
        <f>'Variable Map'!A113</f>
        <v>s.prop18</v>
      </c>
      <c r="B113" s="19" t="str">
        <f>IF('Variable Map'!B113&lt;&gt;"",'Variable Map'!B113,"")</f>
        <v/>
      </c>
      <c r="C113" s="54"/>
      <c r="D113" s="55" t="s">
        <v>371</v>
      </c>
      <c r="E113" s="56" t="s">
        <v>371</v>
      </c>
      <c r="F113" s="56" t="s">
        <v>371</v>
      </c>
      <c r="G113" s="57" t="s">
        <v>371</v>
      </c>
      <c r="H113" s="55"/>
      <c r="I113" s="56"/>
      <c r="J113" s="56"/>
      <c r="K113" s="56"/>
      <c r="L113" s="56"/>
      <c r="M113" s="56"/>
      <c r="N113" s="56"/>
      <c r="O113" s="56"/>
      <c r="P113" s="57"/>
      <c r="Q113" s="58" t="s">
        <v>371</v>
      </c>
      <c r="R113" s="56" t="s">
        <v>371</v>
      </c>
      <c r="S113" s="56" t="s">
        <v>371</v>
      </c>
      <c r="T113" s="56" t="s">
        <v>371</v>
      </c>
      <c r="U113" s="56" t="s">
        <v>371</v>
      </c>
      <c r="V113" s="56" t="s">
        <v>371</v>
      </c>
    </row>
    <row r="114" spans="1:22" x14ac:dyDescent="0.2">
      <c r="A114" s="19" t="str">
        <f>'Variable Map'!A114</f>
        <v>s.prop19</v>
      </c>
      <c r="B114" s="19" t="str">
        <f>IF('Variable Map'!B114&lt;&gt;"",'Variable Map'!B114,"")</f>
        <v/>
      </c>
      <c r="C114" s="54"/>
      <c r="D114" s="55" t="s">
        <v>371</v>
      </c>
      <c r="E114" s="56" t="s">
        <v>371</v>
      </c>
      <c r="F114" s="56" t="s">
        <v>371</v>
      </c>
      <c r="G114" s="57" t="s">
        <v>371</v>
      </c>
      <c r="H114" s="55"/>
      <c r="I114" s="56"/>
      <c r="J114" s="56"/>
      <c r="K114" s="56"/>
      <c r="L114" s="56"/>
      <c r="M114" s="56"/>
      <c r="N114" s="56"/>
      <c r="O114" s="56"/>
      <c r="P114" s="57"/>
      <c r="Q114" s="58" t="s">
        <v>371</v>
      </c>
      <c r="R114" s="56" t="s">
        <v>371</v>
      </c>
      <c r="S114" s="56" t="s">
        <v>371</v>
      </c>
      <c r="T114" s="56" t="s">
        <v>371</v>
      </c>
      <c r="U114" s="56" t="s">
        <v>371</v>
      </c>
      <c r="V114" s="56" t="s">
        <v>371</v>
      </c>
    </row>
    <row r="115" spans="1:22" x14ac:dyDescent="0.2">
      <c r="A115" s="19" t="str">
        <f>'Variable Map'!A115</f>
        <v>s.prop20</v>
      </c>
      <c r="B115" s="19" t="str">
        <f>IF('Variable Map'!B115&lt;&gt;"",'Variable Map'!B115,"")</f>
        <v/>
      </c>
      <c r="C115" s="54"/>
      <c r="D115" s="55" t="s">
        <v>371</v>
      </c>
      <c r="E115" s="56" t="s">
        <v>371</v>
      </c>
      <c r="F115" s="56" t="s">
        <v>371</v>
      </c>
      <c r="G115" s="57" t="s">
        <v>371</v>
      </c>
      <c r="H115" s="55"/>
      <c r="I115" s="56"/>
      <c r="J115" s="56"/>
      <c r="K115" s="56"/>
      <c r="L115" s="56"/>
      <c r="M115" s="56"/>
      <c r="N115" s="56"/>
      <c r="O115" s="56"/>
      <c r="P115" s="57"/>
      <c r="Q115" s="58" t="s">
        <v>371</v>
      </c>
      <c r="R115" s="56" t="s">
        <v>371</v>
      </c>
      <c r="S115" s="56" t="s">
        <v>371</v>
      </c>
      <c r="T115" s="56" t="s">
        <v>371</v>
      </c>
      <c r="U115" s="56" t="s">
        <v>371</v>
      </c>
      <c r="V115" s="56" t="s">
        <v>371</v>
      </c>
    </row>
    <row r="116" spans="1:22" x14ac:dyDescent="0.2">
      <c r="A116" s="19" t="str">
        <f>'Variable Map'!A116</f>
        <v>s.prop21</v>
      </c>
      <c r="B116" s="19" t="str">
        <f>IF('Variable Map'!B116&lt;&gt;"",'Variable Map'!B116,"")</f>
        <v/>
      </c>
      <c r="C116" s="54"/>
      <c r="D116" s="55" t="s">
        <v>371</v>
      </c>
      <c r="E116" s="56" t="s">
        <v>371</v>
      </c>
      <c r="F116" s="56" t="s">
        <v>371</v>
      </c>
      <c r="G116" s="57" t="s">
        <v>371</v>
      </c>
      <c r="H116" s="55"/>
      <c r="I116" s="56"/>
      <c r="J116" s="56"/>
      <c r="K116" s="56"/>
      <c r="L116" s="56"/>
      <c r="M116" s="56"/>
      <c r="N116" s="56"/>
      <c r="O116" s="56"/>
      <c r="P116" s="57"/>
      <c r="Q116" s="58" t="s">
        <v>371</v>
      </c>
      <c r="R116" s="56" t="s">
        <v>371</v>
      </c>
      <c r="S116" s="56" t="s">
        <v>371</v>
      </c>
      <c r="T116" s="56" t="s">
        <v>371</v>
      </c>
      <c r="U116" s="56" t="s">
        <v>371</v>
      </c>
      <c r="V116" s="56" t="s">
        <v>371</v>
      </c>
    </row>
    <row r="117" spans="1:22" x14ac:dyDescent="0.2">
      <c r="A117" s="19" t="str">
        <f>'Variable Map'!A117</f>
        <v>s.prop22</v>
      </c>
      <c r="B117" s="19" t="str">
        <f>IF('Variable Map'!B117&lt;&gt;"",'Variable Map'!B117,"")</f>
        <v/>
      </c>
      <c r="C117" s="54"/>
      <c r="D117" s="55" t="s">
        <v>371</v>
      </c>
      <c r="E117" s="56" t="s">
        <v>371</v>
      </c>
      <c r="F117" s="56" t="s">
        <v>371</v>
      </c>
      <c r="G117" s="57" t="s">
        <v>371</v>
      </c>
      <c r="H117" s="55"/>
      <c r="I117" s="56"/>
      <c r="J117" s="56"/>
      <c r="K117" s="56"/>
      <c r="L117" s="56"/>
      <c r="M117" s="56"/>
      <c r="N117" s="56"/>
      <c r="O117" s="56"/>
      <c r="P117" s="57"/>
      <c r="Q117" s="58" t="s">
        <v>371</v>
      </c>
      <c r="R117" s="56" t="s">
        <v>371</v>
      </c>
      <c r="S117" s="56" t="s">
        <v>371</v>
      </c>
      <c r="T117" s="56" t="s">
        <v>371</v>
      </c>
      <c r="U117" s="56" t="s">
        <v>371</v>
      </c>
      <c r="V117" s="56" t="s">
        <v>371</v>
      </c>
    </row>
    <row r="118" spans="1:22" x14ac:dyDescent="0.2">
      <c r="A118" s="19" t="str">
        <f>'Variable Map'!A118</f>
        <v>s.prop23</v>
      </c>
      <c r="B118" s="19" t="str">
        <f>IF('Variable Map'!B118&lt;&gt;"",'Variable Map'!B118,"")</f>
        <v/>
      </c>
      <c r="C118" s="54"/>
      <c r="D118" s="55" t="s">
        <v>371</v>
      </c>
      <c r="E118" s="56" t="s">
        <v>371</v>
      </c>
      <c r="F118" s="56" t="s">
        <v>371</v>
      </c>
      <c r="G118" s="57" t="s">
        <v>371</v>
      </c>
      <c r="H118" s="55"/>
      <c r="I118" s="56"/>
      <c r="J118" s="56"/>
      <c r="K118" s="56"/>
      <c r="L118" s="56"/>
      <c r="M118" s="56"/>
      <c r="N118" s="56"/>
      <c r="O118" s="56"/>
      <c r="P118" s="57"/>
      <c r="Q118" s="58" t="s">
        <v>371</v>
      </c>
      <c r="R118" s="56" t="s">
        <v>371</v>
      </c>
      <c r="S118" s="56" t="s">
        <v>371</v>
      </c>
      <c r="T118" s="56" t="s">
        <v>371</v>
      </c>
      <c r="U118" s="56" t="s">
        <v>371</v>
      </c>
      <c r="V118" s="56" t="s">
        <v>371</v>
      </c>
    </row>
    <row r="119" spans="1:22" x14ac:dyDescent="0.2">
      <c r="A119" s="19" t="str">
        <f>'Variable Map'!A119</f>
        <v>s.prop24</v>
      </c>
      <c r="B119" s="19" t="str">
        <f>IF('Variable Map'!B119&lt;&gt;"",'Variable Map'!B119,"")</f>
        <v/>
      </c>
      <c r="C119" s="54"/>
      <c r="D119" s="55" t="s">
        <v>371</v>
      </c>
      <c r="E119" s="56" t="s">
        <v>371</v>
      </c>
      <c r="F119" s="56" t="s">
        <v>371</v>
      </c>
      <c r="G119" s="57" t="s">
        <v>371</v>
      </c>
      <c r="H119" s="55"/>
      <c r="I119" s="56"/>
      <c r="J119" s="56"/>
      <c r="K119" s="56"/>
      <c r="L119" s="56"/>
      <c r="M119" s="56"/>
      <c r="N119" s="56"/>
      <c r="O119" s="56"/>
      <c r="P119" s="57"/>
      <c r="Q119" s="58" t="s">
        <v>371</v>
      </c>
      <c r="R119" s="56" t="s">
        <v>371</v>
      </c>
      <c r="S119" s="56" t="s">
        <v>371</v>
      </c>
      <c r="T119" s="56" t="s">
        <v>371</v>
      </c>
      <c r="U119" s="56" t="s">
        <v>371</v>
      </c>
      <c r="V119" s="56" t="s">
        <v>371</v>
      </c>
    </row>
    <row r="120" spans="1:22" x14ac:dyDescent="0.2">
      <c r="A120" s="19" t="str">
        <f>'Variable Map'!A120</f>
        <v>s.prop25</v>
      </c>
      <c r="B120" s="19" t="str">
        <f>IF('Variable Map'!B120&lt;&gt;"",'Variable Map'!B120,"")</f>
        <v/>
      </c>
      <c r="C120" s="54"/>
      <c r="D120" s="55" t="s">
        <v>371</v>
      </c>
      <c r="E120" s="56" t="s">
        <v>371</v>
      </c>
      <c r="F120" s="56" t="s">
        <v>371</v>
      </c>
      <c r="G120" s="57" t="s">
        <v>371</v>
      </c>
      <c r="H120" s="55"/>
      <c r="I120" s="56"/>
      <c r="J120" s="56"/>
      <c r="K120" s="56"/>
      <c r="L120" s="56"/>
      <c r="M120" s="56"/>
      <c r="N120" s="56"/>
      <c r="O120" s="56"/>
      <c r="P120" s="57"/>
      <c r="Q120" s="58" t="s">
        <v>371</v>
      </c>
      <c r="R120" s="56" t="s">
        <v>371</v>
      </c>
      <c r="S120" s="56" t="s">
        <v>371</v>
      </c>
      <c r="T120" s="56" t="s">
        <v>371</v>
      </c>
      <c r="U120" s="56" t="s">
        <v>371</v>
      </c>
      <c r="V120" s="56" t="s">
        <v>371</v>
      </c>
    </row>
    <row r="121" spans="1:22" x14ac:dyDescent="0.2">
      <c r="A121" s="19" t="str">
        <f>'Variable Map'!A121</f>
        <v>s.prop26</v>
      </c>
      <c r="B121" s="19" t="str">
        <f>IF('Variable Map'!B121&lt;&gt;"",'Variable Map'!B121,"")</f>
        <v/>
      </c>
      <c r="C121" s="54"/>
      <c r="D121" s="55" t="s">
        <v>371</v>
      </c>
      <c r="E121" s="56" t="s">
        <v>371</v>
      </c>
      <c r="F121" s="56" t="s">
        <v>371</v>
      </c>
      <c r="G121" s="57" t="s">
        <v>371</v>
      </c>
      <c r="H121" s="55"/>
      <c r="I121" s="56"/>
      <c r="J121" s="56"/>
      <c r="K121" s="56"/>
      <c r="L121" s="56"/>
      <c r="M121" s="56"/>
      <c r="N121" s="56"/>
      <c r="O121" s="56"/>
      <c r="P121" s="57"/>
      <c r="Q121" s="58" t="s">
        <v>371</v>
      </c>
      <c r="R121" s="56" t="s">
        <v>371</v>
      </c>
      <c r="S121" s="56" t="s">
        <v>371</v>
      </c>
      <c r="T121" s="56" t="s">
        <v>371</v>
      </c>
      <c r="U121" s="56" t="s">
        <v>371</v>
      </c>
      <c r="V121" s="56" t="s">
        <v>371</v>
      </c>
    </row>
    <row r="122" spans="1:22" x14ac:dyDescent="0.2">
      <c r="A122" s="19" t="str">
        <f>'Variable Map'!A122</f>
        <v>s.prop27</v>
      </c>
      <c r="B122" s="19" t="str">
        <f>IF('Variable Map'!B122&lt;&gt;"",'Variable Map'!B122,"")</f>
        <v/>
      </c>
      <c r="C122" s="54"/>
      <c r="D122" s="55" t="s">
        <v>371</v>
      </c>
      <c r="E122" s="56" t="s">
        <v>371</v>
      </c>
      <c r="F122" s="56" t="s">
        <v>371</v>
      </c>
      <c r="G122" s="57" t="s">
        <v>371</v>
      </c>
      <c r="H122" s="55"/>
      <c r="I122" s="56"/>
      <c r="J122" s="56"/>
      <c r="K122" s="56"/>
      <c r="L122" s="56"/>
      <c r="M122" s="56"/>
      <c r="N122" s="56"/>
      <c r="O122" s="56"/>
      <c r="P122" s="57"/>
      <c r="Q122" s="58" t="s">
        <v>371</v>
      </c>
      <c r="R122" s="56" t="s">
        <v>371</v>
      </c>
      <c r="S122" s="56" t="s">
        <v>371</v>
      </c>
      <c r="T122" s="56" t="s">
        <v>371</v>
      </c>
      <c r="U122" s="56" t="s">
        <v>371</v>
      </c>
      <c r="V122" s="56" t="s">
        <v>371</v>
      </c>
    </row>
    <row r="123" spans="1:22" x14ac:dyDescent="0.2">
      <c r="A123" s="19" t="str">
        <f>'Variable Map'!A123</f>
        <v>s.prop28</v>
      </c>
      <c r="B123" s="19" t="str">
        <f>IF('Variable Map'!B123&lt;&gt;"",'Variable Map'!B123,"")</f>
        <v/>
      </c>
      <c r="C123" s="54"/>
      <c r="D123" s="55" t="s">
        <v>371</v>
      </c>
      <c r="E123" s="56" t="s">
        <v>371</v>
      </c>
      <c r="F123" s="56" t="s">
        <v>371</v>
      </c>
      <c r="G123" s="57" t="s">
        <v>371</v>
      </c>
      <c r="H123" s="55"/>
      <c r="I123" s="56"/>
      <c r="J123" s="56"/>
      <c r="K123" s="56"/>
      <c r="L123" s="56"/>
      <c r="M123" s="56"/>
      <c r="N123" s="56"/>
      <c r="O123" s="56"/>
      <c r="P123" s="57"/>
      <c r="Q123" s="58" t="s">
        <v>371</v>
      </c>
      <c r="R123" s="56" t="s">
        <v>371</v>
      </c>
      <c r="S123" s="56" t="s">
        <v>371</v>
      </c>
      <c r="T123" s="56" t="s">
        <v>371</v>
      </c>
      <c r="U123" s="56" t="s">
        <v>371</v>
      </c>
      <c r="V123" s="56" t="s">
        <v>371</v>
      </c>
    </row>
    <row r="124" spans="1:22" x14ac:dyDescent="0.2">
      <c r="A124" s="19" t="str">
        <f>'Variable Map'!A124</f>
        <v>s.prop29</v>
      </c>
      <c r="B124" s="19" t="str">
        <f>IF('Variable Map'!B124&lt;&gt;"",'Variable Map'!B124,"")</f>
        <v/>
      </c>
      <c r="C124" s="54"/>
      <c r="D124" s="55" t="s">
        <v>371</v>
      </c>
      <c r="E124" s="56" t="s">
        <v>371</v>
      </c>
      <c r="F124" s="56" t="s">
        <v>371</v>
      </c>
      <c r="G124" s="57" t="s">
        <v>371</v>
      </c>
      <c r="H124" s="55"/>
      <c r="I124" s="56"/>
      <c r="J124" s="56"/>
      <c r="K124" s="56"/>
      <c r="L124" s="56"/>
      <c r="M124" s="56"/>
      <c r="N124" s="56"/>
      <c r="O124" s="56"/>
      <c r="P124" s="57"/>
      <c r="Q124" s="58" t="s">
        <v>371</v>
      </c>
      <c r="R124" s="56" t="s">
        <v>371</v>
      </c>
      <c r="S124" s="56" t="s">
        <v>371</v>
      </c>
      <c r="T124" s="56" t="s">
        <v>371</v>
      </c>
      <c r="U124" s="56" t="s">
        <v>371</v>
      </c>
      <c r="V124" s="56" t="s">
        <v>371</v>
      </c>
    </row>
    <row r="125" spans="1:22" x14ac:dyDescent="0.2">
      <c r="A125" s="19" t="str">
        <f>'Variable Map'!A125</f>
        <v>s.prop30</v>
      </c>
      <c r="B125" s="19" t="str">
        <f>IF('Variable Map'!B125&lt;&gt;"",'Variable Map'!B125,"")</f>
        <v/>
      </c>
      <c r="C125" s="54"/>
      <c r="D125" s="55" t="s">
        <v>371</v>
      </c>
      <c r="E125" s="56" t="s">
        <v>371</v>
      </c>
      <c r="F125" s="56" t="s">
        <v>371</v>
      </c>
      <c r="G125" s="57" t="s">
        <v>371</v>
      </c>
      <c r="H125" s="55"/>
      <c r="I125" s="56"/>
      <c r="J125" s="56"/>
      <c r="K125" s="56"/>
      <c r="L125" s="56"/>
      <c r="M125" s="56"/>
      <c r="N125" s="56"/>
      <c r="O125" s="56"/>
      <c r="P125" s="57"/>
      <c r="Q125" s="58" t="s">
        <v>371</v>
      </c>
      <c r="R125" s="56" t="s">
        <v>371</v>
      </c>
      <c r="S125" s="56" t="s">
        <v>371</v>
      </c>
      <c r="T125" s="56" t="s">
        <v>371</v>
      </c>
      <c r="U125" s="56" t="s">
        <v>371</v>
      </c>
      <c r="V125" s="56" t="s">
        <v>371</v>
      </c>
    </row>
    <row r="126" spans="1:22" x14ac:dyDescent="0.2">
      <c r="A126" s="19" t="str">
        <f>'Variable Map'!A126</f>
        <v>s.prop31</v>
      </c>
      <c r="B126" s="19" t="str">
        <f>IF('Variable Map'!B126&lt;&gt;"",'Variable Map'!B126,"")</f>
        <v/>
      </c>
      <c r="C126" s="54"/>
      <c r="D126" s="55" t="s">
        <v>371</v>
      </c>
      <c r="E126" s="56" t="s">
        <v>371</v>
      </c>
      <c r="F126" s="56" t="s">
        <v>371</v>
      </c>
      <c r="G126" s="57" t="s">
        <v>371</v>
      </c>
      <c r="H126" s="55"/>
      <c r="I126" s="56"/>
      <c r="J126" s="56"/>
      <c r="K126" s="56"/>
      <c r="L126" s="56"/>
      <c r="M126" s="56"/>
      <c r="N126" s="56"/>
      <c r="O126" s="56"/>
      <c r="P126" s="57"/>
      <c r="Q126" s="58" t="s">
        <v>371</v>
      </c>
      <c r="R126" s="56" t="s">
        <v>371</v>
      </c>
      <c r="S126" s="56" t="s">
        <v>371</v>
      </c>
      <c r="T126" s="56" t="s">
        <v>371</v>
      </c>
      <c r="U126" s="56" t="s">
        <v>371</v>
      </c>
      <c r="V126" s="56" t="s">
        <v>371</v>
      </c>
    </row>
    <row r="127" spans="1:22" x14ac:dyDescent="0.2">
      <c r="A127" s="19" t="str">
        <f>'Variable Map'!A127</f>
        <v>s.prop32</v>
      </c>
      <c r="B127" s="19" t="str">
        <f>IF('Variable Map'!B127&lt;&gt;"",'Variable Map'!B127,"")</f>
        <v/>
      </c>
      <c r="C127" s="54"/>
      <c r="D127" s="55" t="s">
        <v>371</v>
      </c>
      <c r="E127" s="56" t="s">
        <v>371</v>
      </c>
      <c r="F127" s="56" t="s">
        <v>371</v>
      </c>
      <c r="G127" s="57" t="s">
        <v>371</v>
      </c>
      <c r="H127" s="55"/>
      <c r="I127" s="56"/>
      <c r="J127" s="56"/>
      <c r="K127" s="56"/>
      <c r="L127" s="56"/>
      <c r="M127" s="56"/>
      <c r="N127" s="56"/>
      <c r="O127" s="56"/>
      <c r="P127" s="57"/>
      <c r="Q127" s="58" t="s">
        <v>371</v>
      </c>
      <c r="R127" s="56" t="s">
        <v>371</v>
      </c>
      <c r="S127" s="56" t="s">
        <v>371</v>
      </c>
      <c r="T127" s="56" t="s">
        <v>371</v>
      </c>
      <c r="U127" s="56" t="s">
        <v>371</v>
      </c>
      <c r="V127" s="56" t="s">
        <v>371</v>
      </c>
    </row>
    <row r="128" spans="1:22" x14ac:dyDescent="0.2">
      <c r="A128" s="19" t="str">
        <f>'Variable Map'!A128</f>
        <v>s.prop33</v>
      </c>
      <c r="B128" s="19" t="str">
        <f>IF('Variable Map'!B128&lt;&gt;"",'Variable Map'!B128,"")</f>
        <v/>
      </c>
      <c r="C128" s="54"/>
      <c r="D128" s="55" t="s">
        <v>371</v>
      </c>
      <c r="E128" s="56" t="s">
        <v>371</v>
      </c>
      <c r="F128" s="56" t="s">
        <v>371</v>
      </c>
      <c r="G128" s="57" t="s">
        <v>371</v>
      </c>
      <c r="H128" s="55"/>
      <c r="I128" s="56"/>
      <c r="J128" s="56"/>
      <c r="K128" s="56"/>
      <c r="L128" s="56"/>
      <c r="M128" s="56"/>
      <c r="N128" s="56"/>
      <c r="O128" s="56"/>
      <c r="P128" s="57"/>
      <c r="Q128" s="58" t="s">
        <v>371</v>
      </c>
      <c r="R128" s="56" t="s">
        <v>371</v>
      </c>
      <c r="S128" s="56" t="s">
        <v>371</v>
      </c>
      <c r="T128" s="56" t="s">
        <v>371</v>
      </c>
      <c r="U128" s="56" t="s">
        <v>371</v>
      </c>
      <c r="V128" s="56" t="s">
        <v>371</v>
      </c>
    </row>
    <row r="129" spans="1:22" x14ac:dyDescent="0.2">
      <c r="A129" s="19" t="str">
        <f>'Variable Map'!A129</f>
        <v>s.prop34</v>
      </c>
      <c r="B129" s="19" t="str">
        <f>IF('Variable Map'!B129&lt;&gt;"",'Variable Map'!B129,"")</f>
        <v/>
      </c>
      <c r="C129" s="54"/>
      <c r="D129" s="55" t="s">
        <v>371</v>
      </c>
      <c r="E129" s="56" t="s">
        <v>371</v>
      </c>
      <c r="F129" s="56" t="s">
        <v>371</v>
      </c>
      <c r="G129" s="57" t="s">
        <v>371</v>
      </c>
      <c r="H129" s="55"/>
      <c r="I129" s="56"/>
      <c r="J129" s="56"/>
      <c r="K129" s="56"/>
      <c r="L129" s="56"/>
      <c r="M129" s="56"/>
      <c r="N129" s="56"/>
      <c r="O129" s="56"/>
      <c r="P129" s="57"/>
      <c r="Q129" s="58" t="s">
        <v>371</v>
      </c>
      <c r="R129" s="56" t="s">
        <v>371</v>
      </c>
      <c r="S129" s="56" t="s">
        <v>371</v>
      </c>
      <c r="T129" s="56" t="s">
        <v>371</v>
      </c>
      <c r="U129" s="56" t="s">
        <v>371</v>
      </c>
      <c r="V129" s="56" t="s">
        <v>371</v>
      </c>
    </row>
    <row r="130" spans="1:22" x14ac:dyDescent="0.2">
      <c r="A130" s="19" t="str">
        <f>'Variable Map'!A130</f>
        <v>s.prop35</v>
      </c>
      <c r="B130" s="19" t="str">
        <f>IF('Variable Map'!B130&lt;&gt;"",'Variable Map'!B130,"")</f>
        <v/>
      </c>
      <c r="C130" s="54"/>
      <c r="D130" s="55" t="s">
        <v>371</v>
      </c>
      <c r="E130" s="56" t="s">
        <v>371</v>
      </c>
      <c r="F130" s="56" t="s">
        <v>371</v>
      </c>
      <c r="G130" s="57" t="s">
        <v>371</v>
      </c>
      <c r="H130" s="55"/>
      <c r="I130" s="56"/>
      <c r="J130" s="56"/>
      <c r="K130" s="56"/>
      <c r="L130" s="56"/>
      <c r="M130" s="56"/>
      <c r="N130" s="56"/>
      <c r="O130" s="56"/>
      <c r="P130" s="57"/>
      <c r="Q130" s="58" t="s">
        <v>371</v>
      </c>
      <c r="R130" s="56" t="s">
        <v>371</v>
      </c>
      <c r="S130" s="56" t="s">
        <v>371</v>
      </c>
      <c r="T130" s="56" t="s">
        <v>371</v>
      </c>
      <c r="U130" s="56" t="s">
        <v>371</v>
      </c>
      <c r="V130" s="56" t="s">
        <v>371</v>
      </c>
    </row>
    <row r="131" spans="1:22" x14ac:dyDescent="0.2">
      <c r="A131" s="19" t="str">
        <f>'Variable Map'!A131</f>
        <v>s.prop36</v>
      </c>
      <c r="B131" s="19" t="str">
        <f>IF('Variable Map'!B131&lt;&gt;"",'Variable Map'!B131,"")</f>
        <v/>
      </c>
      <c r="C131" s="54"/>
      <c r="D131" s="55" t="s">
        <v>371</v>
      </c>
      <c r="E131" s="56" t="s">
        <v>371</v>
      </c>
      <c r="F131" s="56" t="s">
        <v>371</v>
      </c>
      <c r="G131" s="57" t="s">
        <v>371</v>
      </c>
      <c r="H131" s="55"/>
      <c r="I131" s="56"/>
      <c r="J131" s="56"/>
      <c r="K131" s="56"/>
      <c r="L131" s="56"/>
      <c r="M131" s="56"/>
      <c r="N131" s="56"/>
      <c r="O131" s="56"/>
      <c r="P131" s="57"/>
      <c r="Q131" s="58" t="s">
        <v>371</v>
      </c>
      <c r="R131" s="56" t="s">
        <v>371</v>
      </c>
      <c r="S131" s="56" t="s">
        <v>371</v>
      </c>
      <c r="T131" s="56" t="s">
        <v>371</v>
      </c>
      <c r="U131" s="56" t="s">
        <v>371</v>
      </c>
      <c r="V131" s="56" t="s">
        <v>371</v>
      </c>
    </row>
    <row r="132" spans="1:22" x14ac:dyDescent="0.2">
      <c r="A132" s="19" t="str">
        <f>'Variable Map'!A132</f>
        <v>s.prop37</v>
      </c>
      <c r="B132" s="19" t="str">
        <f>IF('Variable Map'!B132&lt;&gt;"",'Variable Map'!B132,"")</f>
        <v/>
      </c>
      <c r="C132" s="54"/>
      <c r="D132" s="55" t="s">
        <v>371</v>
      </c>
      <c r="E132" s="56" t="s">
        <v>371</v>
      </c>
      <c r="F132" s="56" t="s">
        <v>371</v>
      </c>
      <c r="G132" s="57" t="s">
        <v>371</v>
      </c>
      <c r="H132" s="55"/>
      <c r="I132" s="56"/>
      <c r="J132" s="56"/>
      <c r="K132" s="56"/>
      <c r="L132" s="56"/>
      <c r="M132" s="56"/>
      <c r="N132" s="56"/>
      <c r="O132" s="56"/>
      <c r="P132" s="57"/>
      <c r="Q132" s="58" t="s">
        <v>371</v>
      </c>
      <c r="R132" s="56" t="s">
        <v>371</v>
      </c>
      <c r="S132" s="56" t="s">
        <v>371</v>
      </c>
      <c r="T132" s="56" t="s">
        <v>371</v>
      </c>
      <c r="U132" s="56" t="s">
        <v>371</v>
      </c>
      <c r="V132" s="56" t="s">
        <v>371</v>
      </c>
    </row>
    <row r="133" spans="1:22" x14ac:dyDescent="0.2">
      <c r="A133" s="19" t="str">
        <f>'Variable Map'!A133</f>
        <v>s.prop38</v>
      </c>
      <c r="B133" s="19" t="str">
        <f>IF('Variable Map'!B133&lt;&gt;"",'Variable Map'!B133,"")</f>
        <v/>
      </c>
      <c r="C133" s="54"/>
      <c r="D133" s="55" t="s">
        <v>371</v>
      </c>
      <c r="E133" s="56" t="s">
        <v>371</v>
      </c>
      <c r="F133" s="56" t="s">
        <v>371</v>
      </c>
      <c r="G133" s="57" t="s">
        <v>371</v>
      </c>
      <c r="H133" s="55"/>
      <c r="I133" s="56"/>
      <c r="J133" s="56"/>
      <c r="K133" s="56"/>
      <c r="L133" s="56"/>
      <c r="M133" s="56"/>
      <c r="N133" s="56"/>
      <c r="O133" s="56"/>
      <c r="P133" s="57"/>
      <c r="Q133" s="58" t="s">
        <v>371</v>
      </c>
      <c r="R133" s="56" t="s">
        <v>371</v>
      </c>
      <c r="S133" s="56" t="s">
        <v>371</v>
      </c>
      <c r="T133" s="56" t="s">
        <v>371</v>
      </c>
      <c r="U133" s="56" t="s">
        <v>371</v>
      </c>
      <c r="V133" s="56" t="s">
        <v>371</v>
      </c>
    </row>
    <row r="134" spans="1:22" x14ac:dyDescent="0.2">
      <c r="A134" s="19" t="str">
        <f>'Variable Map'!A134</f>
        <v>s.prop39</v>
      </c>
      <c r="B134" s="19" t="str">
        <f>IF('Variable Map'!B134&lt;&gt;"",'Variable Map'!B134,"")</f>
        <v/>
      </c>
      <c r="C134" s="54"/>
      <c r="D134" s="55" t="s">
        <v>371</v>
      </c>
      <c r="E134" s="56" t="s">
        <v>371</v>
      </c>
      <c r="F134" s="56" t="s">
        <v>371</v>
      </c>
      <c r="G134" s="57" t="s">
        <v>371</v>
      </c>
      <c r="H134" s="55"/>
      <c r="I134" s="56"/>
      <c r="J134" s="56"/>
      <c r="K134" s="56"/>
      <c r="L134" s="56"/>
      <c r="M134" s="56"/>
      <c r="N134" s="56"/>
      <c r="O134" s="56"/>
      <c r="P134" s="57"/>
      <c r="Q134" s="58" t="s">
        <v>371</v>
      </c>
      <c r="R134" s="56" t="s">
        <v>371</v>
      </c>
      <c r="S134" s="56" t="s">
        <v>371</v>
      </c>
      <c r="T134" s="56" t="s">
        <v>371</v>
      </c>
      <c r="U134" s="56" t="s">
        <v>371</v>
      </c>
      <c r="V134" s="56" t="s">
        <v>371</v>
      </c>
    </row>
    <row r="135" spans="1:22" x14ac:dyDescent="0.2">
      <c r="A135" s="19" t="str">
        <f>'Variable Map'!A135</f>
        <v>s.prop40</v>
      </c>
      <c r="B135" s="19" t="str">
        <f>IF('Variable Map'!B135&lt;&gt;"",'Variable Map'!B135,"")</f>
        <v/>
      </c>
      <c r="C135" s="54"/>
      <c r="D135" s="55" t="s">
        <v>371</v>
      </c>
      <c r="E135" s="56" t="s">
        <v>371</v>
      </c>
      <c r="F135" s="56" t="s">
        <v>371</v>
      </c>
      <c r="G135" s="57" t="s">
        <v>371</v>
      </c>
      <c r="H135" s="55"/>
      <c r="I135" s="56"/>
      <c r="J135" s="56"/>
      <c r="K135" s="56"/>
      <c r="L135" s="56"/>
      <c r="M135" s="56"/>
      <c r="N135" s="56"/>
      <c r="O135" s="56"/>
      <c r="P135" s="57"/>
      <c r="Q135" s="58" t="s">
        <v>371</v>
      </c>
      <c r="R135" s="56" t="s">
        <v>371</v>
      </c>
      <c r="S135" s="56" t="s">
        <v>371</v>
      </c>
      <c r="T135" s="56" t="s">
        <v>371</v>
      </c>
      <c r="U135" s="56" t="s">
        <v>371</v>
      </c>
      <c r="V135" s="56" t="s">
        <v>371</v>
      </c>
    </row>
    <row r="136" spans="1:22" x14ac:dyDescent="0.2">
      <c r="A136" s="19" t="str">
        <f>'Variable Map'!A136</f>
        <v>s.prop41</v>
      </c>
      <c r="B136" s="19" t="str">
        <f>IF('Variable Map'!B136&lt;&gt;"",'Variable Map'!B136,"")</f>
        <v/>
      </c>
      <c r="C136" s="54"/>
      <c r="D136" s="55" t="s">
        <v>371</v>
      </c>
      <c r="E136" s="56" t="s">
        <v>371</v>
      </c>
      <c r="F136" s="56" t="s">
        <v>371</v>
      </c>
      <c r="G136" s="57" t="s">
        <v>371</v>
      </c>
      <c r="H136" s="55"/>
      <c r="I136" s="56"/>
      <c r="J136" s="56"/>
      <c r="K136" s="56"/>
      <c r="L136" s="56"/>
      <c r="M136" s="56"/>
      <c r="N136" s="56"/>
      <c r="O136" s="56"/>
      <c r="P136" s="57"/>
      <c r="Q136" s="58" t="s">
        <v>371</v>
      </c>
      <c r="R136" s="56" t="s">
        <v>371</v>
      </c>
      <c r="S136" s="56" t="s">
        <v>371</v>
      </c>
      <c r="T136" s="56" t="s">
        <v>371</v>
      </c>
      <c r="U136" s="56" t="s">
        <v>371</v>
      </c>
      <c r="V136" s="56" t="s">
        <v>371</v>
      </c>
    </row>
    <row r="137" spans="1:22" x14ac:dyDescent="0.2">
      <c r="A137" s="19" t="str">
        <f>'Variable Map'!A137</f>
        <v>s.prop42</v>
      </c>
      <c r="B137" s="19" t="str">
        <f>IF('Variable Map'!B137&lt;&gt;"",'Variable Map'!B137,"")</f>
        <v/>
      </c>
      <c r="C137" s="54"/>
      <c r="D137" s="55" t="s">
        <v>371</v>
      </c>
      <c r="E137" s="56" t="s">
        <v>371</v>
      </c>
      <c r="F137" s="56" t="s">
        <v>371</v>
      </c>
      <c r="G137" s="57" t="s">
        <v>371</v>
      </c>
      <c r="H137" s="55"/>
      <c r="I137" s="56"/>
      <c r="J137" s="56"/>
      <c r="K137" s="56"/>
      <c r="L137" s="56"/>
      <c r="M137" s="56"/>
      <c r="N137" s="56"/>
      <c r="O137" s="56"/>
      <c r="P137" s="57"/>
      <c r="Q137" s="58" t="s">
        <v>371</v>
      </c>
      <c r="R137" s="56" t="s">
        <v>371</v>
      </c>
      <c r="S137" s="56" t="s">
        <v>371</v>
      </c>
      <c r="T137" s="56" t="s">
        <v>371</v>
      </c>
      <c r="U137" s="56" t="s">
        <v>371</v>
      </c>
      <c r="V137" s="56" t="s">
        <v>371</v>
      </c>
    </row>
    <row r="138" spans="1:22" x14ac:dyDescent="0.2">
      <c r="A138" s="19" t="str">
        <f>'Variable Map'!A138</f>
        <v>s.prop43</v>
      </c>
      <c r="B138" s="19" t="str">
        <f>IF('Variable Map'!B138&lt;&gt;"",'Variable Map'!B138,"")</f>
        <v/>
      </c>
      <c r="C138" s="54"/>
      <c r="D138" s="55" t="s">
        <v>371</v>
      </c>
      <c r="E138" s="56" t="s">
        <v>371</v>
      </c>
      <c r="F138" s="56" t="s">
        <v>371</v>
      </c>
      <c r="G138" s="57" t="s">
        <v>371</v>
      </c>
      <c r="H138" s="55"/>
      <c r="I138" s="56"/>
      <c r="J138" s="56"/>
      <c r="K138" s="56"/>
      <c r="L138" s="56"/>
      <c r="M138" s="56"/>
      <c r="N138" s="56"/>
      <c r="O138" s="56"/>
      <c r="P138" s="57"/>
      <c r="Q138" s="58" t="s">
        <v>371</v>
      </c>
      <c r="R138" s="56" t="s">
        <v>371</v>
      </c>
      <c r="S138" s="56" t="s">
        <v>371</v>
      </c>
      <c r="T138" s="56" t="s">
        <v>371</v>
      </c>
      <c r="U138" s="56" t="s">
        <v>371</v>
      </c>
      <c r="V138" s="56" t="s">
        <v>371</v>
      </c>
    </row>
    <row r="139" spans="1:22" x14ac:dyDescent="0.2">
      <c r="A139" s="19" t="str">
        <f>'Variable Map'!A139</f>
        <v>s.prop44</v>
      </c>
      <c r="B139" s="19" t="str">
        <f>IF('Variable Map'!B139&lt;&gt;"",'Variable Map'!B139,"")</f>
        <v/>
      </c>
      <c r="C139" s="54"/>
      <c r="D139" s="55" t="s">
        <v>371</v>
      </c>
      <c r="E139" s="56" t="s">
        <v>371</v>
      </c>
      <c r="F139" s="56" t="s">
        <v>371</v>
      </c>
      <c r="G139" s="57" t="s">
        <v>371</v>
      </c>
      <c r="H139" s="55"/>
      <c r="I139" s="56"/>
      <c r="J139" s="56"/>
      <c r="K139" s="56"/>
      <c r="L139" s="56"/>
      <c r="M139" s="56"/>
      <c r="N139" s="56"/>
      <c r="O139" s="56"/>
      <c r="P139" s="57"/>
      <c r="Q139" s="58" t="s">
        <v>371</v>
      </c>
      <c r="R139" s="56" t="s">
        <v>371</v>
      </c>
      <c r="S139" s="56" t="s">
        <v>371</v>
      </c>
      <c r="T139" s="56" t="s">
        <v>371</v>
      </c>
      <c r="U139" s="56" t="s">
        <v>371</v>
      </c>
      <c r="V139" s="56" t="s">
        <v>371</v>
      </c>
    </row>
    <row r="140" spans="1:22" x14ac:dyDescent="0.2">
      <c r="A140" s="19" t="str">
        <f>'Variable Map'!A140</f>
        <v>s.prop45</v>
      </c>
      <c r="B140" s="19" t="str">
        <f>IF('Variable Map'!B140&lt;&gt;"",'Variable Map'!B140,"")</f>
        <v/>
      </c>
      <c r="C140" s="54"/>
      <c r="D140" s="55" t="s">
        <v>371</v>
      </c>
      <c r="E140" s="56" t="s">
        <v>371</v>
      </c>
      <c r="F140" s="56" t="s">
        <v>371</v>
      </c>
      <c r="G140" s="57" t="s">
        <v>371</v>
      </c>
      <c r="H140" s="55"/>
      <c r="I140" s="56"/>
      <c r="J140" s="56"/>
      <c r="K140" s="56"/>
      <c r="L140" s="56"/>
      <c r="M140" s="56"/>
      <c r="N140" s="56"/>
      <c r="O140" s="56"/>
      <c r="P140" s="57"/>
      <c r="Q140" s="58" t="s">
        <v>371</v>
      </c>
      <c r="R140" s="56" t="s">
        <v>371</v>
      </c>
      <c r="S140" s="56" t="s">
        <v>371</v>
      </c>
      <c r="T140" s="56" t="s">
        <v>371</v>
      </c>
      <c r="U140" s="56" t="s">
        <v>371</v>
      </c>
      <c r="V140" s="56" t="s">
        <v>371</v>
      </c>
    </row>
    <row r="141" spans="1:22" x14ac:dyDescent="0.2">
      <c r="A141" s="19" t="str">
        <f>'Variable Map'!A141</f>
        <v>s.prop46</v>
      </c>
      <c r="B141" s="19" t="str">
        <f>IF('Variable Map'!B141&lt;&gt;"",'Variable Map'!B141,"")</f>
        <v/>
      </c>
      <c r="C141" s="54"/>
      <c r="D141" s="55" t="s">
        <v>371</v>
      </c>
      <c r="E141" s="56" t="s">
        <v>371</v>
      </c>
      <c r="F141" s="56" t="s">
        <v>371</v>
      </c>
      <c r="G141" s="57" t="s">
        <v>371</v>
      </c>
      <c r="H141" s="55"/>
      <c r="I141" s="56"/>
      <c r="J141" s="56"/>
      <c r="K141" s="56"/>
      <c r="L141" s="56"/>
      <c r="M141" s="56"/>
      <c r="N141" s="56"/>
      <c r="O141" s="56"/>
      <c r="P141" s="57"/>
      <c r="Q141" s="58" t="s">
        <v>371</v>
      </c>
      <c r="R141" s="56" t="s">
        <v>371</v>
      </c>
      <c r="S141" s="56" t="s">
        <v>371</v>
      </c>
      <c r="T141" s="56" t="s">
        <v>371</v>
      </c>
      <c r="U141" s="56" t="s">
        <v>371</v>
      </c>
      <c r="V141" s="56" t="s">
        <v>371</v>
      </c>
    </row>
    <row r="142" spans="1:22" x14ac:dyDescent="0.2">
      <c r="A142" s="19" t="str">
        <f>'Variable Map'!A142</f>
        <v>s.prop47</v>
      </c>
      <c r="B142" s="19" t="str">
        <f>IF('Variable Map'!B142&lt;&gt;"",'Variable Map'!B142,"")</f>
        <v/>
      </c>
      <c r="C142" s="54"/>
      <c r="D142" s="55" t="s">
        <v>371</v>
      </c>
      <c r="E142" s="56" t="s">
        <v>371</v>
      </c>
      <c r="F142" s="56" t="s">
        <v>371</v>
      </c>
      <c r="G142" s="57" t="s">
        <v>371</v>
      </c>
      <c r="H142" s="55"/>
      <c r="I142" s="56"/>
      <c r="J142" s="56"/>
      <c r="K142" s="56"/>
      <c r="L142" s="56"/>
      <c r="M142" s="56"/>
      <c r="N142" s="56"/>
      <c r="O142" s="56"/>
      <c r="P142" s="57"/>
      <c r="Q142" s="58" t="s">
        <v>371</v>
      </c>
      <c r="R142" s="56" t="s">
        <v>371</v>
      </c>
      <c r="S142" s="56" t="s">
        <v>371</v>
      </c>
      <c r="T142" s="56" t="s">
        <v>371</v>
      </c>
      <c r="U142" s="56" t="s">
        <v>371</v>
      </c>
      <c r="V142" s="56" t="s">
        <v>371</v>
      </c>
    </row>
    <row r="143" spans="1:22" x14ac:dyDescent="0.2">
      <c r="A143" s="19" t="str">
        <f>'Variable Map'!A143</f>
        <v>s.prop48</v>
      </c>
      <c r="B143" s="19" t="str">
        <f>IF('Variable Map'!B143&lt;&gt;"",'Variable Map'!B143,"")</f>
        <v/>
      </c>
      <c r="C143" s="54"/>
      <c r="D143" s="55" t="s">
        <v>371</v>
      </c>
      <c r="E143" s="56" t="s">
        <v>371</v>
      </c>
      <c r="F143" s="56" t="s">
        <v>371</v>
      </c>
      <c r="G143" s="57" t="s">
        <v>371</v>
      </c>
      <c r="H143" s="55"/>
      <c r="I143" s="56"/>
      <c r="J143" s="56"/>
      <c r="K143" s="56"/>
      <c r="L143" s="56"/>
      <c r="M143" s="56"/>
      <c r="N143" s="56"/>
      <c r="O143" s="56"/>
      <c r="P143" s="57"/>
      <c r="Q143" s="58" t="s">
        <v>371</v>
      </c>
      <c r="R143" s="56" t="s">
        <v>371</v>
      </c>
      <c r="S143" s="56" t="s">
        <v>371</v>
      </c>
      <c r="T143" s="56" t="s">
        <v>371</v>
      </c>
      <c r="U143" s="56" t="s">
        <v>371</v>
      </c>
      <c r="V143" s="56" t="s">
        <v>371</v>
      </c>
    </row>
    <row r="144" spans="1:22" x14ac:dyDescent="0.2">
      <c r="A144" s="19" t="str">
        <f>'Variable Map'!A144</f>
        <v>s.prop49</v>
      </c>
      <c r="B144" s="19" t="str">
        <f>IF('Variable Map'!B144&lt;&gt;"",'Variable Map'!B144,"")</f>
        <v/>
      </c>
      <c r="C144" s="54"/>
      <c r="D144" s="55" t="s">
        <v>371</v>
      </c>
      <c r="E144" s="56" t="s">
        <v>371</v>
      </c>
      <c r="F144" s="56" t="s">
        <v>371</v>
      </c>
      <c r="G144" s="57" t="s">
        <v>371</v>
      </c>
      <c r="H144" s="55"/>
      <c r="I144" s="56"/>
      <c r="J144" s="56"/>
      <c r="K144" s="56"/>
      <c r="L144" s="56"/>
      <c r="M144" s="56"/>
      <c r="N144" s="56"/>
      <c r="O144" s="56"/>
      <c r="P144" s="57"/>
      <c r="Q144" s="58" t="s">
        <v>371</v>
      </c>
      <c r="R144" s="56" t="s">
        <v>371</v>
      </c>
      <c r="S144" s="56" t="s">
        <v>371</v>
      </c>
      <c r="T144" s="56" t="s">
        <v>371</v>
      </c>
      <c r="U144" s="56" t="s">
        <v>371</v>
      </c>
      <c r="V144" s="56" t="s">
        <v>371</v>
      </c>
    </row>
    <row r="145" spans="1:22" x14ac:dyDescent="0.2">
      <c r="A145" s="19" t="str">
        <f>'Variable Map'!A145</f>
        <v>s.prop50</v>
      </c>
      <c r="B145" s="19" t="str">
        <f>IF('Variable Map'!B145&lt;&gt;"",'Variable Map'!B145,"")</f>
        <v/>
      </c>
      <c r="C145" s="54"/>
      <c r="D145" s="55" t="s">
        <v>371</v>
      </c>
      <c r="E145" s="56" t="s">
        <v>371</v>
      </c>
      <c r="F145" s="56" t="s">
        <v>371</v>
      </c>
      <c r="G145" s="57" t="s">
        <v>371</v>
      </c>
      <c r="H145" s="55"/>
      <c r="I145" s="56"/>
      <c r="J145" s="56"/>
      <c r="K145" s="56"/>
      <c r="L145" s="56"/>
      <c r="M145" s="56"/>
      <c r="N145" s="56"/>
      <c r="O145" s="56"/>
      <c r="P145" s="57"/>
      <c r="Q145" s="58" t="s">
        <v>371</v>
      </c>
      <c r="R145" s="56" t="s">
        <v>371</v>
      </c>
      <c r="S145" s="56" t="s">
        <v>371</v>
      </c>
      <c r="T145" s="56" t="s">
        <v>371</v>
      </c>
      <c r="U145" s="56" t="s">
        <v>371</v>
      </c>
      <c r="V145" s="56" t="s">
        <v>371</v>
      </c>
    </row>
    <row r="146" spans="1:22" x14ac:dyDescent="0.2">
      <c r="A146" s="19" t="str">
        <f>'Variable Map'!A146</f>
        <v>s.hier1</v>
      </c>
      <c r="B146" s="19" t="str">
        <f>IF('Variable Map'!B146&lt;&gt;"",'Variable Map'!B146,"")</f>
        <v/>
      </c>
      <c r="C146" s="54"/>
      <c r="D146" s="55" t="s">
        <v>371</v>
      </c>
      <c r="E146" s="56" t="s">
        <v>371</v>
      </c>
      <c r="F146" s="56" t="s">
        <v>371</v>
      </c>
      <c r="G146" s="57" t="s">
        <v>371</v>
      </c>
      <c r="H146" s="55"/>
      <c r="I146" s="56"/>
      <c r="J146" s="56"/>
      <c r="K146" s="56"/>
      <c r="L146" s="56"/>
      <c r="M146" s="56"/>
      <c r="N146" s="56"/>
      <c r="O146" s="56"/>
      <c r="P146" s="57"/>
      <c r="Q146" s="58" t="s">
        <v>371</v>
      </c>
      <c r="R146" s="56" t="s">
        <v>371</v>
      </c>
      <c r="S146" s="56" t="s">
        <v>371</v>
      </c>
      <c r="T146" s="56" t="s">
        <v>371</v>
      </c>
      <c r="U146" s="56" t="s">
        <v>371</v>
      </c>
      <c r="V146" s="56" t="s">
        <v>371</v>
      </c>
    </row>
    <row r="147" spans="1:22" x14ac:dyDescent="0.2">
      <c r="A147" s="19" t="str">
        <f>'Variable Map'!A147</f>
        <v>s.hier2</v>
      </c>
      <c r="B147" s="19" t="str">
        <f>IF('Variable Map'!B147&lt;&gt;"",'Variable Map'!B147,"")</f>
        <v/>
      </c>
      <c r="C147" s="54"/>
      <c r="D147" s="55" t="s">
        <v>371</v>
      </c>
      <c r="E147" s="56" t="s">
        <v>371</v>
      </c>
      <c r="F147" s="56" t="s">
        <v>371</v>
      </c>
      <c r="G147" s="57" t="s">
        <v>371</v>
      </c>
      <c r="H147" s="55"/>
      <c r="I147" s="56"/>
      <c r="J147" s="56"/>
      <c r="K147" s="56"/>
      <c r="L147" s="56"/>
      <c r="M147" s="56"/>
      <c r="N147" s="56"/>
      <c r="O147" s="56"/>
      <c r="P147" s="57"/>
      <c r="Q147" s="58" t="s">
        <v>371</v>
      </c>
      <c r="R147" s="56" t="s">
        <v>371</v>
      </c>
      <c r="S147" s="56" t="s">
        <v>371</v>
      </c>
      <c r="T147" s="56" t="s">
        <v>371</v>
      </c>
      <c r="U147" s="56" t="s">
        <v>371</v>
      </c>
      <c r="V147" s="56" t="s">
        <v>371</v>
      </c>
    </row>
    <row r="148" spans="1:22" x14ac:dyDescent="0.2">
      <c r="A148" s="19" t="str">
        <f>'Variable Map'!A148</f>
        <v>s.hier3</v>
      </c>
      <c r="B148" s="19" t="str">
        <f>IF('Variable Map'!B148&lt;&gt;"",'Variable Map'!B148,"")</f>
        <v/>
      </c>
      <c r="C148" s="54"/>
      <c r="D148" s="55" t="s">
        <v>371</v>
      </c>
      <c r="E148" s="56" t="s">
        <v>371</v>
      </c>
      <c r="F148" s="56" t="s">
        <v>371</v>
      </c>
      <c r="G148" s="57" t="s">
        <v>371</v>
      </c>
      <c r="H148" s="55"/>
      <c r="I148" s="56"/>
      <c r="J148" s="56"/>
      <c r="K148" s="56"/>
      <c r="L148" s="56"/>
      <c r="M148" s="56"/>
      <c r="N148" s="56"/>
      <c r="O148" s="56"/>
      <c r="P148" s="57"/>
      <c r="Q148" s="58" t="s">
        <v>371</v>
      </c>
      <c r="R148" s="56" t="s">
        <v>371</v>
      </c>
      <c r="S148" s="56" t="s">
        <v>371</v>
      </c>
      <c r="T148" s="56" t="s">
        <v>371</v>
      </c>
      <c r="U148" s="56" t="s">
        <v>371</v>
      </c>
      <c r="V148" s="56" t="s">
        <v>371</v>
      </c>
    </row>
    <row r="149" spans="1:22" x14ac:dyDescent="0.2">
      <c r="A149" s="19" t="str">
        <f>'Variable Map'!A149</f>
        <v>s.hier4</v>
      </c>
      <c r="B149" s="19" t="str">
        <f>IF('Variable Map'!B149&lt;&gt;"",'Variable Map'!B149,"")</f>
        <v/>
      </c>
      <c r="C149" s="54"/>
      <c r="D149" s="55" t="s">
        <v>371</v>
      </c>
      <c r="E149" s="56" t="s">
        <v>371</v>
      </c>
      <c r="F149" s="56" t="s">
        <v>371</v>
      </c>
      <c r="G149" s="57" t="s">
        <v>371</v>
      </c>
      <c r="H149" s="55"/>
      <c r="I149" s="56"/>
      <c r="J149" s="56"/>
      <c r="K149" s="56"/>
      <c r="L149" s="56"/>
      <c r="M149" s="56"/>
      <c r="N149" s="56"/>
      <c r="O149" s="56"/>
      <c r="P149" s="57"/>
      <c r="Q149" s="58" t="s">
        <v>371</v>
      </c>
      <c r="R149" s="56" t="s">
        <v>371</v>
      </c>
      <c r="S149" s="56" t="s">
        <v>371</v>
      </c>
      <c r="T149" s="56" t="s">
        <v>371</v>
      </c>
      <c r="U149" s="56" t="s">
        <v>371</v>
      </c>
      <c r="V149" s="56" t="s">
        <v>371</v>
      </c>
    </row>
    <row r="150" spans="1:22" x14ac:dyDescent="0.2">
      <c r="A150" s="19" t="str">
        <f>'Variable Map'!A150</f>
        <v>s.hier5</v>
      </c>
      <c r="B150" s="19" t="str">
        <f>IF('Variable Map'!B150&lt;&gt;"",'Variable Map'!B150,"")</f>
        <v/>
      </c>
      <c r="C150" s="54"/>
      <c r="D150" s="55" t="s">
        <v>371</v>
      </c>
      <c r="E150" s="56" t="s">
        <v>371</v>
      </c>
      <c r="F150" s="56" t="s">
        <v>371</v>
      </c>
      <c r="G150" s="57" t="s">
        <v>371</v>
      </c>
      <c r="H150" s="55"/>
      <c r="I150" s="56"/>
      <c r="J150" s="56"/>
      <c r="K150" s="56"/>
      <c r="L150" s="56"/>
      <c r="M150" s="56"/>
      <c r="N150" s="56"/>
      <c r="O150" s="56"/>
      <c r="P150" s="57"/>
      <c r="Q150" s="58" t="s">
        <v>371</v>
      </c>
      <c r="R150" s="56" t="s">
        <v>371</v>
      </c>
      <c r="S150" s="56" t="s">
        <v>371</v>
      </c>
      <c r="T150" s="56" t="s">
        <v>371</v>
      </c>
      <c r="U150" s="56" t="s">
        <v>371</v>
      </c>
      <c r="V150" s="56" t="s">
        <v>371</v>
      </c>
    </row>
    <row r="151" spans="1:22" x14ac:dyDescent="0.2">
      <c r="A151" s="19" t="str">
        <f>'Variable Map'!A151</f>
        <v>s.products</v>
      </c>
      <c r="B151" s="19" t="str">
        <f>IF('Variable Map'!B151&lt;&gt;"",'Variable Map'!B151,"")</f>
        <v>Products</v>
      </c>
      <c r="C151" s="54" t="s">
        <v>364</v>
      </c>
      <c r="D151" s="55" t="s">
        <v>371</v>
      </c>
      <c r="E151" s="56" t="s">
        <v>371</v>
      </c>
      <c r="F151" s="56" t="s">
        <v>371</v>
      </c>
      <c r="G151" s="57" t="s">
        <v>371</v>
      </c>
      <c r="H151" s="55" t="s">
        <v>371</v>
      </c>
      <c r="I151" s="56" t="s">
        <v>371</v>
      </c>
      <c r="J151" s="56" t="s">
        <v>371</v>
      </c>
      <c r="K151" s="56" t="s">
        <v>371</v>
      </c>
      <c r="L151" s="56" t="s">
        <v>371</v>
      </c>
      <c r="M151" s="56" t="s">
        <v>371</v>
      </c>
      <c r="N151" s="56" t="s">
        <v>371</v>
      </c>
      <c r="O151" s="56" t="s">
        <v>371</v>
      </c>
      <c r="P151" s="57" t="s">
        <v>371</v>
      </c>
      <c r="Q151" s="58" t="s">
        <v>251</v>
      </c>
      <c r="R151" s="56" t="s">
        <v>371</v>
      </c>
      <c r="S151" s="56" t="s">
        <v>371</v>
      </c>
      <c r="T151" s="56" t="s">
        <v>371</v>
      </c>
      <c r="U151" s="56" t="s">
        <v>371</v>
      </c>
      <c r="V151" s="56"/>
    </row>
    <row r="152" spans="1:22" x14ac:dyDescent="0.2">
      <c r="A152" s="19" t="str">
        <f>'Variable Map'!A152</f>
        <v>s.purchaseID</v>
      </c>
      <c r="B152" s="19" t="str">
        <f>IF('Variable Map'!B152&lt;&gt;"",'Variable Map'!B152,"")</f>
        <v>Purchase ID</v>
      </c>
      <c r="C152" s="54" t="s">
        <v>364</v>
      </c>
      <c r="D152" s="55" t="s">
        <v>371</v>
      </c>
      <c r="E152" s="56" t="s">
        <v>371</v>
      </c>
      <c r="F152" s="56" t="s">
        <v>371</v>
      </c>
      <c r="G152" s="57" t="s">
        <v>371</v>
      </c>
      <c r="H152" s="55" t="s">
        <v>371</v>
      </c>
      <c r="I152" s="56" t="s">
        <v>371</v>
      </c>
      <c r="J152" s="56" t="s">
        <v>371</v>
      </c>
      <c r="K152" s="56" t="s">
        <v>371</v>
      </c>
      <c r="L152" s="56" t="s">
        <v>371</v>
      </c>
      <c r="M152" s="56" t="s">
        <v>371</v>
      </c>
      <c r="N152" s="56" t="s">
        <v>371</v>
      </c>
      <c r="O152" s="56" t="s">
        <v>371</v>
      </c>
      <c r="P152" s="57" t="s">
        <v>371</v>
      </c>
      <c r="Q152" s="58" t="s">
        <v>371</v>
      </c>
      <c r="R152" s="56" t="s">
        <v>371</v>
      </c>
      <c r="S152" s="56" t="s">
        <v>371</v>
      </c>
      <c r="T152" s="56" t="s">
        <v>371</v>
      </c>
      <c r="U152" s="56" t="s">
        <v>371</v>
      </c>
      <c r="V152" s="56" t="s">
        <v>371</v>
      </c>
    </row>
    <row r="153" spans="1:22" x14ac:dyDescent="0.2">
      <c r="A153" s="19" t="str">
        <f>'Variable Map'!A153</f>
        <v>s.campaign</v>
      </c>
      <c r="B153" s="19" t="str">
        <f>IF('Variable Map'!B153&lt;&gt;"",'Variable Map'!B153,"")</f>
        <v>Tracking Codes</v>
      </c>
      <c r="C153" s="54" t="s">
        <v>364</v>
      </c>
      <c r="D153" s="55" t="s">
        <v>371</v>
      </c>
      <c r="E153" s="56" t="s">
        <v>371</v>
      </c>
      <c r="F153" s="56" t="s">
        <v>371</v>
      </c>
      <c r="G153" s="57" t="s">
        <v>371</v>
      </c>
      <c r="H153" s="55" t="s">
        <v>371</v>
      </c>
      <c r="I153" s="56" t="s">
        <v>371</v>
      </c>
      <c r="J153" s="56" t="s">
        <v>371</v>
      </c>
      <c r="K153" s="56" t="s">
        <v>371</v>
      </c>
      <c r="L153" s="56" t="s">
        <v>371</v>
      </c>
      <c r="M153" s="56" t="s">
        <v>371</v>
      </c>
      <c r="N153" s="56" t="s">
        <v>371</v>
      </c>
      <c r="O153" s="56" t="s">
        <v>371</v>
      </c>
      <c r="P153" s="57" t="s">
        <v>371</v>
      </c>
      <c r="Q153" s="58" t="s">
        <v>251</v>
      </c>
      <c r="R153" s="56" t="s">
        <v>371</v>
      </c>
      <c r="S153" s="56"/>
      <c r="T153" s="56"/>
      <c r="U153" s="56"/>
      <c r="V153" s="56"/>
    </row>
    <row r="154" spans="1:22" x14ac:dyDescent="0.2">
      <c r="A154" s="19" t="str">
        <f>'Variable Map'!A154</f>
        <v>s.eVar1</v>
      </c>
      <c r="B154" s="19" t="str">
        <f>IF('Variable Map'!B154&lt;&gt;"",'Variable Map'!B154,"")</f>
        <v>Search Terms</v>
      </c>
      <c r="C154" s="54"/>
      <c r="D154" s="55" t="s">
        <v>371</v>
      </c>
      <c r="E154" s="56" t="s">
        <v>371</v>
      </c>
      <c r="F154" s="56" t="s">
        <v>371</v>
      </c>
      <c r="G154" s="57" t="s">
        <v>371</v>
      </c>
      <c r="H154" s="55" t="s">
        <v>371</v>
      </c>
      <c r="I154" s="56" t="s">
        <v>371</v>
      </c>
      <c r="J154" s="56" t="s">
        <v>371</v>
      </c>
      <c r="K154" s="56" t="s">
        <v>371</v>
      </c>
      <c r="L154" s="56" t="s">
        <v>371</v>
      </c>
      <c r="M154" s="56" t="s">
        <v>371</v>
      </c>
      <c r="N154" s="56" t="s">
        <v>371</v>
      </c>
      <c r="O154" s="56" t="s">
        <v>371</v>
      </c>
      <c r="P154" s="57" t="s">
        <v>371</v>
      </c>
      <c r="Q154" s="58"/>
      <c r="R154" s="56"/>
      <c r="S154" s="56"/>
      <c r="T154" s="56"/>
      <c r="U154" s="56"/>
      <c r="V154" s="56"/>
    </row>
    <row r="155" spans="1:22" x14ac:dyDescent="0.2">
      <c r="A155" s="19" t="str">
        <f>'Variable Map'!A155</f>
        <v>s.eVar2</v>
      </c>
      <c r="B155" s="19" t="str">
        <f>IF('Variable Map'!B155&lt;&gt;"",'Variable Map'!B155,"")</f>
        <v>Internal Tracking Codes</v>
      </c>
      <c r="C155" s="54"/>
      <c r="D155" s="55" t="s">
        <v>371</v>
      </c>
      <c r="E155" s="56" t="s">
        <v>371</v>
      </c>
      <c r="F155" s="56" t="s">
        <v>371</v>
      </c>
      <c r="G155" s="57" t="s">
        <v>371</v>
      </c>
      <c r="H155" s="55" t="s">
        <v>371</v>
      </c>
      <c r="I155" s="56" t="s">
        <v>371</v>
      </c>
      <c r="J155" s="56" t="s">
        <v>371</v>
      </c>
      <c r="K155" s="56" t="s">
        <v>371</v>
      </c>
      <c r="L155" s="56" t="s">
        <v>371</v>
      </c>
      <c r="M155" s="56" t="s">
        <v>371</v>
      </c>
      <c r="N155" s="56" t="s">
        <v>371</v>
      </c>
      <c r="O155" s="56" t="s">
        <v>371</v>
      </c>
      <c r="P155" s="57" t="s">
        <v>371</v>
      </c>
      <c r="Q155" s="58"/>
      <c r="R155" s="56"/>
      <c r="S155" s="56"/>
      <c r="T155" s="56"/>
      <c r="U155" s="56"/>
      <c r="V155" s="56"/>
    </row>
    <row r="156" spans="1:22" x14ac:dyDescent="0.2">
      <c r="A156" s="19" t="str">
        <f>'Variable Map'!A156</f>
        <v>s.eVar3</v>
      </c>
      <c r="B156" s="19" t="str">
        <f>IF('Variable Map'!B156&lt;&gt;"",'Variable Map'!B156,"")</f>
        <v>Product Finding Methods</v>
      </c>
      <c r="C156" s="54"/>
      <c r="D156" s="55" t="s">
        <v>371</v>
      </c>
      <c r="E156" s="56" t="s">
        <v>371</v>
      </c>
      <c r="F156" s="56" t="s">
        <v>371</v>
      </c>
      <c r="G156" s="57" t="s">
        <v>371</v>
      </c>
      <c r="H156" s="55" t="s">
        <v>371</v>
      </c>
      <c r="I156" s="56" t="s">
        <v>371</v>
      </c>
      <c r="J156" s="56" t="s">
        <v>371</v>
      </c>
      <c r="K156" s="56" t="s">
        <v>371</v>
      </c>
      <c r="L156" s="56" t="s">
        <v>371</v>
      </c>
      <c r="M156" s="56" t="s">
        <v>371</v>
      </c>
      <c r="N156" s="56" t="s">
        <v>371</v>
      </c>
      <c r="O156" s="56" t="s">
        <v>371</v>
      </c>
      <c r="P156" s="57" t="s">
        <v>371</v>
      </c>
      <c r="Q156" s="58"/>
      <c r="R156" s="56"/>
      <c r="S156" s="56"/>
      <c r="T156" s="56"/>
      <c r="U156" s="56"/>
      <c r="V156" s="56"/>
    </row>
    <row r="157" spans="1:22" x14ac:dyDescent="0.2">
      <c r="A157" s="19" t="str">
        <f>'Variable Map'!A157</f>
        <v>s.eVar4</v>
      </c>
      <c r="B157" s="19" t="str">
        <f>IF('Variable Map'!B157&lt;&gt;"",'Variable Map'!B157,"")</f>
        <v>Merchandising Category</v>
      </c>
      <c r="C157" s="54"/>
      <c r="D157" s="55" t="s">
        <v>371</v>
      </c>
      <c r="E157" s="56" t="s">
        <v>371</v>
      </c>
      <c r="F157" s="56" t="s">
        <v>371</v>
      </c>
      <c r="G157" s="57" t="s">
        <v>371</v>
      </c>
      <c r="H157" s="55" t="s">
        <v>371</v>
      </c>
      <c r="I157" s="56" t="s">
        <v>371</v>
      </c>
      <c r="J157" s="56" t="s">
        <v>371</v>
      </c>
      <c r="K157" s="56" t="s">
        <v>371</v>
      </c>
      <c r="L157" s="56" t="s">
        <v>371</v>
      </c>
      <c r="M157" s="56" t="s">
        <v>371</v>
      </c>
      <c r="N157" s="56" t="s">
        <v>371</v>
      </c>
      <c r="O157" s="56" t="s">
        <v>371</v>
      </c>
      <c r="P157" s="57" t="s">
        <v>371</v>
      </c>
      <c r="Q157" s="58"/>
      <c r="R157" s="56"/>
      <c r="S157" s="56"/>
      <c r="T157" s="56"/>
      <c r="U157" s="56"/>
      <c r="V157" s="56"/>
    </row>
    <row r="158" spans="1:22" x14ac:dyDescent="0.2">
      <c r="A158" s="19" t="str">
        <f>'Variable Map'!A158</f>
        <v>s.eVar5</v>
      </c>
      <c r="B158" s="19" t="str">
        <f>IF('Variable Map'!B158&lt;&gt;"",'Variable Map'!B158,"")</f>
        <v>Payment Methods</v>
      </c>
      <c r="C158" s="54"/>
      <c r="D158" s="55" t="s">
        <v>371</v>
      </c>
      <c r="E158" s="56" t="s">
        <v>371</v>
      </c>
      <c r="F158" s="56" t="s">
        <v>371</v>
      </c>
      <c r="G158" s="57" t="s">
        <v>371</v>
      </c>
      <c r="H158" s="55" t="s">
        <v>371</v>
      </c>
      <c r="I158" s="56" t="s">
        <v>371</v>
      </c>
      <c r="J158" s="56" t="s">
        <v>371</v>
      </c>
      <c r="K158" s="56" t="s">
        <v>371</v>
      </c>
      <c r="L158" s="56" t="s">
        <v>371</v>
      </c>
      <c r="M158" s="56" t="s">
        <v>371</v>
      </c>
      <c r="N158" s="56" t="s">
        <v>371</v>
      </c>
      <c r="O158" s="56" t="s">
        <v>371</v>
      </c>
      <c r="P158" s="57" t="s">
        <v>371</v>
      </c>
      <c r="Q158" s="58"/>
      <c r="R158" s="56"/>
      <c r="S158" s="56"/>
      <c r="T158" s="56"/>
      <c r="U158" s="56"/>
      <c r="V158" s="56"/>
    </row>
    <row r="159" spans="1:22" x14ac:dyDescent="0.2">
      <c r="A159" s="19" t="str">
        <f>'Variable Map'!A159</f>
        <v>s.eVar6</v>
      </c>
      <c r="B159" s="19" t="str">
        <f>IF('Variable Map'!B159&lt;&gt;"",'Variable Map'!B159,"")</f>
        <v>Shipping Methods</v>
      </c>
      <c r="C159" s="54"/>
      <c r="D159" s="55" t="s">
        <v>371</v>
      </c>
      <c r="E159" s="56" t="s">
        <v>371</v>
      </c>
      <c r="F159" s="56" t="s">
        <v>371</v>
      </c>
      <c r="G159" s="57" t="s">
        <v>371</v>
      </c>
      <c r="H159" s="55" t="s">
        <v>371</v>
      </c>
      <c r="I159" s="56" t="s">
        <v>371</v>
      </c>
      <c r="J159" s="56" t="s">
        <v>371</v>
      </c>
      <c r="K159" s="56" t="s">
        <v>371</v>
      </c>
      <c r="L159" s="56" t="s">
        <v>371</v>
      </c>
      <c r="M159" s="56" t="s">
        <v>371</v>
      </c>
      <c r="N159" s="56" t="s">
        <v>371</v>
      </c>
      <c r="O159" s="56" t="s">
        <v>371</v>
      </c>
      <c r="P159" s="57" t="s">
        <v>371</v>
      </c>
      <c r="Q159" s="58"/>
      <c r="R159" s="56"/>
      <c r="S159" s="56"/>
      <c r="T159" s="56"/>
      <c r="U159" s="56"/>
      <c r="V159" s="56"/>
    </row>
    <row r="160" spans="1:22" x14ac:dyDescent="0.2">
      <c r="A160" s="19" t="str">
        <f>'Variable Map'!A160</f>
        <v>s.eVar7</v>
      </c>
      <c r="B160" s="19" t="str">
        <f>IF('Variable Map'!B160&lt;&gt;"",'Variable Map'!B160,"")</f>
        <v/>
      </c>
      <c r="C160" s="54"/>
      <c r="D160" s="55" t="s">
        <v>371</v>
      </c>
      <c r="E160" s="56" t="s">
        <v>371</v>
      </c>
      <c r="F160" s="56" t="s">
        <v>371</v>
      </c>
      <c r="G160" s="57" t="s">
        <v>371</v>
      </c>
      <c r="H160" s="55" t="s">
        <v>371</v>
      </c>
      <c r="I160" s="56" t="s">
        <v>371</v>
      </c>
      <c r="J160" s="56" t="s">
        <v>371</v>
      </c>
      <c r="K160" s="56" t="s">
        <v>371</v>
      </c>
      <c r="L160" s="56" t="s">
        <v>371</v>
      </c>
      <c r="M160" s="56" t="s">
        <v>371</v>
      </c>
      <c r="N160" s="56" t="s">
        <v>371</v>
      </c>
      <c r="O160" s="56" t="s">
        <v>371</v>
      </c>
      <c r="P160" s="57" t="s">
        <v>371</v>
      </c>
      <c r="Q160" s="58"/>
      <c r="R160" s="56"/>
      <c r="S160" s="56"/>
      <c r="T160" s="56"/>
      <c r="U160" s="56"/>
      <c r="V160" s="56"/>
    </row>
    <row r="161" spans="1:22" x14ac:dyDescent="0.2">
      <c r="A161" s="19" t="str">
        <f>'Variable Map'!A161</f>
        <v>s.eVar8</v>
      </c>
      <c r="B161" s="19" t="str">
        <f>IF('Variable Map'!B161&lt;&gt;"",'Variable Map'!B161,"")</f>
        <v/>
      </c>
      <c r="C161" s="54"/>
      <c r="D161" s="55" t="s">
        <v>371</v>
      </c>
      <c r="E161" s="56" t="s">
        <v>371</v>
      </c>
      <c r="F161" s="56" t="s">
        <v>371</v>
      </c>
      <c r="G161" s="57" t="s">
        <v>371</v>
      </c>
      <c r="H161" s="55" t="s">
        <v>371</v>
      </c>
      <c r="I161" s="56" t="s">
        <v>371</v>
      </c>
      <c r="J161" s="56" t="s">
        <v>371</v>
      </c>
      <c r="K161" s="56" t="s">
        <v>371</v>
      </c>
      <c r="L161" s="56" t="s">
        <v>371</v>
      </c>
      <c r="M161" s="56" t="s">
        <v>371</v>
      </c>
      <c r="N161" s="56" t="s">
        <v>371</v>
      </c>
      <c r="O161" s="56" t="s">
        <v>371</v>
      </c>
      <c r="P161" s="57" t="s">
        <v>371</v>
      </c>
      <c r="Q161" s="58"/>
      <c r="R161" s="56"/>
      <c r="S161" s="56"/>
      <c r="T161" s="56"/>
      <c r="U161" s="56"/>
      <c r="V161" s="56"/>
    </row>
    <row r="162" spans="1:22" x14ac:dyDescent="0.2">
      <c r="A162" s="19" t="str">
        <f>'Variable Map'!A162</f>
        <v>s.eVar9</v>
      </c>
      <c r="B162" s="19" t="str">
        <f>IF('Variable Map'!B162&lt;&gt;"",'Variable Map'!B162,"")</f>
        <v/>
      </c>
      <c r="C162" s="54"/>
      <c r="D162" s="55" t="s">
        <v>371</v>
      </c>
      <c r="E162" s="56" t="s">
        <v>371</v>
      </c>
      <c r="F162" s="56" t="s">
        <v>371</v>
      </c>
      <c r="G162" s="57" t="s">
        <v>371</v>
      </c>
      <c r="H162" s="55" t="s">
        <v>371</v>
      </c>
      <c r="I162" s="56" t="s">
        <v>371</v>
      </c>
      <c r="J162" s="56" t="s">
        <v>371</v>
      </c>
      <c r="K162" s="56" t="s">
        <v>371</v>
      </c>
      <c r="L162" s="56" t="s">
        <v>371</v>
      </c>
      <c r="M162" s="56" t="s">
        <v>371</v>
      </c>
      <c r="N162" s="56" t="s">
        <v>371</v>
      </c>
      <c r="O162" s="56" t="s">
        <v>371</v>
      </c>
      <c r="P162" s="57" t="s">
        <v>371</v>
      </c>
      <c r="Q162" s="58"/>
      <c r="R162" s="56"/>
      <c r="S162" s="56"/>
      <c r="T162" s="56"/>
      <c r="U162" s="56"/>
      <c r="V162" s="56"/>
    </row>
    <row r="163" spans="1:22" x14ac:dyDescent="0.2">
      <c r="A163" s="19" t="str">
        <f>'Variable Map'!A163</f>
        <v>s.eVar10</v>
      </c>
      <c r="B163" s="19" t="str">
        <f>IF('Variable Map'!B163&lt;&gt;"",'Variable Map'!B163,"")</f>
        <v/>
      </c>
      <c r="C163" s="54"/>
      <c r="D163" s="55" t="s">
        <v>371</v>
      </c>
      <c r="E163" s="56" t="s">
        <v>371</v>
      </c>
      <c r="F163" s="56" t="s">
        <v>371</v>
      </c>
      <c r="G163" s="57" t="s">
        <v>371</v>
      </c>
      <c r="H163" s="55" t="s">
        <v>371</v>
      </c>
      <c r="I163" s="56" t="s">
        <v>371</v>
      </c>
      <c r="J163" s="56" t="s">
        <v>371</v>
      </c>
      <c r="K163" s="56" t="s">
        <v>371</v>
      </c>
      <c r="L163" s="56" t="s">
        <v>371</v>
      </c>
      <c r="M163" s="56" t="s">
        <v>371</v>
      </c>
      <c r="N163" s="56" t="s">
        <v>371</v>
      </c>
      <c r="O163" s="56" t="s">
        <v>371</v>
      </c>
      <c r="P163" s="57" t="s">
        <v>371</v>
      </c>
      <c r="Q163" s="58"/>
      <c r="R163" s="56"/>
      <c r="S163" s="56"/>
      <c r="T163" s="56"/>
      <c r="U163" s="56"/>
      <c r="V163" s="56"/>
    </row>
    <row r="164" spans="1:22" x14ac:dyDescent="0.2">
      <c r="A164" s="19" t="str">
        <f>'Variable Map'!A164</f>
        <v>s.eVar11</v>
      </c>
      <c r="B164" s="19" t="str">
        <f>IF('Variable Map'!B164&lt;&gt;"",'Variable Map'!B164,"")</f>
        <v/>
      </c>
      <c r="C164" s="54"/>
      <c r="D164" s="55" t="s">
        <v>371</v>
      </c>
      <c r="E164" s="56" t="s">
        <v>371</v>
      </c>
      <c r="F164" s="56" t="s">
        <v>371</v>
      </c>
      <c r="G164" s="57" t="s">
        <v>371</v>
      </c>
      <c r="H164" s="55" t="s">
        <v>371</v>
      </c>
      <c r="I164" s="56" t="s">
        <v>371</v>
      </c>
      <c r="J164" s="56" t="s">
        <v>371</v>
      </c>
      <c r="K164" s="56" t="s">
        <v>371</v>
      </c>
      <c r="L164" s="56" t="s">
        <v>371</v>
      </c>
      <c r="M164" s="56" t="s">
        <v>371</v>
      </c>
      <c r="N164" s="56" t="s">
        <v>371</v>
      </c>
      <c r="O164" s="56" t="s">
        <v>371</v>
      </c>
      <c r="P164" s="57" t="s">
        <v>371</v>
      </c>
      <c r="Q164" s="58"/>
      <c r="R164" s="56"/>
      <c r="S164" s="56"/>
      <c r="T164" s="56"/>
      <c r="U164" s="56"/>
      <c r="V164" s="56"/>
    </row>
    <row r="165" spans="1:22" x14ac:dyDescent="0.2">
      <c r="A165" s="19" t="str">
        <f>'Variable Map'!A165</f>
        <v>s.eVar12</v>
      </c>
      <c r="B165" s="19" t="str">
        <f>IF('Variable Map'!B165&lt;&gt;"",'Variable Map'!B165,"")</f>
        <v/>
      </c>
      <c r="C165" s="54"/>
      <c r="D165" s="55" t="s">
        <v>371</v>
      </c>
      <c r="E165" s="56" t="s">
        <v>371</v>
      </c>
      <c r="F165" s="56" t="s">
        <v>371</v>
      </c>
      <c r="G165" s="57" t="s">
        <v>371</v>
      </c>
      <c r="H165" s="55" t="s">
        <v>371</v>
      </c>
      <c r="I165" s="56" t="s">
        <v>371</v>
      </c>
      <c r="J165" s="56" t="s">
        <v>371</v>
      </c>
      <c r="K165" s="56" t="s">
        <v>371</v>
      </c>
      <c r="L165" s="56" t="s">
        <v>371</v>
      </c>
      <c r="M165" s="56" t="s">
        <v>371</v>
      </c>
      <c r="N165" s="56" t="s">
        <v>371</v>
      </c>
      <c r="O165" s="56" t="s">
        <v>371</v>
      </c>
      <c r="P165" s="57" t="s">
        <v>371</v>
      </c>
      <c r="Q165" s="58"/>
      <c r="R165" s="56"/>
      <c r="S165" s="56"/>
      <c r="T165" s="56"/>
      <c r="U165" s="56"/>
      <c r="V165" s="56"/>
    </row>
    <row r="166" spans="1:22" x14ac:dyDescent="0.2">
      <c r="A166" s="19" t="str">
        <f>'Variable Map'!A166</f>
        <v>s.eVar13</v>
      </c>
      <c r="B166" s="19" t="str">
        <f>IF('Variable Map'!B166&lt;&gt;"",'Variable Map'!B166,"")</f>
        <v/>
      </c>
      <c r="C166" s="54"/>
      <c r="D166" s="55" t="s">
        <v>371</v>
      </c>
      <c r="E166" s="56" t="s">
        <v>371</v>
      </c>
      <c r="F166" s="56" t="s">
        <v>371</v>
      </c>
      <c r="G166" s="57" t="s">
        <v>371</v>
      </c>
      <c r="H166" s="55" t="s">
        <v>371</v>
      </c>
      <c r="I166" s="56" t="s">
        <v>371</v>
      </c>
      <c r="J166" s="56" t="s">
        <v>371</v>
      </c>
      <c r="K166" s="56" t="s">
        <v>371</v>
      </c>
      <c r="L166" s="56" t="s">
        <v>371</v>
      </c>
      <c r="M166" s="56" t="s">
        <v>371</v>
      </c>
      <c r="N166" s="56" t="s">
        <v>371</v>
      </c>
      <c r="O166" s="56" t="s">
        <v>371</v>
      </c>
      <c r="P166" s="57" t="s">
        <v>371</v>
      </c>
      <c r="Q166" s="58"/>
      <c r="R166" s="56"/>
      <c r="S166" s="56"/>
      <c r="T166" s="56"/>
      <c r="U166" s="56"/>
      <c r="V166" s="56"/>
    </row>
    <row r="167" spans="1:22" x14ac:dyDescent="0.2">
      <c r="A167" s="19" t="str">
        <f>'Variable Map'!A167</f>
        <v>s.eVar14</v>
      </c>
      <c r="B167" s="19" t="str">
        <f>IF('Variable Map'!B167&lt;&gt;"",'Variable Map'!B167,"")</f>
        <v/>
      </c>
      <c r="C167" s="54"/>
      <c r="D167" s="55" t="s">
        <v>371</v>
      </c>
      <c r="E167" s="56" t="s">
        <v>371</v>
      </c>
      <c r="F167" s="56" t="s">
        <v>371</v>
      </c>
      <c r="G167" s="57" t="s">
        <v>371</v>
      </c>
      <c r="H167" s="55" t="s">
        <v>371</v>
      </c>
      <c r="I167" s="56" t="s">
        <v>371</v>
      </c>
      <c r="J167" s="56" t="s">
        <v>371</v>
      </c>
      <c r="K167" s="56" t="s">
        <v>371</v>
      </c>
      <c r="L167" s="56" t="s">
        <v>371</v>
      </c>
      <c r="M167" s="56" t="s">
        <v>371</v>
      </c>
      <c r="N167" s="56" t="s">
        <v>371</v>
      </c>
      <c r="O167" s="56" t="s">
        <v>371</v>
      </c>
      <c r="P167" s="57" t="s">
        <v>371</v>
      </c>
      <c r="Q167" s="58"/>
      <c r="R167" s="56"/>
      <c r="S167" s="56"/>
      <c r="T167" s="56"/>
      <c r="U167" s="56"/>
      <c r="V167" s="56"/>
    </row>
    <row r="168" spans="1:22" x14ac:dyDescent="0.2">
      <c r="A168" s="19" t="str">
        <f>'Variable Map'!A168</f>
        <v>s.eVar15</v>
      </c>
      <c r="B168" s="19" t="str">
        <f>IF('Variable Map'!B168&lt;&gt;"",'Variable Map'!B168,"")</f>
        <v/>
      </c>
      <c r="C168" s="54"/>
      <c r="D168" s="55" t="s">
        <v>371</v>
      </c>
      <c r="E168" s="56" t="s">
        <v>371</v>
      </c>
      <c r="F168" s="56" t="s">
        <v>371</v>
      </c>
      <c r="G168" s="57" t="s">
        <v>371</v>
      </c>
      <c r="H168" s="55" t="s">
        <v>371</v>
      </c>
      <c r="I168" s="56" t="s">
        <v>371</v>
      </c>
      <c r="J168" s="56" t="s">
        <v>371</v>
      </c>
      <c r="K168" s="56" t="s">
        <v>371</v>
      </c>
      <c r="L168" s="56" t="s">
        <v>371</v>
      </c>
      <c r="M168" s="56" t="s">
        <v>371</v>
      </c>
      <c r="N168" s="56" t="s">
        <v>371</v>
      </c>
      <c r="O168" s="56" t="s">
        <v>371</v>
      </c>
      <c r="P168" s="57" t="s">
        <v>371</v>
      </c>
      <c r="Q168" s="58"/>
      <c r="R168" s="56"/>
      <c r="S168" s="56"/>
      <c r="T168" s="56"/>
      <c r="U168" s="56"/>
      <c r="V168" s="56"/>
    </row>
    <row r="169" spans="1:22" x14ac:dyDescent="0.2">
      <c r="A169" s="19" t="str">
        <f>'Variable Map'!A169</f>
        <v>s.eVar16</v>
      </c>
      <c r="B169" s="19" t="str">
        <f>IF('Variable Map'!B169&lt;&gt;"",'Variable Map'!B169,"")</f>
        <v/>
      </c>
      <c r="C169" s="54"/>
      <c r="D169" s="55" t="s">
        <v>371</v>
      </c>
      <c r="E169" s="56" t="s">
        <v>371</v>
      </c>
      <c r="F169" s="56" t="s">
        <v>371</v>
      </c>
      <c r="G169" s="57" t="s">
        <v>371</v>
      </c>
      <c r="H169" s="55" t="s">
        <v>371</v>
      </c>
      <c r="I169" s="56" t="s">
        <v>371</v>
      </c>
      <c r="J169" s="56" t="s">
        <v>371</v>
      </c>
      <c r="K169" s="56" t="s">
        <v>371</v>
      </c>
      <c r="L169" s="56" t="s">
        <v>371</v>
      </c>
      <c r="M169" s="56" t="s">
        <v>371</v>
      </c>
      <c r="N169" s="56" t="s">
        <v>371</v>
      </c>
      <c r="O169" s="56" t="s">
        <v>371</v>
      </c>
      <c r="P169" s="57" t="s">
        <v>371</v>
      </c>
      <c r="Q169" s="58"/>
      <c r="R169" s="56"/>
      <c r="S169" s="56"/>
      <c r="T169" s="56"/>
      <c r="U169" s="56"/>
      <c r="V169" s="56"/>
    </row>
    <row r="170" spans="1:22" x14ac:dyDescent="0.2">
      <c r="A170" s="19" t="str">
        <f>'Variable Map'!A170</f>
        <v>s.eVar17</v>
      </c>
      <c r="B170" s="19" t="str">
        <f>IF('Variable Map'!B170&lt;&gt;"",'Variable Map'!B170,"")</f>
        <v/>
      </c>
      <c r="C170" s="54"/>
      <c r="D170" s="55" t="s">
        <v>371</v>
      </c>
      <c r="E170" s="56" t="s">
        <v>371</v>
      </c>
      <c r="F170" s="56" t="s">
        <v>371</v>
      </c>
      <c r="G170" s="57" t="s">
        <v>371</v>
      </c>
      <c r="H170" s="55" t="s">
        <v>371</v>
      </c>
      <c r="I170" s="56" t="s">
        <v>371</v>
      </c>
      <c r="J170" s="56" t="s">
        <v>371</v>
      </c>
      <c r="K170" s="56" t="s">
        <v>371</v>
      </c>
      <c r="L170" s="56" t="s">
        <v>371</v>
      </c>
      <c r="M170" s="56" t="s">
        <v>371</v>
      </c>
      <c r="N170" s="56" t="s">
        <v>371</v>
      </c>
      <c r="O170" s="56" t="s">
        <v>371</v>
      </c>
      <c r="P170" s="57" t="s">
        <v>371</v>
      </c>
      <c r="Q170" s="58"/>
      <c r="R170" s="56"/>
      <c r="S170" s="56"/>
      <c r="T170" s="56"/>
      <c r="U170" s="56"/>
      <c r="V170" s="56"/>
    </row>
    <row r="171" spans="1:22" x14ac:dyDescent="0.2">
      <c r="A171" s="19" t="str">
        <f>'Variable Map'!A171</f>
        <v>s.eVar18</v>
      </c>
      <c r="B171" s="19" t="str">
        <f>IF('Variable Map'!B171&lt;&gt;"",'Variable Map'!B171,"")</f>
        <v/>
      </c>
      <c r="C171" s="54"/>
      <c r="D171" s="55" t="s">
        <v>371</v>
      </c>
      <c r="E171" s="56" t="s">
        <v>371</v>
      </c>
      <c r="F171" s="56" t="s">
        <v>371</v>
      </c>
      <c r="G171" s="57" t="s">
        <v>371</v>
      </c>
      <c r="H171" s="55" t="s">
        <v>371</v>
      </c>
      <c r="I171" s="56" t="s">
        <v>371</v>
      </c>
      <c r="J171" s="56" t="s">
        <v>371</v>
      </c>
      <c r="K171" s="56" t="s">
        <v>371</v>
      </c>
      <c r="L171" s="56" t="s">
        <v>371</v>
      </c>
      <c r="M171" s="56" t="s">
        <v>371</v>
      </c>
      <c r="N171" s="56" t="s">
        <v>371</v>
      </c>
      <c r="O171" s="56" t="s">
        <v>371</v>
      </c>
      <c r="P171" s="57" t="s">
        <v>371</v>
      </c>
      <c r="Q171" s="58"/>
      <c r="R171" s="56"/>
      <c r="S171" s="56"/>
      <c r="T171" s="56"/>
      <c r="U171" s="56"/>
      <c r="V171" s="56"/>
    </row>
    <row r="172" spans="1:22" x14ac:dyDescent="0.2">
      <c r="A172" s="19" t="str">
        <f>'Variable Map'!A172</f>
        <v>s.eVar19</v>
      </c>
      <c r="B172" s="19" t="str">
        <f>IF('Variable Map'!B172&lt;&gt;"",'Variable Map'!B172,"")</f>
        <v/>
      </c>
      <c r="C172" s="54"/>
      <c r="D172" s="55" t="s">
        <v>371</v>
      </c>
      <c r="E172" s="56" t="s">
        <v>371</v>
      </c>
      <c r="F172" s="56" t="s">
        <v>371</v>
      </c>
      <c r="G172" s="57" t="s">
        <v>371</v>
      </c>
      <c r="H172" s="55" t="s">
        <v>371</v>
      </c>
      <c r="I172" s="56" t="s">
        <v>371</v>
      </c>
      <c r="J172" s="56" t="s">
        <v>371</v>
      </c>
      <c r="K172" s="56" t="s">
        <v>371</v>
      </c>
      <c r="L172" s="56" t="s">
        <v>371</v>
      </c>
      <c r="M172" s="56" t="s">
        <v>371</v>
      </c>
      <c r="N172" s="56" t="s">
        <v>371</v>
      </c>
      <c r="O172" s="56" t="s">
        <v>371</v>
      </c>
      <c r="P172" s="57" t="s">
        <v>371</v>
      </c>
      <c r="Q172" s="58"/>
      <c r="R172" s="56"/>
      <c r="S172" s="56"/>
      <c r="T172" s="56"/>
      <c r="U172" s="56"/>
      <c r="V172" s="56"/>
    </row>
    <row r="173" spans="1:22" x14ac:dyDescent="0.2">
      <c r="A173" s="19" t="str">
        <f>'Variable Map'!A173</f>
        <v>s.eVar20</v>
      </c>
      <c r="B173" s="19" t="str">
        <f>IF('Variable Map'!B173&lt;&gt;"",'Variable Map'!B173,"")</f>
        <v/>
      </c>
      <c r="C173" s="54"/>
      <c r="D173" s="55" t="s">
        <v>371</v>
      </c>
      <c r="E173" s="56" t="s">
        <v>371</v>
      </c>
      <c r="F173" s="56" t="s">
        <v>371</v>
      </c>
      <c r="G173" s="57" t="s">
        <v>371</v>
      </c>
      <c r="H173" s="55" t="s">
        <v>371</v>
      </c>
      <c r="I173" s="56" t="s">
        <v>371</v>
      </c>
      <c r="J173" s="56" t="s">
        <v>371</v>
      </c>
      <c r="K173" s="56" t="s">
        <v>371</v>
      </c>
      <c r="L173" s="56" t="s">
        <v>371</v>
      </c>
      <c r="M173" s="56" t="s">
        <v>371</v>
      </c>
      <c r="N173" s="56" t="s">
        <v>371</v>
      </c>
      <c r="O173" s="56" t="s">
        <v>371</v>
      </c>
      <c r="P173" s="57" t="s">
        <v>371</v>
      </c>
      <c r="Q173" s="58"/>
      <c r="R173" s="56"/>
      <c r="S173" s="56"/>
      <c r="T173" s="56"/>
      <c r="U173" s="56"/>
      <c r="V173" s="56"/>
    </row>
    <row r="174" spans="1:22" x14ac:dyDescent="0.2">
      <c r="A174" s="19" t="str">
        <f>'Variable Map'!A174</f>
        <v>s.eVar21</v>
      </c>
      <c r="B174" s="19" t="str">
        <f>IF('Variable Map'!B174&lt;&gt;"",'Variable Map'!B174,"")</f>
        <v/>
      </c>
      <c r="C174" s="54"/>
      <c r="D174" s="55" t="s">
        <v>371</v>
      </c>
      <c r="E174" s="56" t="s">
        <v>371</v>
      </c>
      <c r="F174" s="56" t="s">
        <v>371</v>
      </c>
      <c r="G174" s="57" t="s">
        <v>371</v>
      </c>
      <c r="H174" s="55" t="s">
        <v>371</v>
      </c>
      <c r="I174" s="56" t="s">
        <v>371</v>
      </c>
      <c r="J174" s="56" t="s">
        <v>371</v>
      </c>
      <c r="K174" s="56" t="s">
        <v>371</v>
      </c>
      <c r="L174" s="56" t="s">
        <v>371</v>
      </c>
      <c r="M174" s="56" t="s">
        <v>371</v>
      </c>
      <c r="N174" s="56" t="s">
        <v>371</v>
      </c>
      <c r="O174" s="56" t="s">
        <v>371</v>
      </c>
      <c r="P174" s="57" t="s">
        <v>371</v>
      </c>
      <c r="Q174" s="58"/>
      <c r="R174" s="56"/>
      <c r="S174" s="56"/>
      <c r="T174" s="56"/>
      <c r="U174" s="56"/>
      <c r="V174" s="56"/>
    </row>
    <row r="175" spans="1:22" x14ac:dyDescent="0.2">
      <c r="A175" s="19" t="str">
        <f>'Variable Map'!A175</f>
        <v>s.eVar22</v>
      </c>
      <c r="B175" s="19" t="str">
        <f>IF('Variable Map'!B175&lt;&gt;"",'Variable Map'!B175,"")</f>
        <v/>
      </c>
      <c r="C175" s="54"/>
      <c r="D175" s="55" t="s">
        <v>371</v>
      </c>
      <c r="E175" s="56" t="s">
        <v>371</v>
      </c>
      <c r="F175" s="56" t="s">
        <v>371</v>
      </c>
      <c r="G175" s="57" t="s">
        <v>371</v>
      </c>
      <c r="H175" s="55" t="s">
        <v>371</v>
      </c>
      <c r="I175" s="56" t="s">
        <v>371</v>
      </c>
      <c r="J175" s="56" t="s">
        <v>371</v>
      </c>
      <c r="K175" s="56" t="s">
        <v>371</v>
      </c>
      <c r="L175" s="56" t="s">
        <v>371</v>
      </c>
      <c r="M175" s="56" t="s">
        <v>371</v>
      </c>
      <c r="N175" s="56" t="s">
        <v>371</v>
      </c>
      <c r="O175" s="56" t="s">
        <v>371</v>
      </c>
      <c r="P175" s="57" t="s">
        <v>371</v>
      </c>
      <c r="Q175" s="58"/>
      <c r="R175" s="56"/>
      <c r="S175" s="56"/>
      <c r="T175" s="56"/>
      <c r="U175" s="56"/>
      <c r="V175" s="56"/>
    </row>
    <row r="176" spans="1:22" x14ac:dyDescent="0.2">
      <c r="A176" s="19" t="str">
        <f>'Variable Map'!A176</f>
        <v>s.eVar23</v>
      </c>
      <c r="B176" s="19" t="str">
        <f>IF('Variable Map'!B176&lt;&gt;"",'Variable Map'!B176,"")</f>
        <v/>
      </c>
      <c r="C176" s="54"/>
      <c r="D176" s="55" t="s">
        <v>371</v>
      </c>
      <c r="E176" s="56" t="s">
        <v>371</v>
      </c>
      <c r="F176" s="56" t="s">
        <v>371</v>
      </c>
      <c r="G176" s="57" t="s">
        <v>371</v>
      </c>
      <c r="H176" s="55" t="s">
        <v>371</v>
      </c>
      <c r="I176" s="56" t="s">
        <v>371</v>
      </c>
      <c r="J176" s="56" t="s">
        <v>371</v>
      </c>
      <c r="K176" s="56" t="s">
        <v>371</v>
      </c>
      <c r="L176" s="56" t="s">
        <v>371</v>
      </c>
      <c r="M176" s="56" t="s">
        <v>371</v>
      </c>
      <c r="N176" s="56" t="s">
        <v>371</v>
      </c>
      <c r="O176" s="56" t="s">
        <v>371</v>
      </c>
      <c r="P176" s="57" t="s">
        <v>371</v>
      </c>
      <c r="Q176" s="58"/>
      <c r="R176" s="56"/>
      <c r="S176" s="56"/>
      <c r="T176" s="56"/>
      <c r="U176" s="56"/>
      <c r="V176" s="56"/>
    </row>
    <row r="177" spans="1:22" x14ac:dyDescent="0.2">
      <c r="A177" s="19" t="str">
        <f>'Variable Map'!A177</f>
        <v>s.eVar24</v>
      </c>
      <c r="B177" s="19" t="str">
        <f>IF('Variable Map'!B177&lt;&gt;"",'Variable Map'!B177,"")</f>
        <v/>
      </c>
      <c r="C177" s="54"/>
      <c r="D177" s="55" t="s">
        <v>371</v>
      </c>
      <c r="E177" s="56" t="s">
        <v>371</v>
      </c>
      <c r="F177" s="56" t="s">
        <v>371</v>
      </c>
      <c r="G177" s="57" t="s">
        <v>371</v>
      </c>
      <c r="H177" s="55" t="s">
        <v>371</v>
      </c>
      <c r="I177" s="56" t="s">
        <v>371</v>
      </c>
      <c r="J177" s="56" t="s">
        <v>371</v>
      </c>
      <c r="K177" s="56" t="s">
        <v>371</v>
      </c>
      <c r="L177" s="56" t="s">
        <v>371</v>
      </c>
      <c r="M177" s="56" t="s">
        <v>371</v>
      </c>
      <c r="N177" s="56" t="s">
        <v>371</v>
      </c>
      <c r="O177" s="56" t="s">
        <v>371</v>
      </c>
      <c r="P177" s="57" t="s">
        <v>371</v>
      </c>
      <c r="Q177" s="58"/>
      <c r="R177" s="56"/>
      <c r="S177" s="56"/>
      <c r="T177" s="56"/>
      <c r="U177" s="56"/>
      <c r="V177" s="56"/>
    </row>
    <row r="178" spans="1:22" x14ac:dyDescent="0.2">
      <c r="A178" s="19" t="str">
        <f>'Variable Map'!A178</f>
        <v>s.eVar25</v>
      </c>
      <c r="B178" s="19" t="str">
        <f>IF('Variable Map'!B178&lt;&gt;"",'Variable Map'!B178,"")</f>
        <v/>
      </c>
      <c r="C178" s="54"/>
      <c r="D178" s="55" t="s">
        <v>371</v>
      </c>
      <c r="E178" s="56" t="s">
        <v>371</v>
      </c>
      <c r="F178" s="56" t="s">
        <v>371</v>
      </c>
      <c r="G178" s="57" t="s">
        <v>371</v>
      </c>
      <c r="H178" s="55" t="s">
        <v>371</v>
      </c>
      <c r="I178" s="56" t="s">
        <v>371</v>
      </c>
      <c r="J178" s="56" t="s">
        <v>371</v>
      </c>
      <c r="K178" s="56" t="s">
        <v>371</v>
      </c>
      <c r="L178" s="56" t="s">
        <v>371</v>
      </c>
      <c r="M178" s="56" t="s">
        <v>371</v>
      </c>
      <c r="N178" s="56" t="s">
        <v>371</v>
      </c>
      <c r="O178" s="56" t="s">
        <v>371</v>
      </c>
      <c r="P178" s="57" t="s">
        <v>371</v>
      </c>
      <c r="Q178" s="58"/>
      <c r="R178" s="56"/>
      <c r="S178" s="56"/>
      <c r="T178" s="56"/>
      <c r="U178" s="56"/>
      <c r="V178" s="56"/>
    </row>
    <row r="179" spans="1:22" x14ac:dyDescent="0.2">
      <c r="A179" s="19" t="str">
        <f>'Variable Map'!A179</f>
        <v>s.eVar26</v>
      </c>
      <c r="B179" s="19" t="str">
        <f>IF('Variable Map'!B179&lt;&gt;"",'Variable Map'!B179,"")</f>
        <v/>
      </c>
      <c r="C179" s="54"/>
      <c r="D179" s="55" t="s">
        <v>371</v>
      </c>
      <c r="E179" s="56" t="s">
        <v>371</v>
      </c>
      <c r="F179" s="56" t="s">
        <v>371</v>
      </c>
      <c r="G179" s="57" t="s">
        <v>371</v>
      </c>
      <c r="H179" s="55" t="s">
        <v>371</v>
      </c>
      <c r="I179" s="56" t="s">
        <v>371</v>
      </c>
      <c r="J179" s="56" t="s">
        <v>371</v>
      </c>
      <c r="K179" s="56" t="s">
        <v>371</v>
      </c>
      <c r="L179" s="56" t="s">
        <v>371</v>
      </c>
      <c r="M179" s="56" t="s">
        <v>371</v>
      </c>
      <c r="N179" s="56" t="s">
        <v>371</v>
      </c>
      <c r="O179" s="56" t="s">
        <v>371</v>
      </c>
      <c r="P179" s="57" t="s">
        <v>371</v>
      </c>
      <c r="Q179" s="58"/>
      <c r="R179" s="56"/>
      <c r="S179" s="56"/>
      <c r="T179" s="56"/>
      <c r="U179" s="56"/>
      <c r="V179" s="56"/>
    </row>
    <row r="180" spans="1:22" x14ac:dyDescent="0.2">
      <c r="A180" s="19" t="str">
        <f>'Variable Map'!A180</f>
        <v>s.eVar27</v>
      </c>
      <c r="B180" s="19" t="str">
        <f>IF('Variable Map'!B180&lt;&gt;"",'Variable Map'!B180,"")</f>
        <v/>
      </c>
      <c r="C180" s="54"/>
      <c r="D180" s="55" t="s">
        <v>371</v>
      </c>
      <c r="E180" s="56" t="s">
        <v>371</v>
      </c>
      <c r="F180" s="56" t="s">
        <v>371</v>
      </c>
      <c r="G180" s="57" t="s">
        <v>371</v>
      </c>
      <c r="H180" s="55" t="s">
        <v>371</v>
      </c>
      <c r="I180" s="56" t="s">
        <v>371</v>
      </c>
      <c r="J180" s="56" t="s">
        <v>371</v>
      </c>
      <c r="K180" s="56" t="s">
        <v>371</v>
      </c>
      <c r="L180" s="56" t="s">
        <v>371</v>
      </c>
      <c r="M180" s="56" t="s">
        <v>371</v>
      </c>
      <c r="N180" s="56" t="s">
        <v>371</v>
      </c>
      <c r="O180" s="56" t="s">
        <v>371</v>
      </c>
      <c r="P180" s="57" t="s">
        <v>371</v>
      </c>
      <c r="Q180" s="58"/>
      <c r="R180" s="56"/>
      <c r="S180" s="56"/>
      <c r="T180" s="56"/>
      <c r="U180" s="56"/>
      <c r="V180" s="56"/>
    </row>
    <row r="181" spans="1:22" x14ac:dyDescent="0.2">
      <c r="A181" s="19" t="str">
        <f>'Variable Map'!A181</f>
        <v>s.eVar28</v>
      </c>
      <c r="B181" s="19" t="str">
        <f>IF('Variable Map'!B181&lt;&gt;"",'Variable Map'!B181,"")</f>
        <v/>
      </c>
      <c r="C181" s="54"/>
      <c r="D181" s="55" t="s">
        <v>371</v>
      </c>
      <c r="E181" s="56" t="s">
        <v>371</v>
      </c>
      <c r="F181" s="56" t="s">
        <v>371</v>
      </c>
      <c r="G181" s="57" t="s">
        <v>371</v>
      </c>
      <c r="H181" s="55" t="s">
        <v>371</v>
      </c>
      <c r="I181" s="56" t="s">
        <v>371</v>
      </c>
      <c r="J181" s="56" t="s">
        <v>371</v>
      </c>
      <c r="K181" s="56" t="s">
        <v>371</v>
      </c>
      <c r="L181" s="56" t="s">
        <v>371</v>
      </c>
      <c r="M181" s="56" t="s">
        <v>371</v>
      </c>
      <c r="N181" s="56" t="s">
        <v>371</v>
      </c>
      <c r="O181" s="56" t="s">
        <v>371</v>
      </c>
      <c r="P181" s="57" t="s">
        <v>371</v>
      </c>
      <c r="Q181" s="58"/>
      <c r="R181" s="56"/>
      <c r="S181" s="56"/>
      <c r="T181" s="56"/>
      <c r="U181" s="56"/>
      <c r="V181" s="56"/>
    </row>
    <row r="182" spans="1:22" x14ac:dyDescent="0.2">
      <c r="A182" s="19" t="str">
        <f>'Variable Map'!A182</f>
        <v>s.eVar29</v>
      </c>
      <c r="B182" s="19" t="str">
        <f>IF('Variable Map'!B182&lt;&gt;"",'Variable Map'!B182,"")</f>
        <v/>
      </c>
      <c r="C182" s="54"/>
      <c r="D182" s="55" t="s">
        <v>371</v>
      </c>
      <c r="E182" s="56" t="s">
        <v>371</v>
      </c>
      <c r="F182" s="56" t="s">
        <v>371</v>
      </c>
      <c r="G182" s="57" t="s">
        <v>371</v>
      </c>
      <c r="H182" s="55" t="s">
        <v>371</v>
      </c>
      <c r="I182" s="56" t="s">
        <v>371</v>
      </c>
      <c r="J182" s="56" t="s">
        <v>371</v>
      </c>
      <c r="K182" s="56" t="s">
        <v>371</v>
      </c>
      <c r="L182" s="56" t="s">
        <v>371</v>
      </c>
      <c r="M182" s="56" t="s">
        <v>371</v>
      </c>
      <c r="N182" s="56" t="s">
        <v>371</v>
      </c>
      <c r="O182" s="56" t="s">
        <v>371</v>
      </c>
      <c r="P182" s="57" t="s">
        <v>371</v>
      </c>
      <c r="Q182" s="58"/>
      <c r="R182" s="56"/>
      <c r="S182" s="56"/>
      <c r="T182" s="56"/>
      <c r="U182" s="56"/>
      <c r="V182" s="56"/>
    </row>
    <row r="183" spans="1:22" x14ac:dyDescent="0.2">
      <c r="A183" s="19" t="str">
        <f>'Variable Map'!A183</f>
        <v>s.eVar30</v>
      </c>
      <c r="B183" s="19" t="str">
        <f>IF('Variable Map'!B183&lt;&gt;"",'Variable Map'!B183,"")</f>
        <v/>
      </c>
      <c r="C183" s="54"/>
      <c r="D183" s="55" t="s">
        <v>371</v>
      </c>
      <c r="E183" s="56" t="s">
        <v>371</v>
      </c>
      <c r="F183" s="56" t="s">
        <v>371</v>
      </c>
      <c r="G183" s="57" t="s">
        <v>371</v>
      </c>
      <c r="H183" s="55" t="s">
        <v>371</v>
      </c>
      <c r="I183" s="56" t="s">
        <v>371</v>
      </c>
      <c r="J183" s="56" t="s">
        <v>371</v>
      </c>
      <c r="K183" s="56" t="s">
        <v>371</v>
      </c>
      <c r="L183" s="56" t="s">
        <v>371</v>
      </c>
      <c r="M183" s="56" t="s">
        <v>371</v>
      </c>
      <c r="N183" s="56" t="s">
        <v>371</v>
      </c>
      <c r="O183" s="56" t="s">
        <v>371</v>
      </c>
      <c r="P183" s="57" t="s">
        <v>371</v>
      </c>
      <c r="Q183" s="58"/>
      <c r="R183" s="56"/>
      <c r="S183" s="56"/>
      <c r="T183" s="56"/>
      <c r="U183" s="56"/>
      <c r="V183" s="56"/>
    </row>
    <row r="184" spans="1:22" x14ac:dyDescent="0.2">
      <c r="A184" s="19" t="str">
        <f>'Variable Map'!A184</f>
        <v>s.eVar31</v>
      </c>
      <c r="B184" s="19" t="str">
        <f>IF('Variable Map'!B184&lt;&gt;"",'Variable Map'!B184,"")</f>
        <v/>
      </c>
      <c r="C184" s="54"/>
      <c r="D184" s="55" t="s">
        <v>371</v>
      </c>
      <c r="E184" s="56" t="s">
        <v>371</v>
      </c>
      <c r="F184" s="56" t="s">
        <v>371</v>
      </c>
      <c r="G184" s="57" t="s">
        <v>371</v>
      </c>
      <c r="H184" s="55" t="s">
        <v>371</v>
      </c>
      <c r="I184" s="56" t="s">
        <v>371</v>
      </c>
      <c r="J184" s="56" t="s">
        <v>371</v>
      </c>
      <c r="K184" s="56" t="s">
        <v>371</v>
      </c>
      <c r="L184" s="56" t="s">
        <v>371</v>
      </c>
      <c r="M184" s="56" t="s">
        <v>371</v>
      </c>
      <c r="N184" s="56" t="s">
        <v>371</v>
      </c>
      <c r="O184" s="56" t="s">
        <v>371</v>
      </c>
      <c r="P184" s="57" t="s">
        <v>371</v>
      </c>
      <c r="Q184" s="58"/>
      <c r="R184" s="56"/>
      <c r="S184" s="56"/>
      <c r="T184" s="56"/>
      <c r="U184" s="56"/>
      <c r="V184" s="56"/>
    </row>
    <row r="185" spans="1:22" x14ac:dyDescent="0.2">
      <c r="A185" s="19" t="str">
        <f>'Variable Map'!A185</f>
        <v>s.eVar32</v>
      </c>
      <c r="B185" s="19" t="str">
        <f>IF('Variable Map'!B185&lt;&gt;"",'Variable Map'!B185,"")</f>
        <v/>
      </c>
      <c r="C185" s="54"/>
      <c r="D185" s="55" t="s">
        <v>371</v>
      </c>
      <c r="E185" s="56" t="s">
        <v>371</v>
      </c>
      <c r="F185" s="56" t="s">
        <v>371</v>
      </c>
      <c r="G185" s="57" t="s">
        <v>371</v>
      </c>
      <c r="H185" s="55" t="s">
        <v>371</v>
      </c>
      <c r="I185" s="56" t="s">
        <v>371</v>
      </c>
      <c r="J185" s="56" t="s">
        <v>371</v>
      </c>
      <c r="K185" s="56" t="s">
        <v>371</v>
      </c>
      <c r="L185" s="56" t="s">
        <v>371</v>
      </c>
      <c r="M185" s="56" t="s">
        <v>371</v>
      </c>
      <c r="N185" s="56" t="s">
        <v>371</v>
      </c>
      <c r="O185" s="56" t="s">
        <v>371</v>
      </c>
      <c r="P185" s="57" t="s">
        <v>371</v>
      </c>
      <c r="Q185" s="58"/>
      <c r="R185" s="56"/>
      <c r="S185" s="56"/>
      <c r="T185" s="56"/>
      <c r="U185" s="56"/>
      <c r="V185" s="56"/>
    </row>
    <row r="186" spans="1:22" x14ac:dyDescent="0.2">
      <c r="A186" s="19" t="str">
        <f>'Variable Map'!A186</f>
        <v>s.eVar33</v>
      </c>
      <c r="B186" s="19" t="str">
        <f>IF('Variable Map'!B186&lt;&gt;"",'Variable Map'!B186,"")</f>
        <v/>
      </c>
      <c r="C186" s="54"/>
      <c r="D186" s="55" t="s">
        <v>371</v>
      </c>
      <c r="E186" s="56" t="s">
        <v>371</v>
      </c>
      <c r="F186" s="56" t="s">
        <v>371</v>
      </c>
      <c r="G186" s="57" t="s">
        <v>371</v>
      </c>
      <c r="H186" s="55" t="s">
        <v>371</v>
      </c>
      <c r="I186" s="56" t="s">
        <v>371</v>
      </c>
      <c r="J186" s="56" t="s">
        <v>371</v>
      </c>
      <c r="K186" s="56" t="s">
        <v>371</v>
      </c>
      <c r="L186" s="56" t="s">
        <v>371</v>
      </c>
      <c r="M186" s="56" t="s">
        <v>371</v>
      </c>
      <c r="N186" s="56" t="s">
        <v>371</v>
      </c>
      <c r="O186" s="56" t="s">
        <v>371</v>
      </c>
      <c r="P186" s="57" t="s">
        <v>371</v>
      </c>
      <c r="Q186" s="58"/>
      <c r="R186" s="56"/>
      <c r="S186" s="56"/>
      <c r="T186" s="56"/>
      <c r="U186" s="56"/>
      <c r="V186" s="56"/>
    </row>
    <row r="187" spans="1:22" x14ac:dyDescent="0.2">
      <c r="A187" s="19" t="str">
        <f>'Variable Map'!A187</f>
        <v>s.eVar34</v>
      </c>
      <c r="B187" s="19" t="str">
        <f>IF('Variable Map'!B187&lt;&gt;"",'Variable Map'!B187,"")</f>
        <v/>
      </c>
      <c r="C187" s="54"/>
      <c r="D187" s="55" t="s">
        <v>371</v>
      </c>
      <c r="E187" s="56" t="s">
        <v>371</v>
      </c>
      <c r="F187" s="56" t="s">
        <v>371</v>
      </c>
      <c r="G187" s="57" t="s">
        <v>371</v>
      </c>
      <c r="H187" s="55" t="s">
        <v>371</v>
      </c>
      <c r="I187" s="56" t="s">
        <v>371</v>
      </c>
      <c r="J187" s="56" t="s">
        <v>371</v>
      </c>
      <c r="K187" s="56" t="s">
        <v>371</v>
      </c>
      <c r="L187" s="56" t="s">
        <v>371</v>
      </c>
      <c r="M187" s="56" t="s">
        <v>371</v>
      </c>
      <c r="N187" s="56" t="s">
        <v>371</v>
      </c>
      <c r="O187" s="56" t="s">
        <v>371</v>
      </c>
      <c r="P187" s="57" t="s">
        <v>371</v>
      </c>
      <c r="Q187" s="58"/>
      <c r="R187" s="56"/>
      <c r="S187" s="56"/>
      <c r="T187" s="56"/>
      <c r="U187" s="56"/>
      <c r="V187" s="56"/>
    </row>
    <row r="188" spans="1:22" x14ac:dyDescent="0.2">
      <c r="A188" s="19" t="str">
        <f>'Variable Map'!A188</f>
        <v>s.eVar35</v>
      </c>
      <c r="B188" s="19" t="str">
        <f>IF('Variable Map'!B188&lt;&gt;"",'Variable Map'!B188,"")</f>
        <v/>
      </c>
      <c r="C188" s="54"/>
      <c r="D188" s="55" t="s">
        <v>371</v>
      </c>
      <c r="E188" s="56" t="s">
        <v>371</v>
      </c>
      <c r="F188" s="56" t="s">
        <v>371</v>
      </c>
      <c r="G188" s="57" t="s">
        <v>371</v>
      </c>
      <c r="H188" s="55" t="s">
        <v>371</v>
      </c>
      <c r="I188" s="56" t="s">
        <v>371</v>
      </c>
      <c r="J188" s="56" t="s">
        <v>371</v>
      </c>
      <c r="K188" s="56" t="s">
        <v>371</v>
      </c>
      <c r="L188" s="56" t="s">
        <v>371</v>
      </c>
      <c r="M188" s="56" t="s">
        <v>371</v>
      </c>
      <c r="N188" s="56" t="s">
        <v>371</v>
      </c>
      <c r="O188" s="56" t="s">
        <v>371</v>
      </c>
      <c r="P188" s="57" t="s">
        <v>371</v>
      </c>
      <c r="Q188" s="58"/>
      <c r="R188" s="56"/>
      <c r="S188" s="56"/>
      <c r="T188" s="56"/>
      <c r="U188" s="56"/>
      <c r="V188" s="56"/>
    </row>
    <row r="189" spans="1:22" x14ac:dyDescent="0.2">
      <c r="A189" s="19" t="str">
        <f>'Variable Map'!A189</f>
        <v>s.eVar36</v>
      </c>
      <c r="B189" s="19" t="str">
        <f>IF('Variable Map'!B189&lt;&gt;"",'Variable Map'!B189,"")</f>
        <v/>
      </c>
      <c r="C189" s="54"/>
      <c r="D189" s="55" t="s">
        <v>371</v>
      </c>
      <c r="E189" s="56" t="s">
        <v>371</v>
      </c>
      <c r="F189" s="56" t="s">
        <v>371</v>
      </c>
      <c r="G189" s="57" t="s">
        <v>371</v>
      </c>
      <c r="H189" s="55" t="s">
        <v>371</v>
      </c>
      <c r="I189" s="56" t="s">
        <v>371</v>
      </c>
      <c r="J189" s="56" t="s">
        <v>371</v>
      </c>
      <c r="K189" s="56" t="s">
        <v>371</v>
      </c>
      <c r="L189" s="56" t="s">
        <v>371</v>
      </c>
      <c r="M189" s="56" t="s">
        <v>371</v>
      </c>
      <c r="N189" s="56" t="s">
        <v>371</v>
      </c>
      <c r="O189" s="56" t="s">
        <v>371</v>
      </c>
      <c r="P189" s="57" t="s">
        <v>371</v>
      </c>
      <c r="Q189" s="58"/>
      <c r="R189" s="56"/>
      <c r="S189" s="56"/>
      <c r="T189" s="56"/>
      <c r="U189" s="56"/>
      <c r="V189" s="56"/>
    </row>
    <row r="190" spans="1:22" x14ac:dyDescent="0.2">
      <c r="A190" s="19" t="str">
        <f>'Variable Map'!A190</f>
        <v>s.eVar37</v>
      </c>
      <c r="B190" s="19" t="str">
        <f>IF('Variable Map'!B190&lt;&gt;"",'Variable Map'!B190,"")</f>
        <v/>
      </c>
      <c r="C190" s="54"/>
      <c r="D190" s="55" t="s">
        <v>371</v>
      </c>
      <c r="E190" s="56" t="s">
        <v>371</v>
      </c>
      <c r="F190" s="56" t="s">
        <v>371</v>
      </c>
      <c r="G190" s="57" t="s">
        <v>371</v>
      </c>
      <c r="H190" s="55" t="s">
        <v>371</v>
      </c>
      <c r="I190" s="56" t="s">
        <v>371</v>
      </c>
      <c r="J190" s="56" t="s">
        <v>371</v>
      </c>
      <c r="K190" s="56" t="s">
        <v>371</v>
      </c>
      <c r="L190" s="56" t="s">
        <v>371</v>
      </c>
      <c r="M190" s="56" t="s">
        <v>371</v>
      </c>
      <c r="N190" s="56" t="s">
        <v>371</v>
      </c>
      <c r="O190" s="56" t="s">
        <v>371</v>
      </c>
      <c r="P190" s="57" t="s">
        <v>371</v>
      </c>
      <c r="Q190" s="58"/>
      <c r="R190" s="56"/>
      <c r="S190" s="56"/>
      <c r="T190" s="56"/>
      <c r="U190" s="56"/>
      <c r="V190" s="56"/>
    </row>
    <row r="191" spans="1:22" x14ac:dyDescent="0.2">
      <c r="A191" s="19" t="str">
        <f>'Variable Map'!A191</f>
        <v>s.eVar38</v>
      </c>
      <c r="B191" s="19" t="str">
        <f>IF('Variable Map'!B191&lt;&gt;"",'Variable Map'!B191,"")</f>
        <v xml:space="preserve">some text </v>
      </c>
      <c r="C191" s="54"/>
      <c r="D191" s="55" t="s">
        <v>371</v>
      </c>
      <c r="E191" s="56" t="s">
        <v>371</v>
      </c>
      <c r="F191" s="56" t="s">
        <v>371</v>
      </c>
      <c r="G191" s="57" t="s">
        <v>371</v>
      </c>
      <c r="H191" s="55" t="s">
        <v>371</v>
      </c>
      <c r="I191" s="56" t="s">
        <v>371</v>
      </c>
      <c r="J191" s="56" t="s">
        <v>371</v>
      </c>
      <c r="K191" s="56" t="s">
        <v>371</v>
      </c>
      <c r="L191" s="56" t="s">
        <v>371</v>
      </c>
      <c r="M191" s="56" t="s">
        <v>371</v>
      </c>
      <c r="N191" s="56" t="s">
        <v>371</v>
      </c>
      <c r="O191" s="56" t="s">
        <v>371</v>
      </c>
      <c r="P191" s="57" t="s">
        <v>371</v>
      </c>
      <c r="Q191" s="58"/>
      <c r="R191" s="56"/>
      <c r="S191" s="56"/>
      <c r="T191" s="56"/>
      <c r="U191" s="56"/>
      <c r="V191" s="56"/>
    </row>
    <row r="192" spans="1:22" x14ac:dyDescent="0.2">
      <c r="A192" s="19" t="str">
        <f>'Variable Map'!A192</f>
        <v>s.eVar39</v>
      </c>
      <c r="B192" s="19" t="str">
        <f>IF('Variable Map'!B192&lt;&gt;"",'Variable Map'!B192,"")</f>
        <v/>
      </c>
      <c r="C192" s="54"/>
      <c r="D192" s="55" t="s">
        <v>371</v>
      </c>
      <c r="E192" s="56" t="s">
        <v>371</v>
      </c>
      <c r="F192" s="56" t="s">
        <v>371</v>
      </c>
      <c r="G192" s="57" t="s">
        <v>371</v>
      </c>
      <c r="H192" s="55" t="s">
        <v>371</v>
      </c>
      <c r="I192" s="56" t="s">
        <v>371</v>
      </c>
      <c r="J192" s="56" t="s">
        <v>371</v>
      </c>
      <c r="K192" s="56" t="s">
        <v>371</v>
      </c>
      <c r="L192" s="56" t="s">
        <v>371</v>
      </c>
      <c r="M192" s="56" t="s">
        <v>371</v>
      </c>
      <c r="N192" s="56" t="s">
        <v>371</v>
      </c>
      <c r="O192" s="56" t="s">
        <v>371</v>
      </c>
      <c r="P192" s="57" t="s">
        <v>371</v>
      </c>
      <c r="Q192" s="58"/>
      <c r="R192" s="56"/>
      <c r="S192" s="56"/>
      <c r="T192" s="56"/>
      <c r="U192" s="56"/>
      <c r="V192" s="56"/>
    </row>
    <row r="193" spans="1:22" x14ac:dyDescent="0.2">
      <c r="A193" s="19" t="str">
        <f>'Variable Map'!A193</f>
        <v>s.eVar40</v>
      </c>
      <c r="B193" s="19" t="str">
        <f>IF('Variable Map'!B193&lt;&gt;"",'Variable Map'!B193,"")</f>
        <v/>
      </c>
      <c r="C193" s="54"/>
      <c r="D193" s="55" t="s">
        <v>371</v>
      </c>
      <c r="E193" s="56" t="s">
        <v>371</v>
      </c>
      <c r="F193" s="56" t="s">
        <v>371</v>
      </c>
      <c r="G193" s="57" t="s">
        <v>371</v>
      </c>
      <c r="H193" s="55" t="s">
        <v>371</v>
      </c>
      <c r="I193" s="56" t="s">
        <v>371</v>
      </c>
      <c r="J193" s="56" t="s">
        <v>371</v>
      </c>
      <c r="K193" s="56" t="s">
        <v>371</v>
      </c>
      <c r="L193" s="56" t="s">
        <v>371</v>
      </c>
      <c r="M193" s="56" t="s">
        <v>371</v>
      </c>
      <c r="N193" s="56" t="s">
        <v>371</v>
      </c>
      <c r="O193" s="56" t="s">
        <v>371</v>
      </c>
      <c r="P193" s="57" t="s">
        <v>371</v>
      </c>
      <c r="Q193" s="58"/>
      <c r="R193" s="56"/>
      <c r="S193" s="56"/>
      <c r="T193" s="56"/>
      <c r="U193" s="56"/>
      <c r="V193" s="56"/>
    </row>
    <row r="194" spans="1:22" x14ac:dyDescent="0.2">
      <c r="A194" s="19" t="str">
        <f>'Variable Map'!A194</f>
        <v>s.eVar41</v>
      </c>
      <c r="B194" s="19" t="str">
        <f>IF('Variable Map'!B194&lt;&gt;"",'Variable Map'!B194,"")</f>
        <v/>
      </c>
      <c r="C194" s="54"/>
      <c r="D194" s="55" t="s">
        <v>371</v>
      </c>
      <c r="E194" s="56" t="s">
        <v>371</v>
      </c>
      <c r="F194" s="56" t="s">
        <v>371</v>
      </c>
      <c r="G194" s="57" t="s">
        <v>371</v>
      </c>
      <c r="H194" s="55" t="s">
        <v>371</v>
      </c>
      <c r="I194" s="56" t="s">
        <v>371</v>
      </c>
      <c r="J194" s="56" t="s">
        <v>371</v>
      </c>
      <c r="K194" s="56" t="s">
        <v>371</v>
      </c>
      <c r="L194" s="56" t="s">
        <v>371</v>
      </c>
      <c r="M194" s="56" t="s">
        <v>371</v>
      </c>
      <c r="N194" s="56" t="s">
        <v>371</v>
      </c>
      <c r="O194" s="56" t="s">
        <v>371</v>
      </c>
      <c r="P194" s="57" t="s">
        <v>371</v>
      </c>
      <c r="Q194" s="58"/>
      <c r="R194" s="56"/>
      <c r="S194" s="56"/>
      <c r="T194" s="56"/>
      <c r="U194" s="56"/>
      <c r="V194" s="56"/>
    </row>
    <row r="195" spans="1:22" x14ac:dyDescent="0.2">
      <c r="A195" s="19" t="str">
        <f>'Variable Map'!A195</f>
        <v>s.eVar42</v>
      </c>
      <c r="B195" s="19" t="str">
        <f>IF('Variable Map'!B195&lt;&gt;"",'Variable Map'!B195,"")</f>
        <v/>
      </c>
      <c r="C195" s="54"/>
      <c r="D195" s="55" t="s">
        <v>371</v>
      </c>
      <c r="E195" s="56" t="s">
        <v>371</v>
      </c>
      <c r="F195" s="56" t="s">
        <v>371</v>
      </c>
      <c r="G195" s="57" t="s">
        <v>371</v>
      </c>
      <c r="H195" s="55" t="s">
        <v>371</v>
      </c>
      <c r="I195" s="56" t="s">
        <v>371</v>
      </c>
      <c r="J195" s="56" t="s">
        <v>371</v>
      </c>
      <c r="K195" s="56" t="s">
        <v>371</v>
      </c>
      <c r="L195" s="56" t="s">
        <v>371</v>
      </c>
      <c r="M195" s="56" t="s">
        <v>371</v>
      </c>
      <c r="N195" s="56" t="s">
        <v>371</v>
      </c>
      <c r="O195" s="56" t="s">
        <v>371</v>
      </c>
      <c r="P195" s="57" t="s">
        <v>371</v>
      </c>
      <c r="Q195" s="58"/>
      <c r="R195" s="56"/>
      <c r="S195" s="56"/>
      <c r="T195" s="56"/>
      <c r="U195" s="56"/>
      <c r="V195" s="56"/>
    </row>
    <row r="196" spans="1:22" x14ac:dyDescent="0.2">
      <c r="A196" s="19" t="str">
        <f>'Variable Map'!A196</f>
        <v>s.eVar43</v>
      </c>
      <c r="B196" s="19" t="str">
        <f>IF('Variable Map'!B196&lt;&gt;"",'Variable Map'!B196,"")</f>
        <v/>
      </c>
      <c r="C196" s="54"/>
      <c r="D196" s="55" t="s">
        <v>371</v>
      </c>
      <c r="E196" s="56" t="s">
        <v>371</v>
      </c>
      <c r="F196" s="56" t="s">
        <v>371</v>
      </c>
      <c r="G196" s="57" t="s">
        <v>371</v>
      </c>
      <c r="H196" s="55" t="s">
        <v>371</v>
      </c>
      <c r="I196" s="56" t="s">
        <v>371</v>
      </c>
      <c r="J196" s="56" t="s">
        <v>371</v>
      </c>
      <c r="K196" s="56" t="s">
        <v>371</v>
      </c>
      <c r="L196" s="56" t="s">
        <v>371</v>
      </c>
      <c r="M196" s="56" t="s">
        <v>371</v>
      </c>
      <c r="N196" s="56" t="s">
        <v>371</v>
      </c>
      <c r="O196" s="56" t="s">
        <v>371</v>
      </c>
      <c r="P196" s="57" t="s">
        <v>371</v>
      </c>
      <c r="Q196" s="58"/>
      <c r="R196" s="56"/>
      <c r="S196" s="56"/>
      <c r="T196" s="56"/>
      <c r="U196" s="56"/>
      <c r="V196" s="56"/>
    </row>
    <row r="197" spans="1:22" x14ac:dyDescent="0.2">
      <c r="A197" s="19" t="str">
        <f>'Variable Map'!A197</f>
        <v>s.eVar44</v>
      </c>
      <c r="B197" s="19" t="str">
        <f>IF('Variable Map'!B197&lt;&gt;"",'Variable Map'!B197,"")</f>
        <v/>
      </c>
      <c r="C197" s="54"/>
      <c r="D197" s="55" t="s">
        <v>371</v>
      </c>
      <c r="E197" s="56" t="s">
        <v>371</v>
      </c>
      <c r="F197" s="56" t="s">
        <v>371</v>
      </c>
      <c r="G197" s="57" t="s">
        <v>371</v>
      </c>
      <c r="H197" s="55" t="s">
        <v>371</v>
      </c>
      <c r="I197" s="56" t="s">
        <v>371</v>
      </c>
      <c r="J197" s="56" t="s">
        <v>371</v>
      </c>
      <c r="K197" s="56" t="s">
        <v>371</v>
      </c>
      <c r="L197" s="56" t="s">
        <v>371</v>
      </c>
      <c r="M197" s="56" t="s">
        <v>371</v>
      </c>
      <c r="N197" s="56" t="s">
        <v>371</v>
      </c>
      <c r="O197" s="56" t="s">
        <v>371</v>
      </c>
      <c r="P197" s="57" t="s">
        <v>371</v>
      </c>
      <c r="Q197" s="58"/>
      <c r="R197" s="56"/>
      <c r="S197" s="56"/>
      <c r="T197" s="56"/>
      <c r="U197" s="56"/>
      <c r="V197" s="56"/>
    </row>
    <row r="198" spans="1:22" x14ac:dyDescent="0.2">
      <c r="A198" s="19" t="str">
        <f>'Variable Map'!A198</f>
        <v>s.eVar45</v>
      </c>
      <c r="B198" s="19" t="str">
        <f>IF('Variable Map'!B198&lt;&gt;"",'Variable Map'!B198,"")</f>
        <v/>
      </c>
      <c r="C198" s="54"/>
      <c r="D198" s="55" t="s">
        <v>371</v>
      </c>
      <c r="E198" s="56" t="s">
        <v>371</v>
      </c>
      <c r="F198" s="56" t="s">
        <v>371</v>
      </c>
      <c r="G198" s="57" t="s">
        <v>371</v>
      </c>
      <c r="H198" s="55" t="s">
        <v>371</v>
      </c>
      <c r="I198" s="56" t="s">
        <v>371</v>
      </c>
      <c r="J198" s="56" t="s">
        <v>371</v>
      </c>
      <c r="K198" s="56" t="s">
        <v>371</v>
      </c>
      <c r="L198" s="56" t="s">
        <v>371</v>
      </c>
      <c r="M198" s="56" t="s">
        <v>371</v>
      </c>
      <c r="N198" s="56" t="s">
        <v>371</v>
      </c>
      <c r="O198" s="56" t="s">
        <v>371</v>
      </c>
      <c r="P198" s="57" t="s">
        <v>371</v>
      </c>
      <c r="Q198" s="58"/>
      <c r="R198" s="56"/>
      <c r="S198" s="56"/>
      <c r="T198" s="56"/>
      <c r="U198" s="56"/>
      <c r="V198" s="56"/>
    </row>
    <row r="199" spans="1:22" x14ac:dyDescent="0.2">
      <c r="A199" s="19" t="str">
        <f>'Variable Map'!A199</f>
        <v>s.eVar46</v>
      </c>
      <c r="B199" s="19" t="str">
        <f>IF('Variable Map'!B199&lt;&gt;"",'Variable Map'!B199,"")</f>
        <v/>
      </c>
      <c r="C199" s="54"/>
      <c r="D199" s="55" t="s">
        <v>371</v>
      </c>
      <c r="E199" s="56" t="s">
        <v>371</v>
      </c>
      <c r="F199" s="56" t="s">
        <v>371</v>
      </c>
      <c r="G199" s="57" t="s">
        <v>371</v>
      </c>
      <c r="H199" s="55" t="s">
        <v>371</v>
      </c>
      <c r="I199" s="56" t="s">
        <v>371</v>
      </c>
      <c r="J199" s="56" t="s">
        <v>371</v>
      </c>
      <c r="K199" s="56" t="s">
        <v>371</v>
      </c>
      <c r="L199" s="56" t="s">
        <v>371</v>
      </c>
      <c r="M199" s="56" t="s">
        <v>371</v>
      </c>
      <c r="N199" s="56" t="s">
        <v>371</v>
      </c>
      <c r="O199" s="56" t="s">
        <v>371</v>
      </c>
      <c r="P199" s="57" t="s">
        <v>371</v>
      </c>
      <c r="Q199" s="58"/>
      <c r="R199" s="56"/>
      <c r="S199" s="56"/>
      <c r="T199" s="56"/>
      <c r="U199" s="56"/>
      <c r="V199" s="56"/>
    </row>
    <row r="200" spans="1:22" x14ac:dyDescent="0.2">
      <c r="A200" s="19" t="str">
        <f>'Variable Map'!A200</f>
        <v>s.eVar47</v>
      </c>
      <c r="B200" s="19" t="str">
        <f>IF('Variable Map'!B200&lt;&gt;"",'Variable Map'!B200,"")</f>
        <v/>
      </c>
      <c r="C200" s="54"/>
      <c r="D200" s="55" t="s">
        <v>371</v>
      </c>
      <c r="E200" s="56" t="s">
        <v>371</v>
      </c>
      <c r="F200" s="56" t="s">
        <v>371</v>
      </c>
      <c r="G200" s="57" t="s">
        <v>371</v>
      </c>
      <c r="H200" s="55" t="s">
        <v>371</v>
      </c>
      <c r="I200" s="56" t="s">
        <v>371</v>
      </c>
      <c r="J200" s="56" t="s">
        <v>371</v>
      </c>
      <c r="K200" s="56" t="s">
        <v>371</v>
      </c>
      <c r="L200" s="56" t="s">
        <v>371</v>
      </c>
      <c r="M200" s="56" t="s">
        <v>371</v>
      </c>
      <c r="N200" s="56" t="s">
        <v>371</v>
      </c>
      <c r="O200" s="56" t="s">
        <v>371</v>
      </c>
      <c r="P200" s="57" t="s">
        <v>371</v>
      </c>
      <c r="Q200" s="58"/>
      <c r="R200" s="56"/>
      <c r="S200" s="56"/>
      <c r="T200" s="56"/>
      <c r="U200" s="56"/>
      <c r="V200" s="56"/>
    </row>
    <row r="201" spans="1:22" x14ac:dyDescent="0.2">
      <c r="A201" s="19" t="str">
        <f>'Variable Map'!A201</f>
        <v>s.eVar48</v>
      </c>
      <c r="B201" s="19" t="str">
        <f>IF('Variable Map'!B201&lt;&gt;"",'Variable Map'!B201,"")</f>
        <v/>
      </c>
      <c r="C201" s="54"/>
      <c r="D201" s="55" t="s">
        <v>371</v>
      </c>
      <c r="E201" s="56" t="s">
        <v>371</v>
      </c>
      <c r="F201" s="56" t="s">
        <v>371</v>
      </c>
      <c r="G201" s="57" t="s">
        <v>371</v>
      </c>
      <c r="H201" s="55" t="s">
        <v>371</v>
      </c>
      <c r="I201" s="56" t="s">
        <v>371</v>
      </c>
      <c r="J201" s="56" t="s">
        <v>371</v>
      </c>
      <c r="K201" s="56" t="s">
        <v>371</v>
      </c>
      <c r="L201" s="56" t="s">
        <v>371</v>
      </c>
      <c r="M201" s="56" t="s">
        <v>371</v>
      </c>
      <c r="N201" s="56" t="s">
        <v>371</v>
      </c>
      <c r="O201" s="56" t="s">
        <v>371</v>
      </c>
      <c r="P201" s="57" t="s">
        <v>371</v>
      </c>
      <c r="Q201" s="58"/>
      <c r="R201" s="56"/>
      <c r="S201" s="56"/>
      <c r="T201" s="56"/>
      <c r="U201" s="56"/>
      <c r="V201" s="56"/>
    </row>
    <row r="202" spans="1:22" x14ac:dyDescent="0.2">
      <c r="A202" s="19" t="str">
        <f>'Variable Map'!A202</f>
        <v>s.eVar49</v>
      </c>
      <c r="B202" s="19" t="str">
        <f>IF('Variable Map'!B202&lt;&gt;"",'Variable Map'!B202,"")</f>
        <v/>
      </c>
      <c r="C202" s="54"/>
      <c r="D202" s="55" t="s">
        <v>371</v>
      </c>
      <c r="E202" s="56" t="s">
        <v>371</v>
      </c>
      <c r="F202" s="56" t="s">
        <v>371</v>
      </c>
      <c r="G202" s="57" t="s">
        <v>371</v>
      </c>
      <c r="H202" s="55" t="s">
        <v>371</v>
      </c>
      <c r="I202" s="56" t="s">
        <v>371</v>
      </c>
      <c r="J202" s="56" t="s">
        <v>371</v>
      </c>
      <c r="K202" s="56" t="s">
        <v>371</v>
      </c>
      <c r="L202" s="56" t="s">
        <v>371</v>
      </c>
      <c r="M202" s="56" t="s">
        <v>371</v>
      </c>
      <c r="N202" s="56" t="s">
        <v>371</v>
      </c>
      <c r="O202" s="56" t="s">
        <v>371</v>
      </c>
      <c r="P202" s="57" t="s">
        <v>371</v>
      </c>
      <c r="Q202" s="58"/>
      <c r="R202" s="56"/>
      <c r="S202" s="56"/>
      <c r="T202" s="56"/>
      <c r="U202" s="56"/>
      <c r="V202" s="56"/>
    </row>
    <row r="203" spans="1:22" x14ac:dyDescent="0.2">
      <c r="A203" s="19" t="str">
        <f>'Variable Map'!A203</f>
        <v>s.eVar50</v>
      </c>
      <c r="B203" s="19" t="str">
        <f>IF('Variable Map'!B203&lt;&gt;"",'Variable Map'!B203,"")</f>
        <v/>
      </c>
      <c r="C203" s="54"/>
      <c r="D203" s="55" t="s">
        <v>371</v>
      </c>
      <c r="E203" s="56" t="s">
        <v>371</v>
      </c>
      <c r="F203" s="56" t="s">
        <v>371</v>
      </c>
      <c r="G203" s="57" t="s">
        <v>371</v>
      </c>
      <c r="H203" s="55" t="s">
        <v>371</v>
      </c>
      <c r="I203" s="56" t="s">
        <v>371</v>
      </c>
      <c r="J203" s="56" t="s">
        <v>371</v>
      </c>
      <c r="K203" s="56" t="s">
        <v>371</v>
      </c>
      <c r="L203" s="56" t="s">
        <v>371</v>
      </c>
      <c r="M203" s="56" t="s">
        <v>371</v>
      </c>
      <c r="N203" s="56" t="s">
        <v>371</v>
      </c>
      <c r="O203" s="56" t="s">
        <v>371</v>
      </c>
      <c r="P203" s="57" t="s">
        <v>371</v>
      </c>
      <c r="Q203" s="58"/>
      <c r="R203" s="56"/>
      <c r="S203" s="56"/>
      <c r="T203" s="56"/>
      <c r="U203" s="56"/>
      <c r="V203" s="56"/>
    </row>
    <row r="204" spans="1:22" x14ac:dyDescent="0.2">
      <c r="A204" s="19" t="str">
        <f>'Variable Map'!A204</f>
        <v>s.state</v>
      </c>
      <c r="B204" s="19" t="str">
        <f>IF('Variable Map'!B204&lt;&gt;"",'Variable Map'!B204,"")</f>
        <v>User State</v>
      </c>
      <c r="C204" s="54" t="s">
        <v>364</v>
      </c>
      <c r="D204" s="55" t="s">
        <v>371</v>
      </c>
      <c r="E204" s="56" t="s">
        <v>371</v>
      </c>
      <c r="F204" s="56" t="s">
        <v>371</v>
      </c>
      <c r="G204" s="57" t="s">
        <v>371</v>
      </c>
      <c r="H204" s="55" t="s">
        <v>371</v>
      </c>
      <c r="I204" s="56" t="s">
        <v>371</v>
      </c>
      <c r="J204" s="56" t="s">
        <v>371</v>
      </c>
      <c r="K204" s="56" t="s">
        <v>371</v>
      </c>
      <c r="L204" s="56" t="s">
        <v>371</v>
      </c>
      <c r="M204" s="56" t="s">
        <v>371</v>
      </c>
      <c r="N204" s="56" t="s">
        <v>371</v>
      </c>
      <c r="O204" s="56" t="s">
        <v>371</v>
      </c>
      <c r="P204" s="57" t="s">
        <v>371</v>
      </c>
      <c r="Q204" s="58" t="s">
        <v>371</v>
      </c>
      <c r="R204" s="56" t="s">
        <v>371</v>
      </c>
      <c r="S204" s="56" t="s">
        <v>371</v>
      </c>
      <c r="T204" s="56" t="s">
        <v>371</v>
      </c>
      <c r="U204" s="56" t="s">
        <v>371</v>
      </c>
      <c r="V204" s="56" t="s">
        <v>371</v>
      </c>
    </row>
    <row r="205" spans="1:22" x14ac:dyDescent="0.2">
      <c r="A205" s="19" t="str">
        <f>'Variable Map'!A205</f>
        <v>s.zip</v>
      </c>
      <c r="B205" s="19" t="str">
        <f>IF('Variable Map'!B205&lt;&gt;"",'Variable Map'!B205,"")</f>
        <v>User ZIP</v>
      </c>
      <c r="C205" s="54" t="s">
        <v>364</v>
      </c>
      <c r="D205" s="55" t="s">
        <v>371</v>
      </c>
      <c r="E205" s="56" t="s">
        <v>371</v>
      </c>
      <c r="F205" s="56" t="s">
        <v>371</v>
      </c>
      <c r="G205" s="57" t="s">
        <v>371</v>
      </c>
      <c r="H205" s="55" t="s">
        <v>371</v>
      </c>
      <c r="I205" s="56" t="s">
        <v>371</v>
      </c>
      <c r="J205" s="56" t="s">
        <v>371</v>
      </c>
      <c r="K205" s="56" t="s">
        <v>371</v>
      </c>
      <c r="L205" s="56" t="s">
        <v>371</v>
      </c>
      <c r="M205" s="56" t="s">
        <v>371</v>
      </c>
      <c r="N205" s="56" t="s">
        <v>371</v>
      </c>
      <c r="O205" s="56" t="s">
        <v>371</v>
      </c>
      <c r="P205" s="57" t="s">
        <v>371</v>
      </c>
      <c r="Q205" s="58" t="s">
        <v>371</v>
      </c>
      <c r="R205" s="56" t="s">
        <v>371</v>
      </c>
      <c r="S205" s="56" t="s">
        <v>371</v>
      </c>
      <c r="T205" s="56" t="s">
        <v>371</v>
      </c>
      <c r="U205" s="56" t="s">
        <v>371</v>
      </c>
      <c r="V205" s="56" t="s">
        <v>371</v>
      </c>
    </row>
    <row r="208" spans="1:22" ht="15" x14ac:dyDescent="0.25">
      <c r="A208" s="39" t="s">
        <v>377</v>
      </c>
      <c r="B208" s="44" t="s">
        <v>378</v>
      </c>
      <c r="C208" s="44" t="s">
        <v>379</v>
      </c>
      <c r="D208" s="44" t="s">
        <v>379</v>
      </c>
      <c r="E208" s="44" t="s">
        <v>380</v>
      </c>
      <c r="F208" s="59" t="s">
        <v>380</v>
      </c>
    </row>
    <row r="209" spans="1:6" x14ac:dyDescent="0.2">
      <c r="A209" s="13">
        <v>1</v>
      </c>
      <c r="B209" s="7"/>
      <c r="C209" s="7"/>
      <c r="D209" s="7"/>
      <c r="E209" s="7"/>
      <c r="F209" s="7"/>
    </row>
    <row r="210" spans="1:6" x14ac:dyDescent="0.2">
      <c r="A210" s="13">
        <v>2</v>
      </c>
      <c r="B210" s="7"/>
      <c r="C210" s="7"/>
      <c r="D210" s="7"/>
      <c r="E210" s="7"/>
      <c r="F210" s="7"/>
    </row>
    <row r="211" spans="1:6" x14ac:dyDescent="0.2">
      <c r="A211" s="13">
        <v>3</v>
      </c>
      <c r="B211" s="7"/>
      <c r="C211" s="7"/>
      <c r="D211" s="7"/>
      <c r="E211" s="8"/>
      <c r="F211" s="9"/>
    </row>
    <row r="212" spans="1:6" x14ac:dyDescent="0.2">
      <c r="A212" s="13">
        <v>4</v>
      </c>
      <c r="B212" s="7"/>
      <c r="C212" s="7"/>
      <c r="D212" s="7"/>
      <c r="E212" s="10"/>
      <c r="F212" s="11"/>
    </row>
    <row r="213" spans="1:6" x14ac:dyDescent="0.2">
      <c r="A213" s="13">
        <v>5</v>
      </c>
      <c r="B213" s="7"/>
      <c r="C213" s="7"/>
      <c r="D213" s="7"/>
      <c r="E213" s="10"/>
      <c r="F213" s="11"/>
    </row>
    <row r="214" spans="1:6" x14ac:dyDescent="0.2">
      <c r="A214" s="13">
        <v>6</v>
      </c>
      <c r="B214" s="7"/>
      <c r="C214" s="8"/>
      <c r="D214" s="9"/>
      <c r="E214" s="11"/>
      <c r="F214" s="11"/>
    </row>
    <row r="215" spans="1:6" x14ac:dyDescent="0.2">
      <c r="A215" s="13">
        <v>7</v>
      </c>
      <c r="B215" s="7"/>
      <c r="C215" s="10"/>
      <c r="D215" s="11"/>
      <c r="E215" s="11"/>
      <c r="F215" s="11"/>
    </row>
    <row r="216" spans="1:6" x14ac:dyDescent="0.2">
      <c r="A216" s="13">
        <v>8</v>
      </c>
      <c r="B216" s="7"/>
      <c r="C216" s="10"/>
      <c r="D216" s="11"/>
      <c r="E216" s="11"/>
      <c r="F216" s="11"/>
    </row>
    <row r="217" spans="1:6" x14ac:dyDescent="0.2">
      <c r="A217" s="13">
        <v>9</v>
      </c>
      <c r="B217" s="7"/>
      <c r="C217" s="10"/>
      <c r="D217" s="11"/>
      <c r="E217" s="11"/>
      <c r="F217" s="11"/>
    </row>
    <row r="218" spans="1:6" x14ac:dyDescent="0.2">
      <c r="A218" s="13">
        <v>10</v>
      </c>
      <c r="B218" s="7"/>
      <c r="C218" s="10"/>
      <c r="D218" s="11"/>
      <c r="E218" s="11"/>
      <c r="F218" s="11"/>
    </row>
    <row r="219" spans="1:6" x14ac:dyDescent="0.2">
      <c r="A219" s="13">
        <v>11</v>
      </c>
      <c r="B219" s="7"/>
      <c r="C219" s="10"/>
      <c r="D219" s="11"/>
      <c r="E219" s="11"/>
      <c r="F219" s="11"/>
    </row>
    <row r="220" spans="1:6" x14ac:dyDescent="0.2">
      <c r="A220" s="13">
        <v>12</v>
      </c>
      <c r="B220" s="7"/>
      <c r="C220" s="10"/>
      <c r="D220" s="11"/>
      <c r="E220" s="11"/>
      <c r="F220" s="11"/>
    </row>
    <row r="221" spans="1:6" x14ac:dyDescent="0.2">
      <c r="A221" s="13">
        <v>13</v>
      </c>
      <c r="B221" s="7"/>
      <c r="C221" s="10"/>
      <c r="D221" s="11"/>
      <c r="E221" s="11"/>
      <c r="F221" s="11"/>
    </row>
    <row r="222" spans="1:6" x14ac:dyDescent="0.2">
      <c r="A222" s="13">
        <v>14</v>
      </c>
      <c r="B222" s="7"/>
      <c r="C222" s="10"/>
      <c r="D222" s="11"/>
      <c r="E222" s="11"/>
      <c r="F222" s="11"/>
    </row>
    <row r="223" spans="1:6" x14ac:dyDescent="0.2">
      <c r="A223" s="13">
        <v>15</v>
      </c>
      <c r="B223" s="7"/>
      <c r="C223" s="10"/>
      <c r="D223" s="11"/>
      <c r="E223" s="11"/>
      <c r="F223" s="11"/>
    </row>
    <row r="224" spans="1:6" x14ac:dyDescent="0.2">
      <c r="A224" s="13">
        <v>16</v>
      </c>
      <c r="B224" s="7"/>
      <c r="C224" s="10"/>
      <c r="D224" s="11"/>
      <c r="E224" s="11"/>
      <c r="F224" s="11"/>
    </row>
    <row r="225" spans="1:6" x14ac:dyDescent="0.2">
      <c r="A225" s="13">
        <v>17</v>
      </c>
      <c r="B225" s="7"/>
      <c r="C225" s="10"/>
      <c r="D225" s="11"/>
      <c r="E225" s="11"/>
      <c r="F225" s="11"/>
    </row>
    <row r="226" spans="1:6" x14ac:dyDescent="0.2">
      <c r="A226" s="13">
        <v>18</v>
      </c>
      <c r="B226" s="7"/>
      <c r="C226" s="10"/>
      <c r="D226" s="11"/>
      <c r="E226" s="11"/>
      <c r="F226" s="11"/>
    </row>
    <row r="227" spans="1:6" x14ac:dyDescent="0.2">
      <c r="A227" s="13">
        <v>19</v>
      </c>
      <c r="B227" s="7"/>
      <c r="C227" s="10"/>
      <c r="D227" s="11"/>
      <c r="E227" s="11"/>
      <c r="F227" s="11"/>
    </row>
    <row r="228" spans="1:6" x14ac:dyDescent="0.2">
      <c r="A228" s="13">
        <v>20</v>
      </c>
      <c r="B228" s="7"/>
      <c r="C228" s="10"/>
      <c r="D228" s="11"/>
      <c r="E228" s="11"/>
      <c r="F228" s="11"/>
    </row>
    <row r="229" spans="1:6" x14ac:dyDescent="0.2">
      <c r="A229" s="6"/>
      <c r="B229" s="6"/>
      <c r="C229" s="6"/>
      <c r="D229" s="6"/>
      <c r="E229" s="6"/>
      <c r="F229" s="6"/>
    </row>
    <row r="230" spans="1:6" x14ac:dyDescent="0.2">
      <c r="A230" s="12" t="s">
        <v>382</v>
      </c>
      <c r="B230" s="6"/>
      <c r="C230" s="6"/>
      <c r="D230" s="6"/>
      <c r="E230" s="6"/>
      <c r="F230" s="6"/>
    </row>
    <row r="231" spans="1:6" x14ac:dyDescent="0.2">
      <c r="A231" s="6" t="s">
        <v>383</v>
      </c>
      <c r="B231" s="6" t="s">
        <v>384</v>
      </c>
      <c r="C231" s="6"/>
      <c r="D231" s="6"/>
      <c r="E231" s="6"/>
      <c r="F231" s="6"/>
    </row>
    <row r="232" spans="1:6" x14ac:dyDescent="0.2">
      <c r="A232" s="6" t="s">
        <v>385</v>
      </c>
      <c r="B232" s="6" t="s">
        <v>386</v>
      </c>
      <c r="C232" s="6"/>
      <c r="D232" s="6"/>
      <c r="E232" s="6"/>
      <c r="F232" s="6"/>
    </row>
    <row r="233" spans="1:6" x14ac:dyDescent="0.2">
      <c r="A233" s="6" t="s">
        <v>387</v>
      </c>
      <c r="B233" s="6" t="s">
        <v>388</v>
      </c>
      <c r="C233" s="6"/>
      <c r="D233" s="6"/>
      <c r="E233" s="6"/>
      <c r="F233" s="6"/>
    </row>
    <row r="234" spans="1:6" x14ac:dyDescent="0.2">
      <c r="A234" s="6" t="s">
        <v>389</v>
      </c>
      <c r="B234" s="6" t="s">
        <v>381</v>
      </c>
      <c r="C234" s="6"/>
      <c r="D234" s="6"/>
      <c r="E234" s="6"/>
      <c r="F234" s="6"/>
    </row>
    <row r="235" spans="1:6" x14ac:dyDescent="0.2">
      <c r="A235" s="6" t="s">
        <v>390</v>
      </c>
      <c r="B235" s="6" t="s">
        <v>391</v>
      </c>
      <c r="C235" s="6"/>
      <c r="D235" s="6"/>
      <c r="E235" s="6"/>
      <c r="F235" s="6"/>
    </row>
    <row r="236" spans="1:6" x14ac:dyDescent="0.2">
      <c r="A236" s="6" t="s">
        <v>392</v>
      </c>
      <c r="B236" s="6" t="s">
        <v>393</v>
      </c>
      <c r="C236" s="6"/>
      <c r="D236" s="6"/>
      <c r="E236" s="6"/>
      <c r="F236" s="6"/>
    </row>
    <row r="237" spans="1:6" x14ac:dyDescent="0.2">
      <c r="A237" s="6" t="s">
        <v>394</v>
      </c>
      <c r="B237" s="6" t="s">
        <v>395</v>
      </c>
      <c r="C237" s="6"/>
      <c r="D237" s="6"/>
      <c r="E237" s="6"/>
      <c r="F237" s="6"/>
    </row>
    <row r="238" spans="1:6" x14ac:dyDescent="0.2">
      <c r="A238" s="6" t="s">
        <v>396</v>
      </c>
      <c r="B238" s="6" t="s">
        <v>397</v>
      </c>
      <c r="C238" s="6"/>
      <c r="D238" s="6"/>
      <c r="E238" s="6"/>
      <c r="F238" s="6"/>
    </row>
    <row r="239" spans="1:6" x14ac:dyDescent="0.2">
      <c r="A239" s="6" t="s">
        <v>398</v>
      </c>
      <c r="B239" s="6" t="s">
        <v>399</v>
      </c>
      <c r="C239" s="6"/>
      <c r="D239" s="6"/>
      <c r="E239" s="6"/>
      <c r="F239" s="6"/>
    </row>
    <row r="240" spans="1:6" x14ac:dyDescent="0.2">
      <c r="A240" s="6" t="s">
        <v>435</v>
      </c>
      <c r="B240" s="6" t="s">
        <v>436</v>
      </c>
      <c r="C240" s="6"/>
      <c r="D240" s="6"/>
      <c r="E240" s="6"/>
      <c r="F240" s="6"/>
    </row>
    <row r="241" spans="1:6" x14ac:dyDescent="0.2">
      <c r="A241" s="6" t="s">
        <v>437</v>
      </c>
      <c r="B241" s="6" t="s">
        <v>438</v>
      </c>
      <c r="C241" s="6"/>
      <c r="D241" s="6"/>
      <c r="E241" s="6"/>
      <c r="F241" s="6"/>
    </row>
    <row r="242" spans="1:6" x14ac:dyDescent="0.2">
      <c r="A242" s="6" t="s">
        <v>439</v>
      </c>
      <c r="B242" s="6" t="s">
        <v>440</v>
      </c>
      <c r="C242" s="6"/>
      <c r="D242" s="6"/>
      <c r="E242" s="6"/>
      <c r="F242" s="6"/>
    </row>
    <row r="243" spans="1:6" x14ac:dyDescent="0.2">
      <c r="A243" s="6" t="s">
        <v>441</v>
      </c>
      <c r="B243" s="6" t="s">
        <v>442</v>
      </c>
      <c r="C243" s="6"/>
      <c r="D243" s="6"/>
      <c r="E243" s="6"/>
      <c r="F243" s="6"/>
    </row>
    <row r="244" spans="1:6" x14ac:dyDescent="0.2">
      <c r="A244" s="6" t="s">
        <v>443</v>
      </c>
      <c r="B244" s="6" t="s">
        <v>444</v>
      </c>
      <c r="C244" s="6"/>
      <c r="D244" s="6"/>
      <c r="E244" s="6"/>
      <c r="F244" s="6"/>
    </row>
    <row r="245" spans="1:6" x14ac:dyDescent="0.2">
      <c r="A245" s="6" t="s">
        <v>445</v>
      </c>
      <c r="B245" s="6" t="s">
        <v>446</v>
      </c>
      <c r="C245" s="6"/>
      <c r="D245" s="6"/>
      <c r="E245" s="6"/>
      <c r="F245" s="6"/>
    </row>
    <row r="246" spans="1:6" x14ac:dyDescent="0.2">
      <c r="A246" s="6" t="s">
        <v>447</v>
      </c>
      <c r="B246" s="6" t="s">
        <v>448</v>
      </c>
      <c r="C246" s="6"/>
      <c r="D246" s="6"/>
      <c r="E246" s="6"/>
      <c r="F246" s="6"/>
    </row>
    <row r="247" spans="1:6" x14ac:dyDescent="0.2">
      <c r="A247" s="6" t="s">
        <v>449</v>
      </c>
      <c r="B247" s="6" t="s">
        <v>450</v>
      </c>
      <c r="C247" s="6"/>
      <c r="D247" s="6"/>
      <c r="E247" s="6"/>
      <c r="F247" s="6"/>
    </row>
    <row r="248" spans="1:6" x14ac:dyDescent="0.2">
      <c r="A248" s="6" t="s">
        <v>451</v>
      </c>
      <c r="B248" s="6" t="s">
        <v>452</v>
      </c>
      <c r="C248" s="6"/>
      <c r="D248" s="6"/>
      <c r="E248" s="6"/>
      <c r="F248" s="6"/>
    </row>
    <row r="249" spans="1:6" x14ac:dyDescent="0.2">
      <c r="A249" s="6" t="s">
        <v>453</v>
      </c>
      <c r="B249" s="6" t="s">
        <v>454</v>
      </c>
      <c r="C249" s="6"/>
      <c r="D249" s="6"/>
      <c r="E249" s="6"/>
      <c r="F249" s="6"/>
    </row>
    <row r="250" spans="1:6" x14ac:dyDescent="0.2">
      <c r="A250" s="6" t="s">
        <v>455</v>
      </c>
      <c r="B250" s="6" t="s">
        <v>456</v>
      </c>
      <c r="C250" s="6"/>
      <c r="D250" s="6"/>
      <c r="E250" s="6"/>
      <c r="F250" s="6"/>
    </row>
    <row r="251" spans="1:6" x14ac:dyDescent="0.2">
      <c r="A251" s="6" t="s">
        <v>457</v>
      </c>
      <c r="B251" s="6" t="s">
        <v>458</v>
      </c>
      <c r="C251" s="6"/>
      <c r="D251" s="6"/>
      <c r="E251" s="6"/>
      <c r="F251" s="6"/>
    </row>
    <row r="252" spans="1:6" x14ac:dyDescent="0.2">
      <c r="A252" s="6" t="s">
        <v>459</v>
      </c>
      <c r="B252" s="6"/>
      <c r="C252" s="6"/>
      <c r="D252" s="6"/>
      <c r="E252" s="6"/>
      <c r="F252" s="6"/>
    </row>
    <row r="253" spans="1:6" x14ac:dyDescent="0.2">
      <c r="A253" s="6" t="s">
        <v>460</v>
      </c>
      <c r="B253" s="6"/>
      <c r="C253" s="6"/>
      <c r="D253" s="6"/>
      <c r="E253" s="6"/>
      <c r="F253" s="6"/>
    </row>
    <row r="254" spans="1:6" x14ac:dyDescent="0.2">
      <c r="A254" s="6" t="s">
        <v>461</v>
      </c>
      <c r="B254" s="6"/>
      <c r="C254" s="6"/>
      <c r="D254" s="6"/>
      <c r="E254" s="6"/>
      <c r="F254" s="6"/>
    </row>
    <row r="255" spans="1:6" x14ac:dyDescent="0.2">
      <c r="A255" s="6" t="s">
        <v>462</v>
      </c>
      <c r="B255" s="6"/>
      <c r="C255" s="6"/>
      <c r="D255" s="6"/>
      <c r="E255" s="6"/>
      <c r="F255" s="6"/>
    </row>
    <row r="256" spans="1:6" x14ac:dyDescent="0.2">
      <c r="A256" s="6" t="s">
        <v>463</v>
      </c>
      <c r="B256" s="6"/>
      <c r="C256" s="6"/>
      <c r="D256" s="6"/>
      <c r="E256" s="6"/>
      <c r="F256" s="6"/>
    </row>
    <row r="257" spans="1:6" x14ac:dyDescent="0.2">
      <c r="A257" s="6" t="s">
        <v>464</v>
      </c>
      <c r="B257" s="6"/>
      <c r="C257" s="6"/>
      <c r="D257" s="6"/>
      <c r="E257" s="6"/>
      <c r="F257" s="6"/>
    </row>
  </sheetData>
  <protectedRanges>
    <protectedRange password="CF7A" sqref="A208:B257" name="Range1_1"/>
  </protectedRanges>
  <autoFilter ref="C3:V3"/>
  <mergeCells count="4">
    <mergeCell ref="D2:G2"/>
    <mergeCell ref="H2:P2"/>
    <mergeCell ref="Q2:V2"/>
    <mergeCell ref="A1:V1"/>
  </mergeCells>
  <phoneticPr fontId="22" type="noConversion"/>
  <conditionalFormatting sqref="C4:V205">
    <cfRule type="cellIs" dxfId="6" priority="1" operator="equal">
      <formula>"Y"</formula>
    </cfRule>
    <cfRule type="cellIs" dxfId="5" priority="3" operator="equal">
      <formula>"N/A"</formula>
    </cfRule>
  </conditionalFormatting>
  <conditionalFormatting sqref="A4:V205">
    <cfRule type="expression" dxfId="4" priority="2">
      <formula>$C4="N"</formula>
    </cfRule>
  </conditionalFormatting>
  <dataValidations count="8">
    <dataValidation type="list" allowBlank="1" showInputMessage="1" showErrorMessage="1" sqref="C5:C8 C12:C91 C93:C94 C96:C150 C154:C203">
      <formula1>"Y,N"</formula1>
    </dataValidation>
    <dataValidation type="list" allowBlank="1" showInputMessage="1" showErrorMessage="1" sqref="D12:D91">
      <formula1>"Counter (no subrelations),Counter,Currency (no subrelations),Currency,Numeric (no subrelations),Numeric,N/A"</formula1>
    </dataValidation>
    <dataValidation type="list" allowBlank="1" showInputMessage="1" showErrorMessage="1" sqref="G4:G91 H92:P150 E4:E91">
      <formula1>"Y,N,N/A"</formula1>
    </dataValidation>
    <dataValidation type="list" allowBlank="1" showInputMessage="1" showErrorMessage="1" sqref="F4:F8 F12:F91">
      <formula1>"N,ID,Visit,N/A"</formula1>
    </dataValidation>
    <dataValidation type="list" allowBlank="1" showInputMessage="1" showErrorMessage="1" sqref="D4:D11 F9:F11 Q92:V150 H151:P205">
      <formula1>"N/A"</formula1>
    </dataValidation>
    <dataValidation type="list" allowBlank="1" showInputMessage="1" showErrorMessage="1" error="This feature is not available for the variable selected" sqref="H4:V91 D92:G205">
      <formula1>"N/A"</formula1>
    </dataValidation>
    <dataValidation type="list" allowBlank="1" showInputMessage="1" showErrorMessage="1" error="This variable cannot be turned off" sqref="C4 C9:C11 C92 C95 C151:C153 C204:C205">
      <formula1>"Y"</formula1>
    </dataValidation>
    <dataValidation type="list" allowBlank="1" showInputMessage="1" showErrorMessage="1" sqref="Q151:V205">
      <formula1>"No,Basic,Full,N/A"</formula1>
    </dataValidation>
  </dataValidation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 tint="-0.34998626667073579"/>
  </sheetPr>
  <dimension ref="A1:B6"/>
  <sheetViews>
    <sheetView workbookViewId="0">
      <selection sqref="A1:B1"/>
    </sheetView>
  </sheetViews>
  <sheetFormatPr defaultColWidth="8.85546875" defaultRowHeight="12.75" x14ac:dyDescent="0.2"/>
  <cols>
    <col min="1" max="1" width="26.140625" style="29" customWidth="1"/>
    <col min="2" max="2" width="114" style="29" customWidth="1"/>
    <col min="3" max="16384" width="8.85546875" style="29"/>
  </cols>
  <sheetData>
    <row r="1" spans="1:2" s="24" customFormat="1" ht="75" customHeight="1" x14ac:dyDescent="0.2">
      <c r="A1" s="97" t="s">
        <v>178</v>
      </c>
      <c r="B1" s="111"/>
    </row>
    <row r="2" spans="1:2" s="25" customFormat="1" ht="14.25" x14ac:dyDescent="0.2">
      <c r="A2" s="109" t="s">
        <v>135</v>
      </c>
      <c r="B2" s="110"/>
    </row>
    <row r="3" spans="1:2" ht="103.5" customHeight="1" x14ac:dyDescent="0.2">
      <c r="A3" s="14" t="s">
        <v>136</v>
      </c>
      <c r="B3" s="15"/>
    </row>
    <row r="4" spans="1:2" ht="103.5" customHeight="1" x14ac:dyDescent="0.2">
      <c r="A4" s="16" t="s">
        <v>137</v>
      </c>
      <c r="B4" s="17"/>
    </row>
    <row r="5" spans="1:2" ht="103.5" customHeight="1" x14ac:dyDescent="0.2">
      <c r="A5" s="16" t="s">
        <v>138</v>
      </c>
      <c r="B5" s="17"/>
    </row>
    <row r="6" spans="1:2" ht="12" customHeight="1" x14ac:dyDescent="0.2"/>
  </sheetData>
  <mergeCells count="2">
    <mergeCell ref="A2:B2"/>
    <mergeCell ref="A1:B1"/>
  </mergeCells>
  <phoneticPr fontId="2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86"/>
  <sheetViews>
    <sheetView topLeftCell="A13" zoomScale="70" zoomScaleNormal="70" zoomScalePageLayoutView="85" workbookViewId="0">
      <selection activeCell="D40" sqref="D40"/>
    </sheetView>
  </sheetViews>
  <sheetFormatPr defaultColWidth="8.85546875" defaultRowHeight="15" x14ac:dyDescent="0.25"/>
  <cols>
    <col min="1" max="2" width="1.7109375" style="60" customWidth="1"/>
    <col min="3" max="3" width="31" style="78" bestFit="1" customWidth="1"/>
    <col min="4" max="4" width="25" style="78" bestFit="1" customWidth="1"/>
    <col min="5" max="5" width="20.28515625" style="78" bestFit="1" customWidth="1"/>
    <col min="6" max="7" width="1.7109375" style="60" customWidth="1"/>
    <col min="8" max="8" width="55.140625" style="78" bestFit="1" customWidth="1"/>
    <col min="9" max="9" width="24.85546875" style="78" bestFit="1" customWidth="1"/>
    <col min="10" max="10" width="37" style="78" bestFit="1" customWidth="1"/>
    <col min="11" max="11" width="28" style="78" bestFit="1" customWidth="1"/>
    <col min="12" max="12" width="1.85546875" style="60" customWidth="1"/>
    <col min="13" max="13" width="16.7109375" style="60" bestFit="1" customWidth="1"/>
    <col min="14" max="38" width="8.85546875" style="60"/>
    <col min="39" max="256" width="8.85546875" style="78"/>
    <col min="257" max="258" width="1.7109375" style="78" customWidth="1"/>
    <col min="259" max="259" width="31" style="78" bestFit="1" customWidth="1"/>
    <col min="260" max="260" width="25" style="78" bestFit="1" customWidth="1"/>
    <col min="261" max="261" width="20.28515625" style="78" bestFit="1" customWidth="1"/>
    <col min="262" max="263" width="1.7109375" style="78" customWidth="1"/>
    <col min="264" max="264" width="55.140625" style="78" bestFit="1" customWidth="1"/>
    <col min="265" max="265" width="24.85546875" style="78" bestFit="1" customWidth="1"/>
    <col min="266" max="266" width="37" style="78" bestFit="1" customWidth="1"/>
    <col min="267" max="267" width="28" style="78" bestFit="1" customWidth="1"/>
    <col min="268" max="268" width="1.85546875" style="78" customWidth="1"/>
    <col min="269" max="269" width="16.7109375" style="78" bestFit="1" customWidth="1"/>
    <col min="270" max="512" width="8.85546875" style="78"/>
    <col min="513" max="514" width="1.7109375" style="78" customWidth="1"/>
    <col min="515" max="515" width="31" style="78" bestFit="1" customWidth="1"/>
    <col min="516" max="516" width="25" style="78" bestFit="1" customWidth="1"/>
    <col min="517" max="517" width="20.28515625" style="78" bestFit="1" customWidth="1"/>
    <col min="518" max="519" width="1.7109375" style="78" customWidth="1"/>
    <col min="520" max="520" width="55.140625" style="78" bestFit="1" customWidth="1"/>
    <col min="521" max="521" width="24.85546875" style="78" bestFit="1" customWidth="1"/>
    <col min="522" max="522" width="37" style="78" bestFit="1" customWidth="1"/>
    <col min="523" max="523" width="28" style="78" bestFit="1" customWidth="1"/>
    <col min="524" max="524" width="1.85546875" style="78" customWidth="1"/>
    <col min="525" max="525" width="16.7109375" style="78" bestFit="1" customWidth="1"/>
    <col min="526" max="768" width="8.85546875" style="78"/>
    <col min="769" max="770" width="1.7109375" style="78" customWidth="1"/>
    <col min="771" max="771" width="31" style="78" bestFit="1" customWidth="1"/>
    <col min="772" max="772" width="25" style="78" bestFit="1" customWidth="1"/>
    <col min="773" max="773" width="20.28515625" style="78" bestFit="1" customWidth="1"/>
    <col min="774" max="775" width="1.7109375" style="78" customWidth="1"/>
    <col min="776" max="776" width="55.140625" style="78" bestFit="1" customWidth="1"/>
    <col min="777" max="777" width="24.85546875" style="78" bestFit="1" customWidth="1"/>
    <col min="778" max="778" width="37" style="78" bestFit="1" customWidth="1"/>
    <col min="779" max="779" width="28" style="78" bestFit="1" customWidth="1"/>
    <col min="780" max="780" width="1.85546875" style="78" customWidth="1"/>
    <col min="781" max="781" width="16.7109375" style="78" bestFit="1" customWidth="1"/>
    <col min="782" max="1024" width="8.85546875" style="78"/>
    <col min="1025" max="1026" width="1.7109375" style="78" customWidth="1"/>
    <col min="1027" max="1027" width="31" style="78" bestFit="1" customWidth="1"/>
    <col min="1028" max="1028" width="25" style="78" bestFit="1" customWidth="1"/>
    <col min="1029" max="1029" width="20.28515625" style="78" bestFit="1" customWidth="1"/>
    <col min="1030" max="1031" width="1.7109375" style="78" customWidth="1"/>
    <col min="1032" max="1032" width="55.140625" style="78" bestFit="1" customWidth="1"/>
    <col min="1033" max="1033" width="24.85546875" style="78" bestFit="1" customWidth="1"/>
    <col min="1034" max="1034" width="37" style="78" bestFit="1" customWidth="1"/>
    <col min="1035" max="1035" width="28" style="78" bestFit="1" customWidth="1"/>
    <col min="1036" max="1036" width="1.85546875" style="78" customWidth="1"/>
    <col min="1037" max="1037" width="16.7109375" style="78" bestFit="1" customWidth="1"/>
    <col min="1038" max="1280" width="8.85546875" style="78"/>
    <col min="1281" max="1282" width="1.7109375" style="78" customWidth="1"/>
    <col min="1283" max="1283" width="31" style="78" bestFit="1" customWidth="1"/>
    <col min="1284" max="1284" width="25" style="78" bestFit="1" customWidth="1"/>
    <col min="1285" max="1285" width="20.28515625" style="78" bestFit="1" customWidth="1"/>
    <col min="1286" max="1287" width="1.7109375" style="78" customWidth="1"/>
    <col min="1288" max="1288" width="55.140625" style="78" bestFit="1" customWidth="1"/>
    <col min="1289" max="1289" width="24.85546875" style="78" bestFit="1" customWidth="1"/>
    <col min="1290" max="1290" width="37" style="78" bestFit="1" customWidth="1"/>
    <col min="1291" max="1291" width="28" style="78" bestFit="1" customWidth="1"/>
    <col min="1292" max="1292" width="1.85546875" style="78" customWidth="1"/>
    <col min="1293" max="1293" width="16.7109375" style="78" bestFit="1" customWidth="1"/>
    <col min="1294" max="1536" width="8.85546875" style="78"/>
    <col min="1537" max="1538" width="1.7109375" style="78" customWidth="1"/>
    <col min="1539" max="1539" width="31" style="78" bestFit="1" customWidth="1"/>
    <col min="1540" max="1540" width="25" style="78" bestFit="1" customWidth="1"/>
    <col min="1541" max="1541" width="20.28515625" style="78" bestFit="1" customWidth="1"/>
    <col min="1542" max="1543" width="1.7109375" style="78" customWidth="1"/>
    <col min="1544" max="1544" width="55.140625" style="78" bestFit="1" customWidth="1"/>
    <col min="1545" max="1545" width="24.85546875" style="78" bestFit="1" customWidth="1"/>
    <col min="1546" max="1546" width="37" style="78" bestFit="1" customWidth="1"/>
    <col min="1547" max="1547" width="28" style="78" bestFit="1" customWidth="1"/>
    <col min="1548" max="1548" width="1.85546875" style="78" customWidth="1"/>
    <col min="1549" max="1549" width="16.7109375" style="78" bestFit="1" customWidth="1"/>
    <col min="1550" max="1792" width="8.85546875" style="78"/>
    <col min="1793" max="1794" width="1.7109375" style="78" customWidth="1"/>
    <col min="1795" max="1795" width="31" style="78" bestFit="1" customWidth="1"/>
    <col min="1796" max="1796" width="25" style="78" bestFit="1" customWidth="1"/>
    <col min="1797" max="1797" width="20.28515625" style="78" bestFit="1" customWidth="1"/>
    <col min="1798" max="1799" width="1.7109375" style="78" customWidth="1"/>
    <col min="1800" max="1800" width="55.140625" style="78" bestFit="1" customWidth="1"/>
    <col min="1801" max="1801" width="24.85546875" style="78" bestFit="1" customWidth="1"/>
    <col min="1802" max="1802" width="37" style="78" bestFit="1" customWidth="1"/>
    <col min="1803" max="1803" width="28" style="78" bestFit="1" customWidth="1"/>
    <col min="1804" max="1804" width="1.85546875" style="78" customWidth="1"/>
    <col min="1805" max="1805" width="16.7109375" style="78" bestFit="1" customWidth="1"/>
    <col min="1806" max="2048" width="8.85546875" style="78"/>
    <col min="2049" max="2050" width="1.7109375" style="78" customWidth="1"/>
    <col min="2051" max="2051" width="31" style="78" bestFit="1" customWidth="1"/>
    <col min="2052" max="2052" width="25" style="78" bestFit="1" customWidth="1"/>
    <col min="2053" max="2053" width="20.28515625" style="78" bestFit="1" customWidth="1"/>
    <col min="2054" max="2055" width="1.7109375" style="78" customWidth="1"/>
    <col min="2056" max="2056" width="55.140625" style="78" bestFit="1" customWidth="1"/>
    <col min="2057" max="2057" width="24.85546875" style="78" bestFit="1" customWidth="1"/>
    <col min="2058" max="2058" width="37" style="78" bestFit="1" customWidth="1"/>
    <col min="2059" max="2059" width="28" style="78" bestFit="1" customWidth="1"/>
    <col min="2060" max="2060" width="1.85546875" style="78" customWidth="1"/>
    <col min="2061" max="2061" width="16.7109375" style="78" bestFit="1" customWidth="1"/>
    <col min="2062" max="2304" width="8.85546875" style="78"/>
    <col min="2305" max="2306" width="1.7109375" style="78" customWidth="1"/>
    <col min="2307" max="2307" width="31" style="78" bestFit="1" customWidth="1"/>
    <col min="2308" max="2308" width="25" style="78" bestFit="1" customWidth="1"/>
    <col min="2309" max="2309" width="20.28515625" style="78" bestFit="1" customWidth="1"/>
    <col min="2310" max="2311" width="1.7109375" style="78" customWidth="1"/>
    <col min="2312" max="2312" width="55.140625" style="78" bestFit="1" customWidth="1"/>
    <col min="2313" max="2313" width="24.85546875" style="78" bestFit="1" customWidth="1"/>
    <col min="2314" max="2314" width="37" style="78" bestFit="1" customWidth="1"/>
    <col min="2315" max="2315" width="28" style="78" bestFit="1" customWidth="1"/>
    <col min="2316" max="2316" width="1.85546875" style="78" customWidth="1"/>
    <col min="2317" max="2317" width="16.7109375" style="78" bestFit="1" customWidth="1"/>
    <col min="2318" max="2560" width="8.85546875" style="78"/>
    <col min="2561" max="2562" width="1.7109375" style="78" customWidth="1"/>
    <col min="2563" max="2563" width="31" style="78" bestFit="1" customWidth="1"/>
    <col min="2564" max="2564" width="25" style="78" bestFit="1" customWidth="1"/>
    <col min="2565" max="2565" width="20.28515625" style="78" bestFit="1" customWidth="1"/>
    <col min="2566" max="2567" width="1.7109375" style="78" customWidth="1"/>
    <col min="2568" max="2568" width="55.140625" style="78" bestFit="1" customWidth="1"/>
    <col min="2569" max="2569" width="24.85546875" style="78" bestFit="1" customWidth="1"/>
    <col min="2570" max="2570" width="37" style="78" bestFit="1" customWidth="1"/>
    <col min="2571" max="2571" width="28" style="78" bestFit="1" customWidth="1"/>
    <col min="2572" max="2572" width="1.85546875" style="78" customWidth="1"/>
    <col min="2573" max="2573" width="16.7109375" style="78" bestFit="1" customWidth="1"/>
    <col min="2574" max="2816" width="8.85546875" style="78"/>
    <col min="2817" max="2818" width="1.7109375" style="78" customWidth="1"/>
    <col min="2819" max="2819" width="31" style="78" bestFit="1" customWidth="1"/>
    <col min="2820" max="2820" width="25" style="78" bestFit="1" customWidth="1"/>
    <col min="2821" max="2821" width="20.28515625" style="78" bestFit="1" customWidth="1"/>
    <col min="2822" max="2823" width="1.7109375" style="78" customWidth="1"/>
    <col min="2824" max="2824" width="55.140625" style="78" bestFit="1" customWidth="1"/>
    <col min="2825" max="2825" width="24.85546875" style="78" bestFit="1" customWidth="1"/>
    <col min="2826" max="2826" width="37" style="78" bestFit="1" customWidth="1"/>
    <col min="2827" max="2827" width="28" style="78" bestFit="1" customWidth="1"/>
    <col min="2828" max="2828" width="1.85546875" style="78" customWidth="1"/>
    <col min="2829" max="2829" width="16.7109375" style="78" bestFit="1" customWidth="1"/>
    <col min="2830" max="3072" width="8.85546875" style="78"/>
    <col min="3073" max="3074" width="1.7109375" style="78" customWidth="1"/>
    <col min="3075" max="3075" width="31" style="78" bestFit="1" customWidth="1"/>
    <col min="3076" max="3076" width="25" style="78" bestFit="1" customWidth="1"/>
    <col min="3077" max="3077" width="20.28515625" style="78" bestFit="1" customWidth="1"/>
    <col min="3078" max="3079" width="1.7109375" style="78" customWidth="1"/>
    <col min="3080" max="3080" width="55.140625" style="78" bestFit="1" customWidth="1"/>
    <col min="3081" max="3081" width="24.85546875" style="78" bestFit="1" customWidth="1"/>
    <col min="3082" max="3082" width="37" style="78" bestFit="1" customWidth="1"/>
    <col min="3083" max="3083" width="28" style="78" bestFit="1" customWidth="1"/>
    <col min="3084" max="3084" width="1.85546875" style="78" customWidth="1"/>
    <col min="3085" max="3085" width="16.7109375" style="78" bestFit="1" customWidth="1"/>
    <col min="3086" max="3328" width="8.85546875" style="78"/>
    <col min="3329" max="3330" width="1.7109375" style="78" customWidth="1"/>
    <col min="3331" max="3331" width="31" style="78" bestFit="1" customWidth="1"/>
    <col min="3332" max="3332" width="25" style="78" bestFit="1" customWidth="1"/>
    <col min="3333" max="3333" width="20.28515625" style="78" bestFit="1" customWidth="1"/>
    <col min="3334" max="3335" width="1.7109375" style="78" customWidth="1"/>
    <col min="3336" max="3336" width="55.140625" style="78" bestFit="1" customWidth="1"/>
    <col min="3337" max="3337" width="24.85546875" style="78" bestFit="1" customWidth="1"/>
    <col min="3338" max="3338" width="37" style="78" bestFit="1" customWidth="1"/>
    <col min="3339" max="3339" width="28" style="78" bestFit="1" customWidth="1"/>
    <col min="3340" max="3340" width="1.85546875" style="78" customWidth="1"/>
    <col min="3341" max="3341" width="16.7109375" style="78" bestFit="1" customWidth="1"/>
    <col min="3342" max="3584" width="8.85546875" style="78"/>
    <col min="3585" max="3586" width="1.7109375" style="78" customWidth="1"/>
    <col min="3587" max="3587" width="31" style="78" bestFit="1" customWidth="1"/>
    <col min="3588" max="3588" width="25" style="78" bestFit="1" customWidth="1"/>
    <col min="3589" max="3589" width="20.28515625" style="78" bestFit="1" customWidth="1"/>
    <col min="3590" max="3591" width="1.7109375" style="78" customWidth="1"/>
    <col min="3592" max="3592" width="55.140625" style="78" bestFit="1" customWidth="1"/>
    <col min="3593" max="3593" width="24.85546875" style="78" bestFit="1" customWidth="1"/>
    <col min="3594" max="3594" width="37" style="78" bestFit="1" customWidth="1"/>
    <col min="3595" max="3595" width="28" style="78" bestFit="1" customWidth="1"/>
    <col min="3596" max="3596" width="1.85546875" style="78" customWidth="1"/>
    <col min="3597" max="3597" width="16.7109375" style="78" bestFit="1" customWidth="1"/>
    <col min="3598" max="3840" width="8.85546875" style="78"/>
    <col min="3841" max="3842" width="1.7109375" style="78" customWidth="1"/>
    <col min="3843" max="3843" width="31" style="78" bestFit="1" customWidth="1"/>
    <col min="3844" max="3844" width="25" style="78" bestFit="1" customWidth="1"/>
    <col min="3845" max="3845" width="20.28515625" style="78" bestFit="1" customWidth="1"/>
    <col min="3846" max="3847" width="1.7109375" style="78" customWidth="1"/>
    <col min="3848" max="3848" width="55.140625" style="78" bestFit="1" customWidth="1"/>
    <col min="3849" max="3849" width="24.85546875" style="78" bestFit="1" customWidth="1"/>
    <col min="3850" max="3850" width="37" style="78" bestFit="1" customWidth="1"/>
    <col min="3851" max="3851" width="28" style="78" bestFit="1" customWidth="1"/>
    <col min="3852" max="3852" width="1.85546875" style="78" customWidth="1"/>
    <col min="3853" max="3853" width="16.7109375" style="78" bestFit="1" customWidth="1"/>
    <col min="3854" max="4096" width="8.85546875" style="78"/>
    <col min="4097" max="4098" width="1.7109375" style="78" customWidth="1"/>
    <col min="4099" max="4099" width="31" style="78" bestFit="1" customWidth="1"/>
    <col min="4100" max="4100" width="25" style="78" bestFit="1" customWidth="1"/>
    <col min="4101" max="4101" width="20.28515625" style="78" bestFit="1" customWidth="1"/>
    <col min="4102" max="4103" width="1.7109375" style="78" customWidth="1"/>
    <col min="4104" max="4104" width="55.140625" style="78" bestFit="1" customWidth="1"/>
    <col min="4105" max="4105" width="24.85546875" style="78" bestFit="1" customWidth="1"/>
    <col min="4106" max="4106" width="37" style="78" bestFit="1" customWidth="1"/>
    <col min="4107" max="4107" width="28" style="78" bestFit="1" customWidth="1"/>
    <col min="4108" max="4108" width="1.85546875" style="78" customWidth="1"/>
    <col min="4109" max="4109" width="16.7109375" style="78" bestFit="1" customWidth="1"/>
    <col min="4110" max="4352" width="8.85546875" style="78"/>
    <col min="4353" max="4354" width="1.7109375" style="78" customWidth="1"/>
    <col min="4355" max="4355" width="31" style="78" bestFit="1" customWidth="1"/>
    <col min="4356" max="4356" width="25" style="78" bestFit="1" customWidth="1"/>
    <col min="4357" max="4357" width="20.28515625" style="78" bestFit="1" customWidth="1"/>
    <col min="4358" max="4359" width="1.7109375" style="78" customWidth="1"/>
    <col min="4360" max="4360" width="55.140625" style="78" bestFit="1" customWidth="1"/>
    <col min="4361" max="4361" width="24.85546875" style="78" bestFit="1" customWidth="1"/>
    <col min="4362" max="4362" width="37" style="78" bestFit="1" customWidth="1"/>
    <col min="4363" max="4363" width="28" style="78" bestFit="1" customWidth="1"/>
    <col min="4364" max="4364" width="1.85546875" style="78" customWidth="1"/>
    <col min="4365" max="4365" width="16.7109375" style="78" bestFit="1" customWidth="1"/>
    <col min="4366" max="4608" width="8.85546875" style="78"/>
    <col min="4609" max="4610" width="1.7109375" style="78" customWidth="1"/>
    <col min="4611" max="4611" width="31" style="78" bestFit="1" customWidth="1"/>
    <col min="4612" max="4612" width="25" style="78" bestFit="1" customWidth="1"/>
    <col min="4613" max="4613" width="20.28515625" style="78" bestFit="1" customWidth="1"/>
    <col min="4614" max="4615" width="1.7109375" style="78" customWidth="1"/>
    <col min="4616" max="4616" width="55.140625" style="78" bestFit="1" customWidth="1"/>
    <col min="4617" max="4617" width="24.85546875" style="78" bestFit="1" customWidth="1"/>
    <col min="4618" max="4618" width="37" style="78" bestFit="1" customWidth="1"/>
    <col min="4619" max="4619" width="28" style="78" bestFit="1" customWidth="1"/>
    <col min="4620" max="4620" width="1.85546875" style="78" customWidth="1"/>
    <col min="4621" max="4621" width="16.7109375" style="78" bestFit="1" customWidth="1"/>
    <col min="4622" max="4864" width="8.85546875" style="78"/>
    <col min="4865" max="4866" width="1.7109375" style="78" customWidth="1"/>
    <col min="4867" max="4867" width="31" style="78" bestFit="1" customWidth="1"/>
    <col min="4868" max="4868" width="25" style="78" bestFit="1" customWidth="1"/>
    <col min="4869" max="4869" width="20.28515625" style="78" bestFit="1" customWidth="1"/>
    <col min="4870" max="4871" width="1.7109375" style="78" customWidth="1"/>
    <col min="4872" max="4872" width="55.140625" style="78" bestFit="1" customWidth="1"/>
    <col min="4873" max="4873" width="24.85546875" style="78" bestFit="1" customWidth="1"/>
    <col min="4874" max="4874" width="37" style="78" bestFit="1" customWidth="1"/>
    <col min="4875" max="4875" width="28" style="78" bestFit="1" customWidth="1"/>
    <col min="4876" max="4876" width="1.85546875" style="78" customWidth="1"/>
    <col min="4877" max="4877" width="16.7109375" style="78" bestFit="1" customWidth="1"/>
    <col min="4878" max="5120" width="8.85546875" style="78"/>
    <col min="5121" max="5122" width="1.7109375" style="78" customWidth="1"/>
    <col min="5123" max="5123" width="31" style="78" bestFit="1" customWidth="1"/>
    <col min="5124" max="5124" width="25" style="78" bestFit="1" customWidth="1"/>
    <col min="5125" max="5125" width="20.28515625" style="78" bestFit="1" customWidth="1"/>
    <col min="5126" max="5127" width="1.7109375" style="78" customWidth="1"/>
    <col min="5128" max="5128" width="55.140625" style="78" bestFit="1" customWidth="1"/>
    <col min="5129" max="5129" width="24.85546875" style="78" bestFit="1" customWidth="1"/>
    <col min="5130" max="5130" width="37" style="78" bestFit="1" customWidth="1"/>
    <col min="5131" max="5131" width="28" style="78" bestFit="1" customWidth="1"/>
    <col min="5132" max="5132" width="1.85546875" style="78" customWidth="1"/>
    <col min="5133" max="5133" width="16.7109375" style="78" bestFit="1" customWidth="1"/>
    <col min="5134" max="5376" width="8.85546875" style="78"/>
    <col min="5377" max="5378" width="1.7109375" style="78" customWidth="1"/>
    <col min="5379" max="5379" width="31" style="78" bestFit="1" customWidth="1"/>
    <col min="5380" max="5380" width="25" style="78" bestFit="1" customWidth="1"/>
    <col min="5381" max="5381" width="20.28515625" style="78" bestFit="1" customWidth="1"/>
    <col min="5382" max="5383" width="1.7109375" style="78" customWidth="1"/>
    <col min="5384" max="5384" width="55.140625" style="78" bestFit="1" customWidth="1"/>
    <col min="5385" max="5385" width="24.85546875" style="78" bestFit="1" customWidth="1"/>
    <col min="5386" max="5386" width="37" style="78" bestFit="1" customWidth="1"/>
    <col min="5387" max="5387" width="28" style="78" bestFit="1" customWidth="1"/>
    <col min="5388" max="5388" width="1.85546875" style="78" customWidth="1"/>
    <col min="5389" max="5389" width="16.7109375" style="78" bestFit="1" customWidth="1"/>
    <col min="5390" max="5632" width="8.85546875" style="78"/>
    <col min="5633" max="5634" width="1.7109375" style="78" customWidth="1"/>
    <col min="5635" max="5635" width="31" style="78" bestFit="1" customWidth="1"/>
    <col min="5636" max="5636" width="25" style="78" bestFit="1" customWidth="1"/>
    <col min="5637" max="5637" width="20.28515625" style="78" bestFit="1" customWidth="1"/>
    <col min="5638" max="5639" width="1.7109375" style="78" customWidth="1"/>
    <col min="5640" max="5640" width="55.140625" style="78" bestFit="1" customWidth="1"/>
    <col min="5641" max="5641" width="24.85546875" style="78" bestFit="1" customWidth="1"/>
    <col min="5642" max="5642" width="37" style="78" bestFit="1" customWidth="1"/>
    <col min="5643" max="5643" width="28" style="78" bestFit="1" customWidth="1"/>
    <col min="5644" max="5644" width="1.85546875" style="78" customWidth="1"/>
    <col min="5645" max="5645" width="16.7109375" style="78" bestFit="1" customWidth="1"/>
    <col min="5646" max="5888" width="8.85546875" style="78"/>
    <col min="5889" max="5890" width="1.7109375" style="78" customWidth="1"/>
    <col min="5891" max="5891" width="31" style="78" bestFit="1" customWidth="1"/>
    <col min="5892" max="5892" width="25" style="78" bestFit="1" customWidth="1"/>
    <col min="5893" max="5893" width="20.28515625" style="78" bestFit="1" customWidth="1"/>
    <col min="5894" max="5895" width="1.7109375" style="78" customWidth="1"/>
    <col min="5896" max="5896" width="55.140625" style="78" bestFit="1" customWidth="1"/>
    <col min="5897" max="5897" width="24.85546875" style="78" bestFit="1" customWidth="1"/>
    <col min="5898" max="5898" width="37" style="78" bestFit="1" customWidth="1"/>
    <col min="5899" max="5899" width="28" style="78" bestFit="1" customWidth="1"/>
    <col min="5900" max="5900" width="1.85546875" style="78" customWidth="1"/>
    <col min="5901" max="5901" width="16.7109375" style="78" bestFit="1" customWidth="1"/>
    <col min="5902" max="6144" width="8.85546875" style="78"/>
    <col min="6145" max="6146" width="1.7109375" style="78" customWidth="1"/>
    <col min="6147" max="6147" width="31" style="78" bestFit="1" customWidth="1"/>
    <col min="6148" max="6148" width="25" style="78" bestFit="1" customWidth="1"/>
    <col min="6149" max="6149" width="20.28515625" style="78" bestFit="1" customWidth="1"/>
    <col min="6150" max="6151" width="1.7109375" style="78" customWidth="1"/>
    <col min="6152" max="6152" width="55.140625" style="78" bestFit="1" customWidth="1"/>
    <col min="6153" max="6153" width="24.85546875" style="78" bestFit="1" customWidth="1"/>
    <col min="6154" max="6154" width="37" style="78" bestFit="1" customWidth="1"/>
    <col min="6155" max="6155" width="28" style="78" bestFit="1" customWidth="1"/>
    <col min="6156" max="6156" width="1.85546875" style="78" customWidth="1"/>
    <col min="6157" max="6157" width="16.7109375" style="78" bestFit="1" customWidth="1"/>
    <col min="6158" max="6400" width="8.85546875" style="78"/>
    <col min="6401" max="6402" width="1.7109375" style="78" customWidth="1"/>
    <col min="6403" max="6403" width="31" style="78" bestFit="1" customWidth="1"/>
    <col min="6404" max="6404" width="25" style="78" bestFit="1" customWidth="1"/>
    <col min="6405" max="6405" width="20.28515625" style="78" bestFit="1" customWidth="1"/>
    <col min="6406" max="6407" width="1.7109375" style="78" customWidth="1"/>
    <col min="6408" max="6408" width="55.140625" style="78" bestFit="1" customWidth="1"/>
    <col min="6409" max="6409" width="24.85546875" style="78" bestFit="1" customWidth="1"/>
    <col min="6410" max="6410" width="37" style="78" bestFit="1" customWidth="1"/>
    <col min="6411" max="6411" width="28" style="78" bestFit="1" customWidth="1"/>
    <col min="6412" max="6412" width="1.85546875" style="78" customWidth="1"/>
    <col min="6413" max="6413" width="16.7109375" style="78" bestFit="1" customWidth="1"/>
    <col min="6414" max="6656" width="8.85546875" style="78"/>
    <col min="6657" max="6658" width="1.7109375" style="78" customWidth="1"/>
    <col min="6659" max="6659" width="31" style="78" bestFit="1" customWidth="1"/>
    <col min="6660" max="6660" width="25" style="78" bestFit="1" customWidth="1"/>
    <col min="6661" max="6661" width="20.28515625" style="78" bestFit="1" customWidth="1"/>
    <col min="6662" max="6663" width="1.7109375" style="78" customWidth="1"/>
    <col min="6664" max="6664" width="55.140625" style="78" bestFit="1" customWidth="1"/>
    <col min="6665" max="6665" width="24.85546875" style="78" bestFit="1" customWidth="1"/>
    <col min="6666" max="6666" width="37" style="78" bestFit="1" customWidth="1"/>
    <col min="6667" max="6667" width="28" style="78" bestFit="1" customWidth="1"/>
    <col min="6668" max="6668" width="1.85546875" style="78" customWidth="1"/>
    <col min="6669" max="6669" width="16.7109375" style="78" bestFit="1" customWidth="1"/>
    <col min="6670" max="6912" width="8.85546875" style="78"/>
    <col min="6913" max="6914" width="1.7109375" style="78" customWidth="1"/>
    <col min="6915" max="6915" width="31" style="78" bestFit="1" customWidth="1"/>
    <col min="6916" max="6916" width="25" style="78" bestFit="1" customWidth="1"/>
    <col min="6917" max="6917" width="20.28515625" style="78" bestFit="1" customWidth="1"/>
    <col min="6918" max="6919" width="1.7109375" style="78" customWidth="1"/>
    <col min="6920" max="6920" width="55.140625" style="78" bestFit="1" customWidth="1"/>
    <col min="6921" max="6921" width="24.85546875" style="78" bestFit="1" customWidth="1"/>
    <col min="6922" max="6922" width="37" style="78" bestFit="1" customWidth="1"/>
    <col min="6923" max="6923" width="28" style="78" bestFit="1" customWidth="1"/>
    <col min="6924" max="6924" width="1.85546875" style="78" customWidth="1"/>
    <col min="6925" max="6925" width="16.7109375" style="78" bestFit="1" customWidth="1"/>
    <col min="6926" max="7168" width="8.85546875" style="78"/>
    <col min="7169" max="7170" width="1.7109375" style="78" customWidth="1"/>
    <col min="7171" max="7171" width="31" style="78" bestFit="1" customWidth="1"/>
    <col min="7172" max="7172" width="25" style="78" bestFit="1" customWidth="1"/>
    <col min="7173" max="7173" width="20.28515625" style="78" bestFit="1" customWidth="1"/>
    <col min="7174" max="7175" width="1.7109375" style="78" customWidth="1"/>
    <col min="7176" max="7176" width="55.140625" style="78" bestFit="1" customWidth="1"/>
    <col min="7177" max="7177" width="24.85546875" style="78" bestFit="1" customWidth="1"/>
    <col min="7178" max="7178" width="37" style="78" bestFit="1" customWidth="1"/>
    <col min="7179" max="7179" width="28" style="78" bestFit="1" customWidth="1"/>
    <col min="7180" max="7180" width="1.85546875" style="78" customWidth="1"/>
    <col min="7181" max="7181" width="16.7109375" style="78" bestFit="1" customWidth="1"/>
    <col min="7182" max="7424" width="8.85546875" style="78"/>
    <col min="7425" max="7426" width="1.7109375" style="78" customWidth="1"/>
    <col min="7427" max="7427" width="31" style="78" bestFit="1" customWidth="1"/>
    <col min="7428" max="7428" width="25" style="78" bestFit="1" customWidth="1"/>
    <col min="7429" max="7429" width="20.28515625" style="78" bestFit="1" customWidth="1"/>
    <col min="7430" max="7431" width="1.7109375" style="78" customWidth="1"/>
    <col min="7432" max="7432" width="55.140625" style="78" bestFit="1" customWidth="1"/>
    <col min="7433" max="7433" width="24.85546875" style="78" bestFit="1" customWidth="1"/>
    <col min="7434" max="7434" width="37" style="78" bestFit="1" customWidth="1"/>
    <col min="7435" max="7435" width="28" style="78" bestFit="1" customWidth="1"/>
    <col min="7436" max="7436" width="1.85546875" style="78" customWidth="1"/>
    <col min="7437" max="7437" width="16.7109375" style="78" bestFit="1" customWidth="1"/>
    <col min="7438" max="7680" width="8.85546875" style="78"/>
    <col min="7681" max="7682" width="1.7109375" style="78" customWidth="1"/>
    <col min="7683" max="7683" width="31" style="78" bestFit="1" customWidth="1"/>
    <col min="7684" max="7684" width="25" style="78" bestFit="1" customWidth="1"/>
    <col min="7685" max="7685" width="20.28515625" style="78" bestFit="1" customWidth="1"/>
    <col min="7686" max="7687" width="1.7109375" style="78" customWidth="1"/>
    <col min="7688" max="7688" width="55.140625" style="78" bestFit="1" customWidth="1"/>
    <col min="7689" max="7689" width="24.85546875" style="78" bestFit="1" customWidth="1"/>
    <col min="7690" max="7690" width="37" style="78" bestFit="1" customWidth="1"/>
    <col min="7691" max="7691" width="28" style="78" bestFit="1" customWidth="1"/>
    <col min="7692" max="7692" width="1.85546875" style="78" customWidth="1"/>
    <col min="7693" max="7693" width="16.7109375" style="78" bestFit="1" customWidth="1"/>
    <col min="7694" max="7936" width="8.85546875" style="78"/>
    <col min="7937" max="7938" width="1.7109375" style="78" customWidth="1"/>
    <col min="7939" max="7939" width="31" style="78" bestFit="1" customWidth="1"/>
    <col min="7940" max="7940" width="25" style="78" bestFit="1" customWidth="1"/>
    <col min="7941" max="7941" width="20.28515625" style="78" bestFit="1" customWidth="1"/>
    <col min="7942" max="7943" width="1.7109375" style="78" customWidth="1"/>
    <col min="7944" max="7944" width="55.140625" style="78" bestFit="1" customWidth="1"/>
    <col min="7945" max="7945" width="24.85546875" style="78" bestFit="1" customWidth="1"/>
    <col min="7946" max="7946" width="37" style="78" bestFit="1" customWidth="1"/>
    <col min="7947" max="7947" width="28" style="78" bestFit="1" customWidth="1"/>
    <col min="7948" max="7948" width="1.85546875" style="78" customWidth="1"/>
    <col min="7949" max="7949" width="16.7109375" style="78" bestFit="1" customWidth="1"/>
    <col min="7950" max="8192" width="8.85546875" style="78"/>
    <col min="8193" max="8194" width="1.7109375" style="78" customWidth="1"/>
    <col min="8195" max="8195" width="31" style="78" bestFit="1" customWidth="1"/>
    <col min="8196" max="8196" width="25" style="78" bestFit="1" customWidth="1"/>
    <col min="8197" max="8197" width="20.28515625" style="78" bestFit="1" customWidth="1"/>
    <col min="8198" max="8199" width="1.7109375" style="78" customWidth="1"/>
    <col min="8200" max="8200" width="55.140625" style="78" bestFit="1" customWidth="1"/>
    <col min="8201" max="8201" width="24.85546875" style="78" bestFit="1" customWidth="1"/>
    <col min="8202" max="8202" width="37" style="78" bestFit="1" customWidth="1"/>
    <col min="8203" max="8203" width="28" style="78" bestFit="1" customWidth="1"/>
    <col min="8204" max="8204" width="1.85546875" style="78" customWidth="1"/>
    <col min="8205" max="8205" width="16.7109375" style="78" bestFit="1" customWidth="1"/>
    <col min="8206" max="8448" width="8.85546875" style="78"/>
    <col min="8449" max="8450" width="1.7109375" style="78" customWidth="1"/>
    <col min="8451" max="8451" width="31" style="78" bestFit="1" customWidth="1"/>
    <col min="8452" max="8452" width="25" style="78" bestFit="1" customWidth="1"/>
    <col min="8453" max="8453" width="20.28515625" style="78" bestFit="1" customWidth="1"/>
    <col min="8454" max="8455" width="1.7109375" style="78" customWidth="1"/>
    <col min="8456" max="8456" width="55.140625" style="78" bestFit="1" customWidth="1"/>
    <col min="8457" max="8457" width="24.85546875" style="78" bestFit="1" customWidth="1"/>
    <col min="8458" max="8458" width="37" style="78" bestFit="1" customWidth="1"/>
    <col min="8459" max="8459" width="28" style="78" bestFit="1" customWidth="1"/>
    <col min="8460" max="8460" width="1.85546875" style="78" customWidth="1"/>
    <col min="8461" max="8461" width="16.7109375" style="78" bestFit="1" customWidth="1"/>
    <col min="8462" max="8704" width="8.85546875" style="78"/>
    <col min="8705" max="8706" width="1.7109375" style="78" customWidth="1"/>
    <col min="8707" max="8707" width="31" style="78" bestFit="1" customWidth="1"/>
    <col min="8708" max="8708" width="25" style="78" bestFit="1" customWidth="1"/>
    <col min="8709" max="8709" width="20.28515625" style="78" bestFit="1" customWidth="1"/>
    <col min="8710" max="8711" width="1.7109375" style="78" customWidth="1"/>
    <col min="8712" max="8712" width="55.140625" style="78" bestFit="1" customWidth="1"/>
    <col min="8713" max="8713" width="24.85546875" style="78" bestFit="1" customWidth="1"/>
    <col min="8714" max="8714" width="37" style="78" bestFit="1" customWidth="1"/>
    <col min="8715" max="8715" width="28" style="78" bestFit="1" customWidth="1"/>
    <col min="8716" max="8716" width="1.85546875" style="78" customWidth="1"/>
    <col min="8717" max="8717" width="16.7109375" style="78" bestFit="1" customWidth="1"/>
    <col min="8718" max="8960" width="8.85546875" style="78"/>
    <col min="8961" max="8962" width="1.7109375" style="78" customWidth="1"/>
    <col min="8963" max="8963" width="31" style="78" bestFit="1" customWidth="1"/>
    <col min="8964" max="8964" width="25" style="78" bestFit="1" customWidth="1"/>
    <col min="8965" max="8965" width="20.28515625" style="78" bestFit="1" customWidth="1"/>
    <col min="8966" max="8967" width="1.7109375" style="78" customWidth="1"/>
    <col min="8968" max="8968" width="55.140625" style="78" bestFit="1" customWidth="1"/>
    <col min="8969" max="8969" width="24.85546875" style="78" bestFit="1" customWidth="1"/>
    <col min="8970" max="8970" width="37" style="78" bestFit="1" customWidth="1"/>
    <col min="8971" max="8971" width="28" style="78" bestFit="1" customWidth="1"/>
    <col min="8972" max="8972" width="1.85546875" style="78" customWidth="1"/>
    <col min="8973" max="8973" width="16.7109375" style="78" bestFit="1" customWidth="1"/>
    <col min="8974" max="9216" width="8.85546875" style="78"/>
    <col min="9217" max="9218" width="1.7109375" style="78" customWidth="1"/>
    <col min="9219" max="9219" width="31" style="78" bestFit="1" customWidth="1"/>
    <col min="9220" max="9220" width="25" style="78" bestFit="1" customWidth="1"/>
    <col min="9221" max="9221" width="20.28515625" style="78" bestFit="1" customWidth="1"/>
    <col min="9222" max="9223" width="1.7109375" style="78" customWidth="1"/>
    <col min="9224" max="9224" width="55.140625" style="78" bestFit="1" customWidth="1"/>
    <col min="9225" max="9225" width="24.85546875" style="78" bestFit="1" customWidth="1"/>
    <col min="9226" max="9226" width="37" style="78" bestFit="1" customWidth="1"/>
    <col min="9227" max="9227" width="28" style="78" bestFit="1" customWidth="1"/>
    <col min="9228" max="9228" width="1.85546875" style="78" customWidth="1"/>
    <col min="9229" max="9229" width="16.7109375" style="78" bestFit="1" customWidth="1"/>
    <col min="9230" max="9472" width="8.85546875" style="78"/>
    <col min="9473" max="9474" width="1.7109375" style="78" customWidth="1"/>
    <col min="9475" max="9475" width="31" style="78" bestFit="1" customWidth="1"/>
    <col min="9476" max="9476" width="25" style="78" bestFit="1" customWidth="1"/>
    <col min="9477" max="9477" width="20.28515625" style="78" bestFit="1" customWidth="1"/>
    <col min="9478" max="9479" width="1.7109375" style="78" customWidth="1"/>
    <col min="9480" max="9480" width="55.140625" style="78" bestFit="1" customWidth="1"/>
    <col min="9481" max="9481" width="24.85546875" style="78" bestFit="1" customWidth="1"/>
    <col min="9482" max="9482" width="37" style="78" bestFit="1" customWidth="1"/>
    <col min="9483" max="9483" width="28" style="78" bestFit="1" customWidth="1"/>
    <col min="9484" max="9484" width="1.85546875" style="78" customWidth="1"/>
    <col min="9485" max="9485" width="16.7109375" style="78" bestFit="1" customWidth="1"/>
    <col min="9486" max="9728" width="8.85546875" style="78"/>
    <col min="9729" max="9730" width="1.7109375" style="78" customWidth="1"/>
    <col min="9731" max="9731" width="31" style="78" bestFit="1" customWidth="1"/>
    <col min="9732" max="9732" width="25" style="78" bestFit="1" customWidth="1"/>
    <col min="9733" max="9733" width="20.28515625" style="78" bestFit="1" customWidth="1"/>
    <col min="9734" max="9735" width="1.7109375" style="78" customWidth="1"/>
    <col min="9736" max="9736" width="55.140625" style="78" bestFit="1" customWidth="1"/>
    <col min="9737" max="9737" width="24.85546875" style="78" bestFit="1" customWidth="1"/>
    <col min="9738" max="9738" width="37" style="78" bestFit="1" customWidth="1"/>
    <col min="9739" max="9739" width="28" style="78" bestFit="1" customWidth="1"/>
    <col min="9740" max="9740" width="1.85546875" style="78" customWidth="1"/>
    <col min="9741" max="9741" width="16.7109375" style="78" bestFit="1" customWidth="1"/>
    <col min="9742" max="9984" width="8.85546875" style="78"/>
    <col min="9985" max="9986" width="1.7109375" style="78" customWidth="1"/>
    <col min="9987" max="9987" width="31" style="78" bestFit="1" customWidth="1"/>
    <col min="9988" max="9988" width="25" style="78" bestFit="1" customWidth="1"/>
    <col min="9989" max="9989" width="20.28515625" style="78" bestFit="1" customWidth="1"/>
    <col min="9990" max="9991" width="1.7109375" style="78" customWidth="1"/>
    <col min="9992" max="9992" width="55.140625" style="78" bestFit="1" customWidth="1"/>
    <col min="9993" max="9993" width="24.85546875" style="78" bestFit="1" customWidth="1"/>
    <col min="9994" max="9994" width="37" style="78" bestFit="1" customWidth="1"/>
    <col min="9995" max="9995" width="28" style="78" bestFit="1" customWidth="1"/>
    <col min="9996" max="9996" width="1.85546875" style="78" customWidth="1"/>
    <col min="9997" max="9997" width="16.7109375" style="78" bestFit="1" customWidth="1"/>
    <col min="9998" max="10240" width="8.85546875" style="78"/>
    <col min="10241" max="10242" width="1.7109375" style="78" customWidth="1"/>
    <col min="10243" max="10243" width="31" style="78" bestFit="1" customWidth="1"/>
    <col min="10244" max="10244" width="25" style="78" bestFit="1" customWidth="1"/>
    <col min="10245" max="10245" width="20.28515625" style="78" bestFit="1" customWidth="1"/>
    <col min="10246" max="10247" width="1.7109375" style="78" customWidth="1"/>
    <col min="10248" max="10248" width="55.140625" style="78" bestFit="1" customWidth="1"/>
    <col min="10249" max="10249" width="24.85546875" style="78" bestFit="1" customWidth="1"/>
    <col min="10250" max="10250" width="37" style="78" bestFit="1" customWidth="1"/>
    <col min="10251" max="10251" width="28" style="78" bestFit="1" customWidth="1"/>
    <col min="10252" max="10252" width="1.85546875" style="78" customWidth="1"/>
    <col min="10253" max="10253" width="16.7109375" style="78" bestFit="1" customWidth="1"/>
    <col min="10254" max="10496" width="8.85546875" style="78"/>
    <col min="10497" max="10498" width="1.7109375" style="78" customWidth="1"/>
    <col min="10499" max="10499" width="31" style="78" bestFit="1" customWidth="1"/>
    <col min="10500" max="10500" width="25" style="78" bestFit="1" customWidth="1"/>
    <col min="10501" max="10501" width="20.28515625" style="78" bestFit="1" customWidth="1"/>
    <col min="10502" max="10503" width="1.7109375" style="78" customWidth="1"/>
    <col min="10504" max="10504" width="55.140625" style="78" bestFit="1" customWidth="1"/>
    <col min="10505" max="10505" width="24.85546875" style="78" bestFit="1" customWidth="1"/>
    <col min="10506" max="10506" width="37" style="78" bestFit="1" customWidth="1"/>
    <col min="10507" max="10507" width="28" style="78" bestFit="1" customWidth="1"/>
    <col min="10508" max="10508" width="1.85546875" style="78" customWidth="1"/>
    <col min="10509" max="10509" width="16.7109375" style="78" bestFit="1" customWidth="1"/>
    <col min="10510" max="10752" width="8.85546875" style="78"/>
    <col min="10753" max="10754" width="1.7109375" style="78" customWidth="1"/>
    <col min="10755" max="10755" width="31" style="78" bestFit="1" customWidth="1"/>
    <col min="10756" max="10756" width="25" style="78" bestFit="1" customWidth="1"/>
    <col min="10757" max="10757" width="20.28515625" style="78" bestFit="1" customWidth="1"/>
    <col min="10758" max="10759" width="1.7109375" style="78" customWidth="1"/>
    <col min="10760" max="10760" width="55.140625" style="78" bestFit="1" customWidth="1"/>
    <col min="10761" max="10761" width="24.85546875" style="78" bestFit="1" customWidth="1"/>
    <col min="10762" max="10762" width="37" style="78" bestFit="1" customWidth="1"/>
    <col min="10763" max="10763" width="28" style="78" bestFit="1" customWidth="1"/>
    <col min="10764" max="10764" width="1.85546875" style="78" customWidth="1"/>
    <col min="10765" max="10765" width="16.7109375" style="78" bestFit="1" customWidth="1"/>
    <col min="10766" max="11008" width="8.85546875" style="78"/>
    <col min="11009" max="11010" width="1.7109375" style="78" customWidth="1"/>
    <col min="11011" max="11011" width="31" style="78" bestFit="1" customWidth="1"/>
    <col min="11012" max="11012" width="25" style="78" bestFit="1" customWidth="1"/>
    <col min="11013" max="11013" width="20.28515625" style="78" bestFit="1" customWidth="1"/>
    <col min="11014" max="11015" width="1.7109375" style="78" customWidth="1"/>
    <col min="11016" max="11016" width="55.140625" style="78" bestFit="1" customWidth="1"/>
    <col min="11017" max="11017" width="24.85546875" style="78" bestFit="1" customWidth="1"/>
    <col min="11018" max="11018" width="37" style="78" bestFit="1" customWidth="1"/>
    <col min="11019" max="11019" width="28" style="78" bestFit="1" customWidth="1"/>
    <col min="11020" max="11020" width="1.85546875" style="78" customWidth="1"/>
    <col min="11021" max="11021" width="16.7109375" style="78" bestFit="1" customWidth="1"/>
    <col min="11022" max="11264" width="8.85546875" style="78"/>
    <col min="11265" max="11266" width="1.7109375" style="78" customWidth="1"/>
    <col min="11267" max="11267" width="31" style="78" bestFit="1" customWidth="1"/>
    <col min="11268" max="11268" width="25" style="78" bestFit="1" customWidth="1"/>
    <col min="11269" max="11269" width="20.28515625" style="78" bestFit="1" customWidth="1"/>
    <col min="11270" max="11271" width="1.7109375" style="78" customWidth="1"/>
    <col min="11272" max="11272" width="55.140625" style="78" bestFit="1" customWidth="1"/>
    <col min="11273" max="11273" width="24.85546875" style="78" bestFit="1" customWidth="1"/>
    <col min="11274" max="11274" width="37" style="78" bestFit="1" customWidth="1"/>
    <col min="11275" max="11275" width="28" style="78" bestFit="1" customWidth="1"/>
    <col min="11276" max="11276" width="1.85546875" style="78" customWidth="1"/>
    <col min="11277" max="11277" width="16.7109375" style="78" bestFit="1" customWidth="1"/>
    <col min="11278" max="11520" width="8.85546875" style="78"/>
    <col min="11521" max="11522" width="1.7109375" style="78" customWidth="1"/>
    <col min="11523" max="11523" width="31" style="78" bestFit="1" customWidth="1"/>
    <col min="11524" max="11524" width="25" style="78" bestFit="1" customWidth="1"/>
    <col min="11525" max="11525" width="20.28515625" style="78" bestFit="1" customWidth="1"/>
    <col min="11526" max="11527" width="1.7109375" style="78" customWidth="1"/>
    <col min="11528" max="11528" width="55.140625" style="78" bestFit="1" customWidth="1"/>
    <col min="11529" max="11529" width="24.85546875" style="78" bestFit="1" customWidth="1"/>
    <col min="11530" max="11530" width="37" style="78" bestFit="1" customWidth="1"/>
    <col min="11531" max="11531" width="28" style="78" bestFit="1" customWidth="1"/>
    <col min="11532" max="11532" width="1.85546875" style="78" customWidth="1"/>
    <col min="11533" max="11533" width="16.7109375" style="78" bestFit="1" customWidth="1"/>
    <col min="11534" max="11776" width="8.85546875" style="78"/>
    <col min="11777" max="11778" width="1.7109375" style="78" customWidth="1"/>
    <col min="11779" max="11779" width="31" style="78" bestFit="1" customWidth="1"/>
    <col min="11780" max="11780" width="25" style="78" bestFit="1" customWidth="1"/>
    <col min="11781" max="11781" width="20.28515625" style="78" bestFit="1" customWidth="1"/>
    <col min="11782" max="11783" width="1.7109375" style="78" customWidth="1"/>
    <col min="11784" max="11784" width="55.140625" style="78" bestFit="1" customWidth="1"/>
    <col min="11785" max="11785" width="24.85546875" style="78" bestFit="1" customWidth="1"/>
    <col min="11786" max="11786" width="37" style="78" bestFit="1" customWidth="1"/>
    <col min="11787" max="11787" width="28" style="78" bestFit="1" customWidth="1"/>
    <col min="11788" max="11788" width="1.85546875" style="78" customWidth="1"/>
    <col min="11789" max="11789" width="16.7109375" style="78" bestFit="1" customWidth="1"/>
    <col min="11790" max="12032" width="8.85546875" style="78"/>
    <col min="12033" max="12034" width="1.7109375" style="78" customWidth="1"/>
    <col min="12035" max="12035" width="31" style="78" bestFit="1" customWidth="1"/>
    <col min="12036" max="12036" width="25" style="78" bestFit="1" customWidth="1"/>
    <col min="12037" max="12037" width="20.28515625" style="78" bestFit="1" customWidth="1"/>
    <col min="12038" max="12039" width="1.7109375" style="78" customWidth="1"/>
    <col min="12040" max="12040" width="55.140625" style="78" bestFit="1" customWidth="1"/>
    <col min="12041" max="12041" width="24.85546875" style="78" bestFit="1" customWidth="1"/>
    <col min="12042" max="12042" width="37" style="78" bestFit="1" customWidth="1"/>
    <col min="12043" max="12043" width="28" style="78" bestFit="1" customWidth="1"/>
    <col min="12044" max="12044" width="1.85546875" style="78" customWidth="1"/>
    <col min="12045" max="12045" width="16.7109375" style="78" bestFit="1" customWidth="1"/>
    <col min="12046" max="12288" width="8.85546875" style="78"/>
    <col min="12289" max="12290" width="1.7109375" style="78" customWidth="1"/>
    <col min="12291" max="12291" width="31" style="78" bestFit="1" customWidth="1"/>
    <col min="12292" max="12292" width="25" style="78" bestFit="1" customWidth="1"/>
    <col min="12293" max="12293" width="20.28515625" style="78" bestFit="1" customWidth="1"/>
    <col min="12294" max="12295" width="1.7109375" style="78" customWidth="1"/>
    <col min="12296" max="12296" width="55.140625" style="78" bestFit="1" customWidth="1"/>
    <col min="12297" max="12297" width="24.85546875" style="78" bestFit="1" customWidth="1"/>
    <col min="12298" max="12298" width="37" style="78" bestFit="1" customWidth="1"/>
    <col min="12299" max="12299" width="28" style="78" bestFit="1" customWidth="1"/>
    <col min="12300" max="12300" width="1.85546875" style="78" customWidth="1"/>
    <col min="12301" max="12301" width="16.7109375" style="78" bestFit="1" customWidth="1"/>
    <col min="12302" max="12544" width="8.85546875" style="78"/>
    <col min="12545" max="12546" width="1.7109375" style="78" customWidth="1"/>
    <col min="12547" max="12547" width="31" style="78" bestFit="1" customWidth="1"/>
    <col min="12548" max="12548" width="25" style="78" bestFit="1" customWidth="1"/>
    <col min="12549" max="12549" width="20.28515625" style="78" bestFit="1" customWidth="1"/>
    <col min="12550" max="12551" width="1.7109375" style="78" customWidth="1"/>
    <col min="12552" max="12552" width="55.140625" style="78" bestFit="1" customWidth="1"/>
    <col min="12553" max="12553" width="24.85546875" style="78" bestFit="1" customWidth="1"/>
    <col min="12554" max="12554" width="37" style="78" bestFit="1" customWidth="1"/>
    <col min="12555" max="12555" width="28" style="78" bestFit="1" customWidth="1"/>
    <col min="12556" max="12556" width="1.85546875" style="78" customWidth="1"/>
    <col min="12557" max="12557" width="16.7109375" style="78" bestFit="1" customWidth="1"/>
    <col min="12558" max="12800" width="8.85546875" style="78"/>
    <col min="12801" max="12802" width="1.7109375" style="78" customWidth="1"/>
    <col min="12803" max="12803" width="31" style="78" bestFit="1" customWidth="1"/>
    <col min="12804" max="12804" width="25" style="78" bestFit="1" customWidth="1"/>
    <col min="12805" max="12805" width="20.28515625" style="78" bestFit="1" customWidth="1"/>
    <col min="12806" max="12807" width="1.7109375" style="78" customWidth="1"/>
    <col min="12808" max="12808" width="55.140625" style="78" bestFit="1" customWidth="1"/>
    <col min="12809" max="12809" width="24.85546875" style="78" bestFit="1" customWidth="1"/>
    <col min="12810" max="12810" width="37" style="78" bestFit="1" customWidth="1"/>
    <col min="12811" max="12811" width="28" style="78" bestFit="1" customWidth="1"/>
    <col min="12812" max="12812" width="1.85546875" style="78" customWidth="1"/>
    <col min="12813" max="12813" width="16.7109375" style="78" bestFit="1" customWidth="1"/>
    <col min="12814" max="13056" width="8.85546875" style="78"/>
    <col min="13057" max="13058" width="1.7109375" style="78" customWidth="1"/>
    <col min="13059" max="13059" width="31" style="78" bestFit="1" customWidth="1"/>
    <col min="13060" max="13060" width="25" style="78" bestFit="1" customWidth="1"/>
    <col min="13061" max="13061" width="20.28515625" style="78" bestFit="1" customWidth="1"/>
    <col min="13062" max="13063" width="1.7109375" style="78" customWidth="1"/>
    <col min="13064" max="13064" width="55.140625" style="78" bestFit="1" customWidth="1"/>
    <col min="13065" max="13065" width="24.85546875" style="78" bestFit="1" customWidth="1"/>
    <col min="13066" max="13066" width="37" style="78" bestFit="1" customWidth="1"/>
    <col min="13067" max="13067" width="28" style="78" bestFit="1" customWidth="1"/>
    <col min="13068" max="13068" width="1.85546875" style="78" customWidth="1"/>
    <col min="13069" max="13069" width="16.7109375" style="78" bestFit="1" customWidth="1"/>
    <col min="13070" max="13312" width="8.85546875" style="78"/>
    <col min="13313" max="13314" width="1.7109375" style="78" customWidth="1"/>
    <col min="13315" max="13315" width="31" style="78" bestFit="1" customWidth="1"/>
    <col min="13316" max="13316" width="25" style="78" bestFit="1" customWidth="1"/>
    <col min="13317" max="13317" width="20.28515625" style="78" bestFit="1" customWidth="1"/>
    <col min="13318" max="13319" width="1.7109375" style="78" customWidth="1"/>
    <col min="13320" max="13320" width="55.140625" style="78" bestFit="1" customWidth="1"/>
    <col min="13321" max="13321" width="24.85546875" style="78" bestFit="1" customWidth="1"/>
    <col min="13322" max="13322" width="37" style="78" bestFit="1" customWidth="1"/>
    <col min="13323" max="13323" width="28" style="78" bestFit="1" customWidth="1"/>
    <col min="13324" max="13324" width="1.85546875" style="78" customWidth="1"/>
    <col min="13325" max="13325" width="16.7109375" style="78" bestFit="1" customWidth="1"/>
    <col min="13326" max="13568" width="8.85546875" style="78"/>
    <col min="13569" max="13570" width="1.7109375" style="78" customWidth="1"/>
    <col min="13571" max="13571" width="31" style="78" bestFit="1" customWidth="1"/>
    <col min="13572" max="13572" width="25" style="78" bestFit="1" customWidth="1"/>
    <col min="13573" max="13573" width="20.28515625" style="78" bestFit="1" customWidth="1"/>
    <col min="13574" max="13575" width="1.7109375" style="78" customWidth="1"/>
    <col min="13576" max="13576" width="55.140625" style="78" bestFit="1" customWidth="1"/>
    <col min="13577" max="13577" width="24.85546875" style="78" bestFit="1" customWidth="1"/>
    <col min="13578" max="13578" width="37" style="78" bestFit="1" customWidth="1"/>
    <col min="13579" max="13579" width="28" style="78" bestFit="1" customWidth="1"/>
    <col min="13580" max="13580" width="1.85546875" style="78" customWidth="1"/>
    <col min="13581" max="13581" width="16.7109375" style="78" bestFit="1" customWidth="1"/>
    <col min="13582" max="13824" width="8.85546875" style="78"/>
    <col min="13825" max="13826" width="1.7109375" style="78" customWidth="1"/>
    <col min="13827" max="13827" width="31" style="78" bestFit="1" customWidth="1"/>
    <col min="13828" max="13828" width="25" style="78" bestFit="1" customWidth="1"/>
    <col min="13829" max="13829" width="20.28515625" style="78" bestFit="1" customWidth="1"/>
    <col min="13830" max="13831" width="1.7109375" style="78" customWidth="1"/>
    <col min="13832" max="13832" width="55.140625" style="78" bestFit="1" customWidth="1"/>
    <col min="13833" max="13833" width="24.85546875" style="78" bestFit="1" customWidth="1"/>
    <col min="13834" max="13834" width="37" style="78" bestFit="1" customWidth="1"/>
    <col min="13835" max="13835" width="28" style="78" bestFit="1" customWidth="1"/>
    <col min="13836" max="13836" width="1.85546875" style="78" customWidth="1"/>
    <col min="13837" max="13837" width="16.7109375" style="78" bestFit="1" customWidth="1"/>
    <col min="13838" max="14080" width="8.85546875" style="78"/>
    <col min="14081" max="14082" width="1.7109375" style="78" customWidth="1"/>
    <col min="14083" max="14083" width="31" style="78" bestFit="1" customWidth="1"/>
    <col min="14084" max="14084" width="25" style="78" bestFit="1" customWidth="1"/>
    <col min="14085" max="14085" width="20.28515625" style="78" bestFit="1" customWidth="1"/>
    <col min="14086" max="14087" width="1.7109375" style="78" customWidth="1"/>
    <col min="14088" max="14088" width="55.140625" style="78" bestFit="1" customWidth="1"/>
    <col min="14089" max="14089" width="24.85546875" style="78" bestFit="1" customWidth="1"/>
    <col min="14090" max="14090" width="37" style="78" bestFit="1" customWidth="1"/>
    <col min="14091" max="14091" width="28" style="78" bestFit="1" customWidth="1"/>
    <col min="14092" max="14092" width="1.85546875" style="78" customWidth="1"/>
    <col min="14093" max="14093" width="16.7109375" style="78" bestFit="1" customWidth="1"/>
    <col min="14094" max="14336" width="8.85546875" style="78"/>
    <col min="14337" max="14338" width="1.7109375" style="78" customWidth="1"/>
    <col min="14339" max="14339" width="31" style="78" bestFit="1" customWidth="1"/>
    <col min="14340" max="14340" width="25" style="78" bestFit="1" customWidth="1"/>
    <col min="14341" max="14341" width="20.28515625" style="78" bestFit="1" customWidth="1"/>
    <col min="14342" max="14343" width="1.7109375" style="78" customWidth="1"/>
    <col min="14344" max="14344" width="55.140625" style="78" bestFit="1" customWidth="1"/>
    <col min="14345" max="14345" width="24.85546875" style="78" bestFit="1" customWidth="1"/>
    <col min="14346" max="14346" width="37" style="78" bestFit="1" customWidth="1"/>
    <col min="14347" max="14347" width="28" style="78" bestFit="1" customWidth="1"/>
    <col min="14348" max="14348" width="1.85546875" style="78" customWidth="1"/>
    <col min="14349" max="14349" width="16.7109375" style="78" bestFit="1" customWidth="1"/>
    <col min="14350" max="14592" width="8.85546875" style="78"/>
    <col min="14593" max="14594" width="1.7109375" style="78" customWidth="1"/>
    <col min="14595" max="14595" width="31" style="78" bestFit="1" customWidth="1"/>
    <col min="14596" max="14596" width="25" style="78" bestFit="1" customWidth="1"/>
    <col min="14597" max="14597" width="20.28515625" style="78" bestFit="1" customWidth="1"/>
    <col min="14598" max="14599" width="1.7109375" style="78" customWidth="1"/>
    <col min="14600" max="14600" width="55.140625" style="78" bestFit="1" customWidth="1"/>
    <col min="14601" max="14601" width="24.85546875" style="78" bestFit="1" customWidth="1"/>
    <col min="14602" max="14602" width="37" style="78" bestFit="1" customWidth="1"/>
    <col min="14603" max="14603" width="28" style="78" bestFit="1" customWidth="1"/>
    <col min="14604" max="14604" width="1.85546875" style="78" customWidth="1"/>
    <col min="14605" max="14605" width="16.7109375" style="78" bestFit="1" customWidth="1"/>
    <col min="14606" max="14848" width="8.85546875" style="78"/>
    <col min="14849" max="14850" width="1.7109375" style="78" customWidth="1"/>
    <col min="14851" max="14851" width="31" style="78" bestFit="1" customWidth="1"/>
    <col min="14852" max="14852" width="25" style="78" bestFit="1" customWidth="1"/>
    <col min="14853" max="14853" width="20.28515625" style="78" bestFit="1" customWidth="1"/>
    <col min="14854" max="14855" width="1.7109375" style="78" customWidth="1"/>
    <col min="14856" max="14856" width="55.140625" style="78" bestFit="1" customWidth="1"/>
    <col min="14857" max="14857" width="24.85546875" style="78" bestFit="1" customWidth="1"/>
    <col min="14858" max="14858" width="37" style="78" bestFit="1" customWidth="1"/>
    <col min="14859" max="14859" width="28" style="78" bestFit="1" customWidth="1"/>
    <col min="14860" max="14860" width="1.85546875" style="78" customWidth="1"/>
    <col min="14861" max="14861" width="16.7109375" style="78" bestFit="1" customWidth="1"/>
    <col min="14862" max="15104" width="8.85546875" style="78"/>
    <col min="15105" max="15106" width="1.7109375" style="78" customWidth="1"/>
    <col min="15107" max="15107" width="31" style="78" bestFit="1" customWidth="1"/>
    <col min="15108" max="15108" width="25" style="78" bestFit="1" customWidth="1"/>
    <col min="15109" max="15109" width="20.28515625" style="78" bestFit="1" customWidth="1"/>
    <col min="15110" max="15111" width="1.7109375" style="78" customWidth="1"/>
    <col min="15112" max="15112" width="55.140625" style="78" bestFit="1" customWidth="1"/>
    <col min="15113" max="15113" width="24.85546875" style="78" bestFit="1" customWidth="1"/>
    <col min="15114" max="15114" width="37" style="78" bestFit="1" customWidth="1"/>
    <col min="15115" max="15115" width="28" style="78" bestFit="1" customWidth="1"/>
    <col min="15116" max="15116" width="1.85546875" style="78" customWidth="1"/>
    <col min="15117" max="15117" width="16.7109375" style="78" bestFit="1" customWidth="1"/>
    <col min="15118" max="15360" width="8.85546875" style="78"/>
    <col min="15361" max="15362" width="1.7109375" style="78" customWidth="1"/>
    <col min="15363" max="15363" width="31" style="78" bestFit="1" customWidth="1"/>
    <col min="15364" max="15364" width="25" style="78" bestFit="1" customWidth="1"/>
    <col min="15365" max="15365" width="20.28515625" style="78" bestFit="1" customWidth="1"/>
    <col min="15366" max="15367" width="1.7109375" style="78" customWidth="1"/>
    <col min="15368" max="15368" width="55.140625" style="78" bestFit="1" customWidth="1"/>
    <col min="15369" max="15369" width="24.85546875" style="78" bestFit="1" customWidth="1"/>
    <col min="15370" max="15370" width="37" style="78" bestFit="1" customWidth="1"/>
    <col min="15371" max="15371" width="28" style="78" bestFit="1" customWidth="1"/>
    <col min="15372" max="15372" width="1.85546875" style="78" customWidth="1"/>
    <col min="15373" max="15373" width="16.7109375" style="78" bestFit="1" customWidth="1"/>
    <col min="15374" max="15616" width="8.85546875" style="78"/>
    <col min="15617" max="15618" width="1.7109375" style="78" customWidth="1"/>
    <col min="15619" max="15619" width="31" style="78" bestFit="1" customWidth="1"/>
    <col min="15620" max="15620" width="25" style="78" bestFit="1" customWidth="1"/>
    <col min="15621" max="15621" width="20.28515625" style="78" bestFit="1" customWidth="1"/>
    <col min="15622" max="15623" width="1.7109375" style="78" customWidth="1"/>
    <col min="15624" max="15624" width="55.140625" style="78" bestFit="1" customWidth="1"/>
    <col min="15625" max="15625" width="24.85546875" style="78" bestFit="1" customWidth="1"/>
    <col min="15626" max="15626" width="37" style="78" bestFit="1" customWidth="1"/>
    <col min="15627" max="15627" width="28" style="78" bestFit="1" customWidth="1"/>
    <col min="15628" max="15628" width="1.85546875" style="78" customWidth="1"/>
    <col min="15629" max="15629" width="16.7109375" style="78" bestFit="1" customWidth="1"/>
    <col min="15630" max="15872" width="8.85546875" style="78"/>
    <col min="15873" max="15874" width="1.7109375" style="78" customWidth="1"/>
    <col min="15875" max="15875" width="31" style="78" bestFit="1" customWidth="1"/>
    <col min="15876" max="15876" width="25" style="78" bestFit="1" customWidth="1"/>
    <col min="15877" max="15877" width="20.28515625" style="78" bestFit="1" customWidth="1"/>
    <col min="15878" max="15879" width="1.7109375" style="78" customWidth="1"/>
    <col min="15880" max="15880" width="55.140625" style="78" bestFit="1" customWidth="1"/>
    <col min="15881" max="15881" width="24.85546875" style="78" bestFit="1" customWidth="1"/>
    <col min="15882" max="15882" width="37" style="78" bestFit="1" customWidth="1"/>
    <col min="15883" max="15883" width="28" style="78" bestFit="1" customWidth="1"/>
    <col min="15884" max="15884" width="1.85546875" style="78" customWidth="1"/>
    <col min="15885" max="15885" width="16.7109375" style="78" bestFit="1" customWidth="1"/>
    <col min="15886" max="16128" width="8.85546875" style="78"/>
    <col min="16129" max="16130" width="1.7109375" style="78" customWidth="1"/>
    <col min="16131" max="16131" width="31" style="78" bestFit="1" customWidth="1"/>
    <col min="16132" max="16132" width="25" style="78" bestFit="1" customWidth="1"/>
    <col min="16133" max="16133" width="20.28515625" style="78" bestFit="1" customWidth="1"/>
    <col min="16134" max="16135" width="1.7109375" style="78" customWidth="1"/>
    <col min="16136" max="16136" width="55.140625" style="78" bestFit="1" customWidth="1"/>
    <col min="16137" max="16137" width="24.85546875" style="78" bestFit="1" customWidth="1"/>
    <col min="16138" max="16138" width="37" style="78" bestFit="1" customWidth="1"/>
    <col min="16139" max="16139" width="28" style="78" bestFit="1" customWidth="1"/>
    <col min="16140" max="16140" width="1.85546875" style="78" customWidth="1"/>
    <col min="16141" max="16141" width="16.7109375" style="78" bestFit="1" customWidth="1"/>
    <col min="16142" max="16384" width="8.85546875" style="78"/>
  </cols>
  <sheetData>
    <row r="1" spans="3:15" s="60" customFormat="1" x14ac:dyDescent="0.25"/>
    <row r="2" spans="3:15" x14ac:dyDescent="0.25">
      <c r="C2" s="61" t="s">
        <v>133</v>
      </c>
      <c r="D2" s="62" t="s">
        <v>259</v>
      </c>
      <c r="E2" s="63" t="s">
        <v>43</v>
      </c>
      <c r="F2" s="64"/>
      <c r="G2" s="64"/>
      <c r="H2" s="65" t="s">
        <v>44</v>
      </c>
      <c r="I2" s="61" t="s">
        <v>479</v>
      </c>
      <c r="J2" s="62" t="s">
        <v>45</v>
      </c>
      <c r="K2" s="66" t="s">
        <v>46</v>
      </c>
      <c r="M2" s="60" t="s">
        <v>77</v>
      </c>
      <c r="N2" s="67" t="s">
        <v>77</v>
      </c>
      <c r="O2" s="60" t="s">
        <v>78</v>
      </c>
    </row>
    <row r="3" spans="3:15" x14ac:dyDescent="0.25">
      <c r="C3" s="68" t="s">
        <v>47</v>
      </c>
      <c r="D3" s="69"/>
      <c r="E3" s="70"/>
      <c r="H3" s="71" t="s">
        <v>47</v>
      </c>
      <c r="I3" s="72" t="s">
        <v>47</v>
      </c>
      <c r="J3" s="73" t="s">
        <v>47</v>
      </c>
      <c r="K3" s="74" t="s">
        <v>47</v>
      </c>
      <c r="M3" s="60" t="s">
        <v>79</v>
      </c>
      <c r="N3" s="60" t="s">
        <v>80</v>
      </c>
    </row>
    <row r="4" spans="3:15" s="60" customFormat="1" x14ac:dyDescent="0.25">
      <c r="C4" s="75"/>
      <c r="D4" s="69"/>
      <c r="E4" s="70"/>
      <c r="H4" s="75"/>
      <c r="I4" s="69"/>
      <c r="J4" s="69"/>
      <c r="K4" s="70"/>
    </row>
    <row r="5" spans="3:15" x14ac:dyDescent="0.25">
      <c r="C5" s="87" t="s">
        <v>36</v>
      </c>
      <c r="D5" s="69"/>
      <c r="E5" s="70"/>
      <c r="H5" s="71" t="s">
        <v>81</v>
      </c>
      <c r="I5" s="72" t="s">
        <v>82</v>
      </c>
      <c r="J5" s="73" t="s">
        <v>82</v>
      </c>
      <c r="K5" s="74" t="s">
        <v>133</v>
      </c>
    </row>
    <row r="6" spans="3:15" x14ac:dyDescent="0.25">
      <c r="C6" s="75"/>
      <c r="D6" s="73" t="s">
        <v>48</v>
      </c>
      <c r="E6" s="70"/>
      <c r="H6" s="71" t="s">
        <v>83</v>
      </c>
      <c r="I6" s="72" t="s">
        <v>82</v>
      </c>
      <c r="J6" s="73" t="s">
        <v>83</v>
      </c>
      <c r="K6" s="74" t="s">
        <v>259</v>
      </c>
    </row>
    <row r="7" spans="3:15" x14ac:dyDescent="0.25">
      <c r="C7" s="75"/>
      <c r="D7" s="69"/>
      <c r="E7" s="76" t="s">
        <v>84</v>
      </c>
      <c r="H7" s="71" t="s">
        <v>85</v>
      </c>
      <c r="I7" s="72" t="s">
        <v>82</v>
      </c>
      <c r="J7" s="73" t="s">
        <v>83</v>
      </c>
      <c r="K7" s="74" t="s">
        <v>86</v>
      </c>
    </row>
    <row r="8" spans="3:15" x14ac:dyDescent="0.25">
      <c r="C8" s="75"/>
      <c r="D8" s="69"/>
      <c r="E8" s="76" t="s">
        <v>49</v>
      </c>
      <c r="H8" s="71" t="s">
        <v>87</v>
      </c>
      <c r="I8" s="72" t="s">
        <v>82</v>
      </c>
      <c r="J8" s="73" t="s">
        <v>83</v>
      </c>
      <c r="K8" s="74" t="s">
        <v>86</v>
      </c>
    </row>
    <row r="9" spans="3:15" x14ac:dyDescent="0.25">
      <c r="C9" s="75"/>
      <c r="D9" s="69"/>
      <c r="E9" s="76" t="s">
        <v>88</v>
      </c>
      <c r="H9" s="71" t="s">
        <v>89</v>
      </c>
      <c r="I9" s="72" t="s">
        <v>82</v>
      </c>
      <c r="J9" s="73" t="s">
        <v>83</v>
      </c>
      <c r="K9" s="74" t="s">
        <v>86</v>
      </c>
    </row>
    <row r="10" spans="3:15" x14ac:dyDescent="0.25">
      <c r="C10" s="75"/>
      <c r="D10" s="69"/>
      <c r="E10" s="76" t="s">
        <v>90</v>
      </c>
      <c r="H10" s="71" t="s">
        <v>89</v>
      </c>
      <c r="I10" s="72" t="s">
        <v>82</v>
      </c>
      <c r="J10" s="73" t="s">
        <v>83</v>
      </c>
      <c r="K10" s="74" t="s">
        <v>86</v>
      </c>
      <c r="M10" s="60" t="s">
        <v>91</v>
      </c>
      <c r="N10" s="60" t="s">
        <v>92</v>
      </c>
    </row>
    <row r="11" spans="3:15" x14ac:dyDescent="0.25">
      <c r="C11" s="75"/>
      <c r="D11" s="69"/>
      <c r="E11" s="76" t="s">
        <v>93</v>
      </c>
      <c r="H11" s="71" t="s">
        <v>0</v>
      </c>
      <c r="I11" s="72" t="s">
        <v>1</v>
      </c>
      <c r="J11" s="73" t="s">
        <v>1</v>
      </c>
      <c r="K11" s="74" t="s">
        <v>2</v>
      </c>
    </row>
    <row r="12" spans="3:15" s="60" customFormat="1" x14ac:dyDescent="0.25">
      <c r="C12" s="75"/>
      <c r="D12" s="69"/>
      <c r="E12" s="70"/>
      <c r="H12" s="75"/>
      <c r="I12" s="69"/>
      <c r="J12" s="69"/>
      <c r="K12" s="70"/>
    </row>
    <row r="13" spans="3:15" s="60" customFormat="1" x14ac:dyDescent="0.25">
      <c r="C13" s="87" t="s">
        <v>37</v>
      </c>
      <c r="D13" s="69"/>
      <c r="E13" s="70"/>
      <c r="H13" s="71" t="s">
        <v>3</v>
      </c>
      <c r="I13" s="72" t="s">
        <v>3</v>
      </c>
      <c r="J13" s="73" t="s">
        <v>3</v>
      </c>
      <c r="K13" s="74" t="s">
        <v>133</v>
      </c>
    </row>
    <row r="14" spans="3:15" x14ac:dyDescent="0.25">
      <c r="C14" s="75"/>
      <c r="D14" s="73" t="s">
        <v>4</v>
      </c>
      <c r="E14" s="70"/>
      <c r="H14" s="71" t="s">
        <v>5</v>
      </c>
      <c r="I14" s="72" t="s">
        <v>3</v>
      </c>
      <c r="J14" s="73" t="s">
        <v>5</v>
      </c>
      <c r="K14" s="74" t="s">
        <v>259</v>
      </c>
    </row>
    <row r="15" spans="3:15" x14ac:dyDescent="0.25">
      <c r="C15" s="75"/>
      <c r="D15" s="69"/>
      <c r="E15" s="76" t="s">
        <v>6</v>
      </c>
      <c r="H15" s="71" t="s">
        <v>7</v>
      </c>
      <c r="I15" s="72" t="s">
        <v>3</v>
      </c>
      <c r="J15" s="73" t="s">
        <v>5</v>
      </c>
      <c r="K15" s="74" t="s">
        <v>86</v>
      </c>
    </row>
    <row r="16" spans="3:15" x14ac:dyDescent="0.25">
      <c r="C16" s="75"/>
      <c r="D16" s="69"/>
      <c r="E16" s="76" t="s">
        <v>8</v>
      </c>
      <c r="H16" s="71" t="s">
        <v>9</v>
      </c>
      <c r="I16" s="72" t="s">
        <v>3</v>
      </c>
      <c r="J16" s="73" t="s">
        <v>5</v>
      </c>
      <c r="K16" s="74" t="s">
        <v>86</v>
      </c>
    </row>
    <row r="17" spans="3:14" x14ac:dyDescent="0.25">
      <c r="C17" s="75"/>
      <c r="D17" s="69"/>
      <c r="E17" s="76" t="s">
        <v>10</v>
      </c>
      <c r="H17" s="71" t="s">
        <v>9</v>
      </c>
      <c r="I17" s="72" t="s">
        <v>3</v>
      </c>
      <c r="J17" s="73" t="s">
        <v>5</v>
      </c>
      <c r="K17" s="74" t="s">
        <v>86</v>
      </c>
      <c r="M17" s="60" t="s">
        <v>11</v>
      </c>
      <c r="N17" s="60" t="s">
        <v>12</v>
      </c>
    </row>
    <row r="18" spans="3:14" x14ac:dyDescent="0.25">
      <c r="C18" s="75"/>
      <c r="D18" s="69"/>
      <c r="E18" s="76" t="s">
        <v>13</v>
      </c>
      <c r="H18" s="71" t="s">
        <v>14</v>
      </c>
      <c r="I18" s="72" t="s">
        <v>1</v>
      </c>
      <c r="J18" s="73" t="s">
        <v>1</v>
      </c>
      <c r="K18" s="74" t="s">
        <v>2</v>
      </c>
    </row>
    <row r="19" spans="3:14" s="60" customFormat="1" x14ac:dyDescent="0.25">
      <c r="C19" s="75"/>
      <c r="D19" s="69"/>
      <c r="E19" s="70"/>
      <c r="H19" s="75"/>
      <c r="I19" s="69"/>
      <c r="J19" s="69"/>
      <c r="K19" s="70"/>
    </row>
    <row r="20" spans="3:14" x14ac:dyDescent="0.25">
      <c r="C20" s="68" t="s">
        <v>15</v>
      </c>
      <c r="D20" s="69"/>
      <c r="E20" s="70"/>
      <c r="H20" s="71" t="s">
        <v>15</v>
      </c>
      <c r="I20" s="72" t="s">
        <v>15</v>
      </c>
      <c r="J20" s="73" t="s">
        <v>15</v>
      </c>
      <c r="K20" s="74" t="s">
        <v>133</v>
      </c>
    </row>
    <row r="21" spans="3:14" x14ac:dyDescent="0.25">
      <c r="C21" s="75"/>
      <c r="D21" s="73" t="s">
        <v>16</v>
      </c>
      <c r="E21" s="70"/>
      <c r="H21" s="71" t="s">
        <v>17</v>
      </c>
      <c r="I21" s="72" t="s">
        <v>15</v>
      </c>
      <c r="J21" s="73" t="s">
        <v>17</v>
      </c>
      <c r="K21" s="74" t="s">
        <v>259</v>
      </c>
    </row>
    <row r="22" spans="3:14" x14ac:dyDescent="0.25">
      <c r="C22" s="75"/>
      <c r="D22" s="69"/>
      <c r="E22" s="76" t="s">
        <v>18</v>
      </c>
      <c r="H22" s="71" t="s">
        <v>19</v>
      </c>
      <c r="I22" s="72" t="s">
        <v>15</v>
      </c>
      <c r="J22" s="73" t="s">
        <v>17</v>
      </c>
      <c r="K22" s="74" t="s">
        <v>86</v>
      </c>
    </row>
    <row r="23" spans="3:14" x14ac:dyDescent="0.25">
      <c r="C23" s="75"/>
      <c r="D23" s="69"/>
      <c r="E23" s="76" t="s">
        <v>13</v>
      </c>
      <c r="H23" s="71" t="s">
        <v>20</v>
      </c>
      <c r="I23" s="72" t="s">
        <v>1</v>
      </c>
      <c r="J23" s="73" t="s">
        <v>1</v>
      </c>
      <c r="K23" s="74" t="s">
        <v>2</v>
      </c>
    </row>
    <row r="24" spans="3:14" s="60" customFormat="1" x14ac:dyDescent="0.25">
      <c r="C24" s="75"/>
      <c r="D24" s="69"/>
      <c r="E24" s="70"/>
      <c r="H24" s="75"/>
      <c r="I24" s="69"/>
      <c r="J24" s="69"/>
      <c r="K24" s="70"/>
    </row>
    <row r="25" spans="3:14" x14ac:dyDescent="0.25">
      <c r="C25" s="68" t="s">
        <v>21</v>
      </c>
      <c r="D25" s="69"/>
      <c r="E25" s="70"/>
      <c r="H25" s="71" t="s">
        <v>21</v>
      </c>
      <c r="I25" s="72" t="s">
        <v>21</v>
      </c>
      <c r="J25" s="73" t="s">
        <v>21</v>
      </c>
      <c r="K25" s="74" t="s">
        <v>133</v>
      </c>
    </row>
    <row r="26" spans="3:14" x14ac:dyDescent="0.25">
      <c r="C26" s="75"/>
      <c r="D26" s="73" t="s">
        <v>22</v>
      </c>
      <c r="E26" s="70"/>
      <c r="H26" s="71" t="s">
        <v>23</v>
      </c>
      <c r="I26" s="72" t="s">
        <v>21</v>
      </c>
      <c r="J26" s="73" t="s">
        <v>23</v>
      </c>
      <c r="K26" s="74" t="s">
        <v>259</v>
      </c>
    </row>
    <row r="27" spans="3:14" x14ac:dyDescent="0.25">
      <c r="C27" s="75"/>
      <c r="D27" s="69"/>
      <c r="E27" s="76" t="s">
        <v>24</v>
      </c>
      <c r="H27" s="71" t="s">
        <v>25</v>
      </c>
      <c r="I27" s="72" t="s">
        <v>21</v>
      </c>
      <c r="J27" s="73" t="s">
        <v>23</v>
      </c>
      <c r="K27" s="74" t="s">
        <v>86</v>
      </c>
    </row>
    <row r="28" spans="3:14" s="60" customFormat="1" x14ac:dyDescent="0.25">
      <c r="C28" s="75"/>
      <c r="D28" s="69"/>
      <c r="E28" s="76" t="s">
        <v>13</v>
      </c>
      <c r="H28" s="71" t="s">
        <v>26</v>
      </c>
      <c r="I28" s="72" t="s">
        <v>21</v>
      </c>
      <c r="J28" s="73" t="s">
        <v>1</v>
      </c>
      <c r="K28" s="74" t="s">
        <v>2</v>
      </c>
    </row>
    <row r="29" spans="3:14" s="60" customFormat="1" x14ac:dyDescent="0.25">
      <c r="C29" s="75"/>
      <c r="D29" s="69"/>
      <c r="E29" s="70"/>
      <c r="H29" s="75"/>
      <c r="I29" s="69"/>
      <c r="J29" s="69"/>
      <c r="K29" s="70"/>
    </row>
    <row r="30" spans="3:14" s="60" customFormat="1" x14ac:dyDescent="0.25">
      <c r="C30" s="68" t="s">
        <v>27</v>
      </c>
      <c r="D30" s="69"/>
      <c r="E30" s="70"/>
      <c r="H30" s="71" t="s">
        <v>27</v>
      </c>
      <c r="I30" s="72" t="s">
        <v>27</v>
      </c>
      <c r="J30" s="73" t="s">
        <v>27</v>
      </c>
      <c r="K30" s="74" t="s">
        <v>27</v>
      </c>
    </row>
    <row r="31" spans="3:14" x14ac:dyDescent="0.25">
      <c r="C31" s="75"/>
      <c r="D31" s="73" t="s">
        <v>28</v>
      </c>
      <c r="E31" s="70"/>
      <c r="H31" s="71" t="s">
        <v>29</v>
      </c>
      <c r="I31" s="72" t="s">
        <v>27</v>
      </c>
      <c r="J31" s="73" t="s">
        <v>29</v>
      </c>
      <c r="K31" s="74" t="s">
        <v>27</v>
      </c>
    </row>
    <row r="32" spans="3:14" x14ac:dyDescent="0.25">
      <c r="C32" s="75"/>
      <c r="D32" s="69"/>
      <c r="E32" s="76" t="s">
        <v>30</v>
      </c>
      <c r="H32" s="71" t="s">
        <v>31</v>
      </c>
      <c r="I32" s="72" t="s">
        <v>27</v>
      </c>
      <c r="J32" s="73" t="s">
        <v>31</v>
      </c>
      <c r="K32" s="74" t="s">
        <v>27</v>
      </c>
    </row>
    <row r="33" spans="3:15" s="60" customFormat="1" x14ac:dyDescent="0.25">
      <c r="C33" s="75"/>
      <c r="D33" s="69"/>
      <c r="E33" s="70"/>
      <c r="H33" s="75"/>
      <c r="I33" s="69"/>
      <c r="J33" s="69"/>
      <c r="K33" s="70"/>
    </row>
    <row r="34" spans="3:15" x14ac:dyDescent="0.25">
      <c r="C34" s="68" t="s">
        <v>50</v>
      </c>
      <c r="D34" s="77"/>
      <c r="E34" s="70"/>
      <c r="H34" s="75"/>
      <c r="I34" s="69"/>
      <c r="J34" s="69"/>
      <c r="K34" s="70"/>
      <c r="O34" s="60" t="s">
        <v>32</v>
      </c>
    </row>
    <row r="35" spans="3:15" x14ac:dyDescent="0.25">
      <c r="C35" s="75"/>
      <c r="D35" s="73" t="s">
        <v>51</v>
      </c>
      <c r="E35" s="70"/>
      <c r="H35" s="71" t="s">
        <v>52</v>
      </c>
      <c r="I35" s="72" t="s">
        <v>53</v>
      </c>
      <c r="J35" s="73" t="s">
        <v>53</v>
      </c>
      <c r="K35" s="74" t="s">
        <v>33</v>
      </c>
      <c r="O35" s="78"/>
    </row>
    <row r="36" spans="3:15" x14ac:dyDescent="0.25">
      <c r="C36" s="75"/>
      <c r="D36" s="77"/>
      <c r="E36" s="76" t="s">
        <v>54</v>
      </c>
      <c r="H36" s="71" t="s">
        <v>55</v>
      </c>
      <c r="I36" s="72" t="s">
        <v>53</v>
      </c>
      <c r="J36" s="73" t="s">
        <v>53</v>
      </c>
      <c r="K36" s="74" t="s">
        <v>33</v>
      </c>
    </row>
    <row r="37" spans="3:15" s="60" customFormat="1" x14ac:dyDescent="0.25">
      <c r="C37" s="75"/>
      <c r="D37" s="69"/>
      <c r="E37" s="70"/>
      <c r="H37" s="75"/>
      <c r="I37" s="69"/>
      <c r="J37" s="69"/>
      <c r="K37" s="70"/>
    </row>
    <row r="38" spans="3:15" x14ac:dyDescent="0.25">
      <c r="C38" s="68" t="s">
        <v>56</v>
      </c>
      <c r="D38" s="77"/>
      <c r="E38" s="70"/>
      <c r="H38" s="75"/>
      <c r="I38" s="69"/>
      <c r="J38" s="69"/>
      <c r="K38" s="79"/>
    </row>
    <row r="39" spans="3:15" x14ac:dyDescent="0.25">
      <c r="C39" s="75"/>
      <c r="D39" s="73" t="s">
        <v>57</v>
      </c>
      <c r="E39" s="70"/>
      <c r="H39" s="71" t="s">
        <v>58</v>
      </c>
      <c r="I39" s="72" t="s">
        <v>56</v>
      </c>
      <c r="J39" s="73" t="s">
        <v>58</v>
      </c>
      <c r="K39" s="74" t="s">
        <v>56</v>
      </c>
    </row>
    <row r="40" spans="3:15" x14ac:dyDescent="0.25">
      <c r="C40" s="75"/>
      <c r="D40" s="73" t="s">
        <v>59</v>
      </c>
      <c r="E40" s="70"/>
      <c r="H40" s="71" t="s">
        <v>60</v>
      </c>
      <c r="I40" s="72" t="s">
        <v>56</v>
      </c>
      <c r="J40" s="73" t="s">
        <v>58</v>
      </c>
      <c r="K40" s="74" t="s">
        <v>56</v>
      </c>
    </row>
    <row r="41" spans="3:15" x14ac:dyDescent="0.25">
      <c r="C41" s="75"/>
      <c r="D41" s="73" t="s">
        <v>61</v>
      </c>
      <c r="E41" s="70"/>
      <c r="H41" s="71" t="s">
        <v>62</v>
      </c>
      <c r="I41" s="72" t="s">
        <v>56</v>
      </c>
      <c r="J41" s="73" t="s">
        <v>58</v>
      </c>
      <c r="K41" s="74" t="s">
        <v>56</v>
      </c>
    </row>
    <row r="42" spans="3:15" x14ac:dyDescent="0.25">
      <c r="C42" s="75"/>
      <c r="D42" s="73" t="s">
        <v>63</v>
      </c>
      <c r="E42" s="70"/>
      <c r="H42" s="71" t="s">
        <v>64</v>
      </c>
      <c r="I42" s="72" t="s">
        <v>56</v>
      </c>
      <c r="J42" s="73" t="s">
        <v>58</v>
      </c>
      <c r="K42" s="74" t="s">
        <v>56</v>
      </c>
    </row>
    <row r="43" spans="3:15" x14ac:dyDescent="0.25">
      <c r="C43" s="75"/>
      <c r="D43" s="73" t="s">
        <v>70</v>
      </c>
      <c r="E43" s="70"/>
      <c r="H43" s="71" t="s">
        <v>71</v>
      </c>
      <c r="I43" s="72" t="s">
        <v>56</v>
      </c>
      <c r="J43" s="73" t="s">
        <v>58</v>
      </c>
      <c r="K43" s="74" t="s">
        <v>56</v>
      </c>
    </row>
    <row r="44" spans="3:15" x14ac:dyDescent="0.25">
      <c r="C44" s="80"/>
      <c r="D44" s="81" t="s">
        <v>72</v>
      </c>
      <c r="E44" s="82"/>
      <c r="H44" s="83" t="s">
        <v>73</v>
      </c>
      <c r="I44" s="84" t="s">
        <v>74</v>
      </c>
      <c r="J44" s="81" t="s">
        <v>58</v>
      </c>
      <c r="K44" s="85" t="s">
        <v>74</v>
      </c>
    </row>
    <row r="45" spans="3:15" s="60" customFormat="1" x14ac:dyDescent="0.25"/>
    <row r="46" spans="3:15" s="60" customFormat="1" x14ac:dyDescent="0.25">
      <c r="H46" s="86" t="s">
        <v>75</v>
      </c>
    </row>
    <row r="47" spans="3:15" s="60" customFormat="1" x14ac:dyDescent="0.25">
      <c r="H47" s="60" t="s">
        <v>76</v>
      </c>
    </row>
    <row r="48" spans="3:15" s="60" customFormat="1" x14ac:dyDescent="0.25"/>
    <row r="49" spans="8:8" s="60" customFormat="1" x14ac:dyDescent="0.25">
      <c r="H49" s="64" t="s">
        <v>34</v>
      </c>
    </row>
    <row r="50" spans="8:8" s="60" customFormat="1" x14ac:dyDescent="0.25">
      <c r="H50" s="60" t="s">
        <v>35</v>
      </c>
    </row>
    <row r="51" spans="8:8" s="60" customFormat="1" x14ac:dyDescent="0.25"/>
    <row r="52" spans="8:8" s="60" customFormat="1" x14ac:dyDescent="0.25"/>
    <row r="53" spans="8:8" s="60" customFormat="1" x14ac:dyDescent="0.25"/>
    <row r="54" spans="8:8" s="60" customFormat="1" x14ac:dyDescent="0.25"/>
    <row r="55" spans="8:8" s="60" customFormat="1" x14ac:dyDescent="0.25"/>
    <row r="56" spans="8:8" s="60" customFormat="1" x14ac:dyDescent="0.25"/>
    <row r="57" spans="8:8" s="60" customFormat="1" x14ac:dyDescent="0.25"/>
    <row r="58" spans="8:8" s="60" customFormat="1" x14ac:dyDescent="0.25"/>
    <row r="59" spans="8:8" s="60" customFormat="1" x14ac:dyDescent="0.25"/>
    <row r="60" spans="8:8" s="60" customFormat="1" x14ac:dyDescent="0.25"/>
    <row r="61" spans="8:8" s="60" customFormat="1" x14ac:dyDescent="0.25"/>
    <row r="62" spans="8:8" s="60" customFormat="1" x14ac:dyDescent="0.25"/>
    <row r="63" spans="8:8" s="60" customFormat="1" x14ac:dyDescent="0.25"/>
    <row r="64" spans="8:8" s="60" customFormat="1" x14ac:dyDescent="0.25"/>
    <row r="65" s="60" customFormat="1" x14ac:dyDescent="0.25"/>
    <row r="66" s="60" customFormat="1" x14ac:dyDescent="0.25"/>
    <row r="67" s="60" customFormat="1" x14ac:dyDescent="0.25"/>
    <row r="68" s="60" customFormat="1" x14ac:dyDescent="0.25"/>
    <row r="69" s="60" customFormat="1" x14ac:dyDescent="0.25"/>
    <row r="70" s="60" customFormat="1" x14ac:dyDescent="0.25"/>
    <row r="71" s="60" customFormat="1" x14ac:dyDescent="0.25"/>
    <row r="72" s="60" customFormat="1" x14ac:dyDescent="0.25"/>
    <row r="73" s="60" customFormat="1" x14ac:dyDescent="0.25"/>
    <row r="74" s="60" customFormat="1" x14ac:dyDescent="0.25"/>
    <row r="75" s="60" customFormat="1" x14ac:dyDescent="0.25"/>
    <row r="76" s="60" customFormat="1" x14ac:dyDescent="0.25"/>
    <row r="77" s="60" customFormat="1" x14ac:dyDescent="0.25"/>
    <row r="78" s="60" customFormat="1" x14ac:dyDescent="0.25"/>
    <row r="79" s="60" customFormat="1" x14ac:dyDescent="0.25"/>
    <row r="80" s="60" customFormat="1" x14ac:dyDescent="0.25"/>
    <row r="81" s="60" customFormat="1" x14ac:dyDescent="0.25"/>
    <row r="82" s="60" customFormat="1" x14ac:dyDescent="0.25"/>
    <row r="83" s="60" customFormat="1" x14ac:dyDescent="0.25"/>
    <row r="84" s="60" customFormat="1" x14ac:dyDescent="0.25"/>
    <row r="85" s="60" customFormat="1" x14ac:dyDescent="0.25"/>
    <row r="86" s="60" customFormat="1" x14ac:dyDescent="0.25"/>
  </sheetData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E25"/>
  <sheetViews>
    <sheetView workbookViewId="0">
      <selection activeCell="A3" sqref="A3"/>
    </sheetView>
  </sheetViews>
  <sheetFormatPr defaultColWidth="8.85546875" defaultRowHeight="12.75" x14ac:dyDescent="0.2"/>
  <cols>
    <col min="1" max="1" width="21.42578125" style="29" customWidth="1"/>
    <col min="2" max="2" width="28.42578125" style="29" customWidth="1"/>
    <col min="3" max="3" width="28.85546875" style="29" customWidth="1"/>
    <col min="4" max="4" width="34" style="29" customWidth="1"/>
    <col min="5" max="5" width="30.28515625" style="29" customWidth="1"/>
    <col min="6" max="16384" width="8.85546875" style="29"/>
  </cols>
  <sheetData>
    <row r="1" spans="1:5" ht="75" customHeight="1" x14ac:dyDescent="0.2">
      <c r="A1" s="95" t="s">
        <v>542</v>
      </c>
      <c r="B1" s="96"/>
      <c r="C1" s="96"/>
      <c r="D1" s="96"/>
      <c r="E1" s="112"/>
    </row>
    <row r="2" spans="1:5" ht="15" x14ac:dyDescent="0.25">
      <c r="A2" s="92" t="s">
        <v>139</v>
      </c>
      <c r="B2" s="90" t="s">
        <v>140</v>
      </c>
      <c r="C2" s="90" t="s">
        <v>141</v>
      </c>
      <c r="D2" s="90" t="s">
        <v>143</v>
      </c>
      <c r="E2" s="93" t="s">
        <v>142</v>
      </c>
    </row>
    <row r="3" spans="1:5" x14ac:dyDescent="0.2">
      <c r="A3" s="18" t="s">
        <v>544</v>
      </c>
      <c r="B3" s="19" t="s">
        <v>545</v>
      </c>
      <c r="C3" s="19" t="s">
        <v>546</v>
      </c>
      <c r="D3" s="19" t="s">
        <v>547</v>
      </c>
      <c r="E3" s="19" t="s">
        <v>548</v>
      </c>
    </row>
    <row r="4" spans="1:5" x14ac:dyDescent="0.2">
      <c r="A4" s="18"/>
      <c r="B4" s="19"/>
      <c r="C4" s="19"/>
      <c r="D4" s="19"/>
      <c r="E4" s="19"/>
    </row>
    <row r="5" spans="1:5" x14ac:dyDescent="0.2">
      <c r="A5" s="18"/>
      <c r="B5" s="19"/>
      <c r="C5" s="19"/>
      <c r="D5" s="19"/>
      <c r="E5" s="19"/>
    </row>
    <row r="6" spans="1:5" x14ac:dyDescent="0.2">
      <c r="A6" s="18"/>
      <c r="B6" s="19"/>
      <c r="C6" s="19"/>
      <c r="D6" s="19"/>
      <c r="E6" s="19"/>
    </row>
    <row r="7" spans="1:5" x14ac:dyDescent="0.2">
      <c r="A7" s="18"/>
      <c r="B7" s="19"/>
      <c r="C7" s="19"/>
      <c r="D7" s="19"/>
      <c r="E7" s="19"/>
    </row>
    <row r="8" spans="1:5" x14ac:dyDescent="0.2">
      <c r="A8" s="18"/>
      <c r="B8" s="19"/>
      <c r="C8" s="19"/>
      <c r="D8" s="19"/>
      <c r="E8" s="19"/>
    </row>
    <row r="9" spans="1:5" x14ac:dyDescent="0.2">
      <c r="A9" s="18"/>
      <c r="B9" s="19"/>
      <c r="C9" s="19"/>
      <c r="D9" s="19"/>
      <c r="E9" s="19"/>
    </row>
    <row r="10" spans="1:5" x14ac:dyDescent="0.2">
      <c r="A10" s="18"/>
      <c r="B10" s="19"/>
      <c r="C10" s="19"/>
      <c r="D10" s="19"/>
      <c r="E10" s="19"/>
    </row>
    <row r="11" spans="1:5" x14ac:dyDescent="0.2">
      <c r="A11" s="18"/>
      <c r="B11" s="19"/>
      <c r="C11" s="19"/>
      <c r="D11" s="19"/>
      <c r="E11" s="19"/>
    </row>
    <row r="12" spans="1:5" x14ac:dyDescent="0.2">
      <c r="A12" s="18"/>
      <c r="B12" s="19"/>
      <c r="C12" s="19"/>
      <c r="D12" s="19"/>
      <c r="E12" s="19"/>
    </row>
    <row r="13" spans="1:5" x14ac:dyDescent="0.2">
      <c r="A13" s="18"/>
      <c r="B13" s="19"/>
      <c r="C13" s="19"/>
      <c r="D13" s="19"/>
      <c r="E13" s="19"/>
    </row>
    <row r="14" spans="1:5" x14ac:dyDescent="0.2">
      <c r="A14" s="18"/>
      <c r="B14" s="19"/>
      <c r="C14" s="19"/>
      <c r="D14" s="19"/>
      <c r="E14" s="19"/>
    </row>
    <row r="15" spans="1:5" x14ac:dyDescent="0.2">
      <c r="A15" s="18"/>
      <c r="B15" s="19"/>
      <c r="C15" s="19"/>
      <c r="D15" s="19"/>
      <c r="E15" s="19"/>
    </row>
    <row r="16" spans="1:5" x14ac:dyDescent="0.2">
      <c r="A16" s="18"/>
      <c r="B16" s="19"/>
      <c r="C16" s="19"/>
      <c r="D16" s="19"/>
      <c r="E16" s="19"/>
    </row>
    <row r="17" spans="1:5" x14ac:dyDescent="0.2">
      <c r="A17" s="18"/>
      <c r="B17" s="19"/>
      <c r="C17" s="19"/>
      <c r="D17" s="19"/>
      <c r="E17" s="19"/>
    </row>
    <row r="18" spans="1:5" x14ac:dyDescent="0.2">
      <c r="A18" s="18"/>
      <c r="B18" s="19"/>
      <c r="C18" s="19"/>
      <c r="D18" s="19"/>
      <c r="E18" s="19"/>
    </row>
    <row r="19" spans="1:5" x14ac:dyDescent="0.2">
      <c r="A19" s="18"/>
      <c r="B19" s="19"/>
      <c r="C19" s="19"/>
      <c r="D19" s="19"/>
      <c r="E19" s="19"/>
    </row>
    <row r="20" spans="1:5" x14ac:dyDescent="0.2">
      <c r="A20" s="18"/>
      <c r="B20" s="19"/>
      <c r="C20" s="19"/>
      <c r="D20" s="19"/>
      <c r="E20" s="19"/>
    </row>
    <row r="21" spans="1:5" x14ac:dyDescent="0.2">
      <c r="A21" s="18"/>
      <c r="B21" s="19"/>
      <c r="C21" s="19"/>
      <c r="D21" s="19"/>
      <c r="E21" s="19"/>
    </row>
    <row r="22" spans="1:5" x14ac:dyDescent="0.2">
      <c r="A22" s="18"/>
      <c r="B22" s="19"/>
      <c r="C22" s="19"/>
      <c r="D22" s="19"/>
      <c r="E22" s="19"/>
    </row>
    <row r="23" spans="1:5" x14ac:dyDescent="0.2">
      <c r="A23" s="18"/>
      <c r="B23" s="19"/>
      <c r="C23" s="19"/>
      <c r="D23" s="19"/>
      <c r="E23" s="19"/>
    </row>
    <row r="24" spans="1:5" x14ac:dyDescent="0.2">
      <c r="A24" s="18"/>
      <c r="B24" s="19"/>
      <c r="C24" s="19"/>
      <c r="D24" s="19"/>
      <c r="E24" s="19"/>
    </row>
    <row r="25" spans="1:5" x14ac:dyDescent="0.2">
      <c r="A25" s="18"/>
      <c r="B25" s="19"/>
      <c r="C25" s="19"/>
      <c r="D25" s="19"/>
      <c r="E25" s="19"/>
    </row>
  </sheetData>
  <autoFilter ref="D2:E2"/>
  <mergeCells count="1">
    <mergeCell ref="A1:E1"/>
  </mergeCells>
  <phoneticPr fontId="2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G58"/>
  <sheetViews>
    <sheetView workbookViewId="0">
      <selection activeCell="A3" sqref="A3"/>
    </sheetView>
  </sheetViews>
  <sheetFormatPr defaultColWidth="8.85546875" defaultRowHeight="12.75" x14ac:dyDescent="0.2"/>
  <cols>
    <col min="1" max="1" width="18" style="29" customWidth="1"/>
    <col min="2" max="2" width="6" style="29" customWidth="1"/>
    <col min="3" max="3" width="40.85546875" style="29" customWidth="1"/>
    <col min="4" max="4" width="27" style="29" customWidth="1"/>
    <col min="5" max="5" width="8.42578125" style="29" customWidth="1"/>
    <col min="6" max="6" width="16.7109375" style="29" customWidth="1"/>
    <col min="7" max="7" width="12.7109375" style="29" customWidth="1"/>
    <col min="8" max="16384" width="8.85546875" style="29"/>
  </cols>
  <sheetData>
    <row r="1" spans="1:7" ht="72.95" customHeight="1" x14ac:dyDescent="0.2">
      <c r="A1" s="95" t="s">
        <v>543</v>
      </c>
      <c r="B1" s="96"/>
      <c r="C1" s="96"/>
      <c r="D1" s="96"/>
      <c r="E1" s="96"/>
      <c r="F1" s="96"/>
      <c r="G1" s="112"/>
    </row>
    <row r="2" spans="1:7" ht="85.5" customHeight="1" x14ac:dyDescent="0.25">
      <c r="A2" s="89" t="s">
        <v>144</v>
      </c>
      <c r="B2" s="90" t="s">
        <v>145</v>
      </c>
      <c r="C2" s="90" t="s">
        <v>146</v>
      </c>
      <c r="D2" s="90" t="s">
        <v>151</v>
      </c>
      <c r="E2" s="91" t="s">
        <v>147</v>
      </c>
      <c r="F2" s="91" t="s">
        <v>148</v>
      </c>
      <c r="G2" s="91" t="s">
        <v>149</v>
      </c>
    </row>
    <row r="3" spans="1:7" ht="51" x14ac:dyDescent="0.2">
      <c r="A3" s="38" t="s">
        <v>154</v>
      </c>
      <c r="B3" s="31">
        <v>1</v>
      </c>
      <c r="C3" s="30" t="s">
        <v>150</v>
      </c>
      <c r="D3" s="30" t="s">
        <v>167</v>
      </c>
      <c r="E3" s="31">
        <v>0</v>
      </c>
      <c r="F3" s="88">
        <f ca="1">TODAY()</f>
        <v>41920</v>
      </c>
      <c r="G3" s="34"/>
    </row>
    <row r="4" spans="1:7" ht="67.5" customHeight="1" x14ac:dyDescent="0.2">
      <c r="A4" s="38" t="s">
        <v>154</v>
      </c>
      <c r="B4" s="31">
        <v>2</v>
      </c>
      <c r="C4" s="30" t="s">
        <v>152</v>
      </c>
      <c r="D4" s="30" t="s">
        <v>168</v>
      </c>
      <c r="E4" s="31">
        <v>1</v>
      </c>
      <c r="F4" s="88">
        <f ca="1">IF(G3&lt;&gt;"",WORKDAY(G3,E4),WORKDAY(F3,E4))</f>
        <v>41921</v>
      </c>
      <c r="G4" s="34"/>
    </row>
    <row r="5" spans="1:7" ht="20.25" customHeight="1" x14ac:dyDescent="0.2">
      <c r="A5" s="38" t="s">
        <v>154</v>
      </c>
      <c r="B5" s="31">
        <v>3</v>
      </c>
      <c r="C5" s="30" t="s">
        <v>153</v>
      </c>
      <c r="D5" s="30" t="s">
        <v>169</v>
      </c>
      <c r="E5" s="31">
        <v>0</v>
      </c>
      <c r="F5" s="88">
        <f t="shared" ref="F5:F13" ca="1" si="0">IF(G4&lt;&gt;"",WORKDAY(G4,E5),WORKDAY(F4,E5))</f>
        <v>41921</v>
      </c>
      <c r="G5" s="34"/>
    </row>
    <row r="6" spans="1:7" ht="20.25" customHeight="1" x14ac:dyDescent="0.2">
      <c r="A6" s="38" t="s">
        <v>155</v>
      </c>
      <c r="B6" s="31">
        <v>4</v>
      </c>
      <c r="C6" s="30" t="s">
        <v>156</v>
      </c>
      <c r="D6" s="30" t="s">
        <v>168</v>
      </c>
      <c r="E6" s="31">
        <v>5</v>
      </c>
      <c r="F6" s="88">
        <f t="shared" ca="1" si="0"/>
        <v>41928</v>
      </c>
      <c r="G6" s="34"/>
    </row>
    <row r="7" spans="1:7" ht="20.25" customHeight="1" x14ac:dyDescent="0.2">
      <c r="A7" s="38" t="s">
        <v>155</v>
      </c>
      <c r="B7" s="31">
        <v>5</v>
      </c>
      <c r="C7" s="30" t="s">
        <v>157</v>
      </c>
      <c r="D7" s="30" t="s">
        <v>170</v>
      </c>
      <c r="E7" s="31">
        <v>1</v>
      </c>
      <c r="F7" s="88">
        <f t="shared" ca="1" si="0"/>
        <v>41929</v>
      </c>
      <c r="G7" s="34"/>
    </row>
    <row r="8" spans="1:7" ht="43.5" customHeight="1" x14ac:dyDescent="0.2">
      <c r="A8" s="38" t="s">
        <v>155</v>
      </c>
      <c r="B8" s="31">
        <v>6</v>
      </c>
      <c r="C8" s="30" t="s">
        <v>65</v>
      </c>
      <c r="D8" s="30" t="s">
        <v>168</v>
      </c>
      <c r="E8" s="31">
        <v>1</v>
      </c>
      <c r="F8" s="88">
        <f t="shared" ca="1" si="0"/>
        <v>41932</v>
      </c>
      <c r="G8" s="34"/>
    </row>
    <row r="9" spans="1:7" ht="24" customHeight="1" x14ac:dyDescent="0.2">
      <c r="A9" s="38" t="s">
        <v>174</v>
      </c>
      <c r="B9" s="31">
        <v>7</v>
      </c>
      <c r="C9" s="30" t="s">
        <v>66</v>
      </c>
      <c r="D9" s="30" t="s">
        <v>171</v>
      </c>
      <c r="E9" s="31">
        <v>20</v>
      </c>
      <c r="F9" s="88">
        <f t="shared" ca="1" si="0"/>
        <v>41960</v>
      </c>
      <c r="G9" s="34"/>
    </row>
    <row r="10" spans="1:7" ht="24" customHeight="1" x14ac:dyDescent="0.2">
      <c r="A10" s="38" t="s">
        <v>174</v>
      </c>
      <c r="B10" s="31">
        <v>8</v>
      </c>
      <c r="C10" s="30" t="s">
        <v>172</v>
      </c>
      <c r="D10" s="30" t="s">
        <v>173</v>
      </c>
      <c r="E10" s="31">
        <v>0</v>
      </c>
      <c r="F10" s="88">
        <f t="shared" ca="1" si="0"/>
        <v>41960</v>
      </c>
      <c r="G10" s="34"/>
    </row>
    <row r="11" spans="1:7" ht="24" customHeight="1" x14ac:dyDescent="0.2">
      <c r="A11" s="38" t="s">
        <v>174</v>
      </c>
      <c r="B11" s="31">
        <v>9</v>
      </c>
      <c r="C11" s="30" t="s">
        <v>67</v>
      </c>
      <c r="D11" s="30" t="s">
        <v>168</v>
      </c>
      <c r="E11" s="31">
        <v>2</v>
      </c>
      <c r="F11" s="88">
        <f t="shared" ca="1" si="0"/>
        <v>41962</v>
      </c>
      <c r="G11" s="34"/>
    </row>
    <row r="12" spans="1:7" ht="24" customHeight="1" x14ac:dyDescent="0.2">
      <c r="A12" s="38" t="s">
        <v>174</v>
      </c>
      <c r="B12" s="31">
        <v>10</v>
      </c>
      <c r="C12" s="30" t="s">
        <v>68</v>
      </c>
      <c r="D12" s="30" t="s">
        <v>171</v>
      </c>
      <c r="E12" s="31">
        <v>1</v>
      </c>
      <c r="F12" s="88">
        <f t="shared" ca="1" si="0"/>
        <v>41963</v>
      </c>
      <c r="G12" s="34"/>
    </row>
    <row r="13" spans="1:7" ht="24" customHeight="1" x14ac:dyDescent="0.2">
      <c r="A13" s="38" t="s">
        <v>174</v>
      </c>
      <c r="B13" s="31">
        <v>11</v>
      </c>
      <c r="C13" s="30" t="s">
        <v>69</v>
      </c>
      <c r="D13" s="30" t="s">
        <v>173</v>
      </c>
      <c r="E13" s="31">
        <v>1</v>
      </c>
      <c r="F13" s="88">
        <f t="shared" ca="1" si="0"/>
        <v>41964</v>
      </c>
      <c r="G13" s="34"/>
    </row>
    <row r="14" spans="1:7" x14ac:dyDescent="0.2">
      <c r="A14" s="32"/>
      <c r="B14" s="32"/>
      <c r="C14" s="32"/>
      <c r="D14" s="32"/>
      <c r="E14" s="32"/>
      <c r="F14" s="32"/>
      <c r="G14" s="32"/>
    </row>
    <row r="15" spans="1:7" ht="23.25" x14ac:dyDescent="0.2">
      <c r="A15" s="32"/>
      <c r="B15" s="32"/>
      <c r="C15" s="32"/>
      <c r="D15" s="35"/>
      <c r="E15" s="36" t="s">
        <v>175</v>
      </c>
      <c r="F15" s="37">
        <f ca="1">F13</f>
        <v>41964</v>
      </c>
      <c r="G15" s="32"/>
    </row>
    <row r="16" spans="1:7" x14ac:dyDescent="0.2">
      <c r="A16" s="32"/>
      <c r="B16" s="32"/>
      <c r="C16" s="32"/>
      <c r="D16" s="32"/>
      <c r="E16" s="32"/>
      <c r="F16" s="32"/>
      <c r="G16" s="32"/>
    </row>
    <row r="17" spans="1:7" x14ac:dyDescent="0.2">
      <c r="A17" s="32"/>
      <c r="B17" s="32"/>
      <c r="C17" s="32"/>
      <c r="D17" s="32"/>
      <c r="E17" s="32"/>
      <c r="F17" s="32"/>
      <c r="G17" s="32"/>
    </row>
    <row r="18" spans="1:7" x14ac:dyDescent="0.2">
      <c r="A18" s="32"/>
      <c r="B18" s="32"/>
      <c r="C18" s="32"/>
      <c r="D18" s="32"/>
      <c r="E18" s="32"/>
      <c r="F18" s="32"/>
      <c r="G18" s="32"/>
    </row>
    <row r="19" spans="1:7" x14ac:dyDescent="0.2">
      <c r="A19" s="32"/>
      <c r="B19" s="32"/>
      <c r="C19" s="32"/>
      <c r="D19" s="32"/>
      <c r="E19" s="32"/>
      <c r="F19" s="32"/>
      <c r="G19" s="32"/>
    </row>
    <row r="20" spans="1:7" x14ac:dyDescent="0.2">
      <c r="A20" s="32"/>
      <c r="B20" s="32"/>
      <c r="C20" s="32"/>
      <c r="D20" s="32"/>
      <c r="E20" s="32"/>
      <c r="F20" s="32"/>
      <c r="G20" s="32"/>
    </row>
    <row r="21" spans="1:7" x14ac:dyDescent="0.2">
      <c r="A21" s="32"/>
      <c r="B21" s="32"/>
      <c r="C21" s="32"/>
      <c r="D21" s="32"/>
      <c r="E21" s="32"/>
      <c r="F21" s="32"/>
      <c r="G21" s="32"/>
    </row>
    <row r="22" spans="1:7" x14ac:dyDescent="0.2">
      <c r="A22" s="32"/>
      <c r="B22" s="32"/>
      <c r="C22" s="32"/>
      <c r="D22" s="32"/>
      <c r="E22" s="32"/>
      <c r="F22" s="32"/>
      <c r="G22" s="32"/>
    </row>
    <row r="23" spans="1:7" x14ac:dyDescent="0.2">
      <c r="A23" s="32"/>
      <c r="B23" s="32"/>
      <c r="C23" s="32"/>
      <c r="D23" s="32"/>
      <c r="E23" s="32"/>
      <c r="F23" s="32"/>
      <c r="G23" s="32"/>
    </row>
    <row r="24" spans="1:7" x14ac:dyDescent="0.2">
      <c r="A24" s="32"/>
      <c r="B24" s="32"/>
      <c r="C24" s="32"/>
      <c r="D24" s="32"/>
      <c r="E24" s="32"/>
      <c r="F24" s="32"/>
      <c r="G24" s="32"/>
    </row>
    <row r="25" spans="1:7" x14ac:dyDescent="0.2">
      <c r="A25" s="32"/>
      <c r="B25" s="32"/>
      <c r="C25" s="32"/>
      <c r="D25" s="32"/>
      <c r="E25" s="32"/>
      <c r="F25" s="32"/>
      <c r="G25" s="32"/>
    </row>
    <row r="26" spans="1:7" x14ac:dyDescent="0.2">
      <c r="A26" s="32"/>
      <c r="B26" s="32"/>
      <c r="C26" s="32"/>
      <c r="D26" s="32"/>
      <c r="E26" s="32"/>
      <c r="F26" s="32"/>
      <c r="G26" s="32"/>
    </row>
    <row r="27" spans="1:7" x14ac:dyDescent="0.2">
      <c r="A27" s="32"/>
      <c r="B27" s="32"/>
      <c r="C27" s="32"/>
      <c r="D27" s="32"/>
      <c r="E27" s="32"/>
      <c r="F27" s="32"/>
      <c r="G27" s="32"/>
    </row>
    <row r="28" spans="1:7" x14ac:dyDescent="0.2">
      <c r="A28" s="32"/>
      <c r="B28" s="32"/>
      <c r="C28" s="32"/>
      <c r="D28" s="32"/>
      <c r="E28" s="32"/>
      <c r="F28" s="32"/>
      <c r="G28" s="32"/>
    </row>
    <row r="29" spans="1:7" x14ac:dyDescent="0.2">
      <c r="A29" s="32"/>
      <c r="B29" s="32"/>
      <c r="C29" s="32"/>
      <c r="D29" s="32"/>
      <c r="E29" s="32"/>
      <c r="F29" s="32"/>
      <c r="G29" s="32"/>
    </row>
    <row r="30" spans="1:7" x14ac:dyDescent="0.2">
      <c r="A30" s="32"/>
      <c r="B30" s="32"/>
      <c r="C30" s="32"/>
      <c r="D30" s="32"/>
      <c r="E30" s="32"/>
      <c r="F30" s="32"/>
      <c r="G30" s="32"/>
    </row>
    <row r="31" spans="1:7" x14ac:dyDescent="0.2">
      <c r="A31" s="32"/>
      <c r="B31" s="32"/>
      <c r="C31" s="32"/>
      <c r="D31" s="32"/>
      <c r="E31" s="32"/>
      <c r="F31" s="32"/>
      <c r="G31" s="32"/>
    </row>
    <row r="32" spans="1:7" x14ac:dyDescent="0.2">
      <c r="A32" s="32"/>
      <c r="B32" s="32"/>
      <c r="C32" s="32"/>
      <c r="D32" s="32"/>
      <c r="E32" s="32"/>
      <c r="F32" s="32"/>
      <c r="G32" s="32"/>
    </row>
    <row r="33" spans="1:7" x14ac:dyDescent="0.2">
      <c r="A33" s="32"/>
      <c r="B33" s="32"/>
      <c r="C33" s="32"/>
      <c r="D33" s="32"/>
      <c r="E33" s="32"/>
      <c r="F33" s="32"/>
      <c r="G33" s="32"/>
    </row>
    <row r="34" spans="1:7" x14ac:dyDescent="0.2">
      <c r="A34" s="32"/>
      <c r="B34" s="32"/>
      <c r="C34" s="32"/>
      <c r="D34" s="32"/>
      <c r="E34" s="32"/>
      <c r="F34" s="32"/>
      <c r="G34" s="32"/>
    </row>
    <row r="35" spans="1:7" x14ac:dyDescent="0.2">
      <c r="A35" s="32"/>
      <c r="B35" s="32"/>
      <c r="C35" s="32"/>
      <c r="D35" s="32"/>
      <c r="E35" s="32"/>
      <c r="F35" s="32"/>
      <c r="G35" s="32"/>
    </row>
    <row r="36" spans="1:7" x14ac:dyDescent="0.2">
      <c r="A36" s="32"/>
      <c r="B36" s="32"/>
      <c r="C36" s="32"/>
      <c r="D36" s="32"/>
      <c r="E36" s="32"/>
      <c r="F36" s="32"/>
      <c r="G36" s="32"/>
    </row>
    <row r="37" spans="1:7" x14ac:dyDescent="0.2">
      <c r="A37" s="32"/>
      <c r="B37" s="32"/>
      <c r="C37" s="32"/>
      <c r="D37" s="32"/>
      <c r="E37" s="32"/>
      <c r="F37" s="32"/>
      <c r="G37" s="32"/>
    </row>
    <row r="38" spans="1:7" x14ac:dyDescent="0.2">
      <c r="A38" s="32"/>
      <c r="B38" s="32"/>
      <c r="C38" s="32"/>
      <c r="D38" s="32"/>
      <c r="E38" s="32"/>
      <c r="F38" s="32"/>
      <c r="G38" s="32"/>
    </row>
    <row r="39" spans="1:7" x14ac:dyDescent="0.2">
      <c r="A39" s="32"/>
      <c r="B39" s="32"/>
      <c r="C39" s="32"/>
      <c r="D39" s="32"/>
      <c r="E39" s="32"/>
      <c r="F39" s="32"/>
      <c r="G39" s="32"/>
    </row>
    <row r="40" spans="1:7" x14ac:dyDescent="0.2">
      <c r="A40" s="32"/>
      <c r="B40" s="32"/>
      <c r="C40" s="32"/>
      <c r="D40" s="32"/>
      <c r="E40" s="32"/>
      <c r="F40" s="32"/>
      <c r="G40" s="32"/>
    </row>
    <row r="41" spans="1:7" x14ac:dyDescent="0.2">
      <c r="A41" s="32"/>
      <c r="B41" s="32"/>
      <c r="C41" s="32"/>
      <c r="D41" s="32"/>
      <c r="E41" s="32"/>
      <c r="F41" s="32"/>
      <c r="G41" s="32"/>
    </row>
    <row r="42" spans="1:7" x14ac:dyDescent="0.2">
      <c r="A42" s="32"/>
      <c r="B42" s="32"/>
      <c r="C42" s="32"/>
      <c r="D42" s="32"/>
      <c r="E42" s="32"/>
      <c r="F42" s="32"/>
      <c r="G42" s="32"/>
    </row>
    <row r="43" spans="1:7" x14ac:dyDescent="0.2">
      <c r="A43" s="32"/>
      <c r="B43" s="32"/>
      <c r="C43" s="32"/>
      <c r="D43" s="32"/>
      <c r="E43" s="32"/>
      <c r="F43" s="32"/>
      <c r="G43" s="32"/>
    </row>
    <row r="44" spans="1:7" x14ac:dyDescent="0.2">
      <c r="A44" s="33"/>
      <c r="B44" s="33"/>
      <c r="C44" s="33"/>
      <c r="D44" s="33"/>
      <c r="E44" s="33"/>
      <c r="F44" s="33"/>
      <c r="G44" s="33"/>
    </row>
    <row r="45" spans="1:7" x14ac:dyDescent="0.2">
      <c r="A45" s="33"/>
      <c r="B45" s="33"/>
      <c r="C45" s="33"/>
      <c r="D45" s="33"/>
      <c r="E45" s="33"/>
      <c r="F45" s="33"/>
      <c r="G45" s="33"/>
    </row>
    <row r="46" spans="1:7" x14ac:dyDescent="0.2">
      <c r="A46" s="33"/>
      <c r="B46" s="33"/>
      <c r="C46" s="33"/>
      <c r="D46" s="33"/>
      <c r="E46" s="33"/>
      <c r="F46" s="33"/>
      <c r="G46" s="33"/>
    </row>
    <row r="47" spans="1:7" x14ac:dyDescent="0.2">
      <c r="A47" s="33"/>
      <c r="B47" s="33"/>
      <c r="C47" s="33"/>
      <c r="D47" s="33"/>
      <c r="E47" s="33"/>
      <c r="F47" s="33"/>
      <c r="G47" s="33"/>
    </row>
    <row r="48" spans="1:7" x14ac:dyDescent="0.2">
      <c r="A48" s="33"/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33"/>
      <c r="B51" s="33"/>
      <c r="C51" s="33"/>
      <c r="D51" s="33"/>
      <c r="E51" s="33"/>
      <c r="F51" s="33"/>
      <c r="G51" s="33"/>
    </row>
    <row r="52" spans="1:7" x14ac:dyDescent="0.2">
      <c r="A52" s="33"/>
      <c r="B52" s="33"/>
      <c r="C52" s="33"/>
      <c r="D52" s="33"/>
      <c r="E52" s="33"/>
      <c r="F52" s="33"/>
      <c r="G52" s="33"/>
    </row>
    <row r="53" spans="1:7" x14ac:dyDescent="0.2">
      <c r="A53" s="33"/>
      <c r="B53" s="33"/>
      <c r="C53" s="33"/>
      <c r="D53" s="33"/>
      <c r="E53" s="33"/>
      <c r="F53" s="33"/>
      <c r="G53" s="33"/>
    </row>
    <row r="54" spans="1:7" x14ac:dyDescent="0.2">
      <c r="A54" s="33"/>
      <c r="B54" s="33"/>
      <c r="C54" s="33"/>
      <c r="D54" s="33"/>
      <c r="E54" s="33"/>
      <c r="F54" s="33"/>
      <c r="G54" s="33"/>
    </row>
    <row r="55" spans="1:7" x14ac:dyDescent="0.2">
      <c r="A55" s="33"/>
      <c r="B55" s="33"/>
      <c r="C55" s="33"/>
      <c r="D55" s="33"/>
      <c r="E55" s="33"/>
      <c r="F55" s="33"/>
      <c r="G55" s="33"/>
    </row>
    <row r="56" spans="1:7" x14ac:dyDescent="0.2">
      <c r="A56" s="33"/>
      <c r="B56" s="33"/>
      <c r="C56" s="33"/>
      <c r="D56" s="33"/>
      <c r="E56" s="33"/>
      <c r="F56" s="33"/>
      <c r="G56" s="33"/>
    </row>
    <row r="57" spans="1:7" x14ac:dyDescent="0.2">
      <c r="A57" s="33"/>
      <c r="B57" s="33"/>
      <c r="C57" s="33"/>
      <c r="D57" s="33"/>
      <c r="E57" s="33"/>
      <c r="F57" s="33"/>
      <c r="G57" s="33"/>
    </row>
    <row r="58" spans="1:7" x14ac:dyDescent="0.2">
      <c r="A58" s="33"/>
      <c r="B58" s="33"/>
      <c r="C58" s="33"/>
      <c r="D58" s="33"/>
      <c r="E58" s="33"/>
      <c r="F58" s="33"/>
      <c r="G58" s="33"/>
    </row>
  </sheetData>
  <mergeCells count="1">
    <mergeCell ref="A1:G1"/>
  </mergeCells>
  <phoneticPr fontId="22" type="noConversion"/>
  <conditionalFormatting sqref="G3:G13">
    <cfRule type="expression" dxfId="3" priority="4">
      <formula>G3&lt;&gt;""</formula>
    </cfRule>
  </conditionalFormatting>
  <conditionalFormatting sqref="A3:A13">
    <cfRule type="cellIs" dxfId="2" priority="1" operator="equal">
      <formula>"Deploy"</formula>
    </cfRule>
    <cfRule type="cellIs" dxfId="1" priority="2" operator="equal">
      <formula>"Design"</formula>
    </cfRule>
    <cfRule type="cellIs" dxfId="0" priority="3" operator="equal">
      <formula>"Define"</formula>
    </cfRule>
  </conditionalFormatting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Variable Map</vt:lpstr>
      <vt:lpstr>Business Requirements</vt:lpstr>
      <vt:lpstr>Report Suite Config</vt:lpstr>
      <vt:lpstr>RS Architecture (Graphical)</vt:lpstr>
      <vt:lpstr>Site Content Hierarchy</vt:lpstr>
      <vt:lpstr>RS Architecture (Data)</vt:lpstr>
      <vt:lpstr>Project Timeline</vt:lpstr>
      <vt:lpstr>'Business Requirements'!Print_Area</vt:lpstr>
      <vt:lpstr>'Project Timeline'!Print_Area</vt:lpstr>
      <vt:lpstr>'RS Architecture (Graphical)'!Print_Area</vt:lpstr>
      <vt:lpstr>'Variable Map'!Print_Area</vt:lpstr>
      <vt:lpstr>'Business Requirements'!Print_Titles</vt:lpstr>
      <vt:lpstr>'Variable Map'!Print_Titles</vt:lpstr>
    </vt:vector>
  </TitlesOfParts>
  <Company>Omniture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Frohman</dc:creator>
  <cp:lastModifiedBy>Eric Piche</cp:lastModifiedBy>
  <cp:lastPrinted>2008-04-14T05:53:57Z</cp:lastPrinted>
  <dcterms:created xsi:type="dcterms:W3CDTF">2005-07-15T01:04:49Z</dcterms:created>
  <dcterms:modified xsi:type="dcterms:W3CDTF">2014-10-08T12:55:06Z</dcterms:modified>
</cp:coreProperties>
</file>