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urnout Rates" sheetId="1" r:id="rId3"/>
  </sheets>
  <definedNames/>
  <calcPr/>
</workbook>
</file>

<file path=xl/sharedStrings.xml><?xml version="1.0" encoding="utf-8"?>
<sst xmlns="http://schemas.openxmlformats.org/spreadsheetml/2006/main" count="172" uniqueCount="99">
  <si>
    <t>Turnout Rate</t>
  </si>
  <si>
    <t>Vote in Party Contest</t>
  </si>
  <si>
    <t>Date</t>
  </si>
  <si>
    <t>State/Territory</t>
  </si>
  <si>
    <t>Election Type</t>
  </si>
  <si>
    <t>VEP Total Ballots Counted</t>
  </si>
  <si>
    <t>Voting-Eligible Population (VEP)</t>
  </si>
  <si>
    <t>Voting-Age Population (VAP)</t>
  </si>
  <si>
    <t>Democrat</t>
  </si>
  <si>
    <t>Republican</t>
  </si>
  <si>
    <t>Minor</t>
  </si>
  <si>
    <t>Total Ballots Cast</t>
  </si>
  <si>
    <t>Jan. 3</t>
  </si>
  <si>
    <t>Iowa</t>
  </si>
  <si>
    <t>Caucus</t>
  </si>
  <si>
    <t>Jan. 10</t>
  </si>
  <si>
    <t>New Hampshire</t>
  </si>
  <si>
    <t>Primary</t>
  </si>
  <si>
    <t>Jan. 21</t>
  </si>
  <si>
    <t>South Carolina (a)</t>
  </si>
  <si>
    <t>Primary - R</t>
  </si>
  <si>
    <t>Nevada</t>
  </si>
  <si>
    <t>Caucus - D</t>
  </si>
  <si>
    <t>Jan. 31</t>
  </si>
  <si>
    <t>Florida</t>
  </si>
  <si>
    <t>Feb. 4</t>
  </si>
  <si>
    <t>Caucus - R</t>
  </si>
  <si>
    <t>Feb. 4-11</t>
  </si>
  <si>
    <t>Maine</t>
  </si>
  <si>
    <t>Feb. 7</t>
  </si>
  <si>
    <t>Colorado</t>
  </si>
  <si>
    <t>Minnesota</t>
  </si>
  <si>
    <t>Missouri (b)</t>
  </si>
  <si>
    <t>Feb. 28</t>
  </si>
  <si>
    <t>Arizona</t>
  </si>
  <si>
    <t>Michigan</t>
  </si>
  <si>
    <t>Mar. 3</t>
  </si>
  <si>
    <t>Washington</t>
  </si>
  <si>
    <t>Mar. 6</t>
  </si>
  <si>
    <t>Alaska</t>
  </si>
  <si>
    <t>Georgia</t>
  </si>
  <si>
    <t>Idaho</t>
  </si>
  <si>
    <t>Massachusetts</t>
  </si>
  <si>
    <t>North Dakota</t>
  </si>
  <si>
    <t>Ohio</t>
  </si>
  <si>
    <t>Oklahoma</t>
  </si>
  <si>
    <t>Tennessee</t>
  </si>
  <si>
    <t>Vermont</t>
  </si>
  <si>
    <t>Virginia</t>
  </si>
  <si>
    <t>Mar. 6-10</t>
  </si>
  <si>
    <t>Wyoming</t>
  </si>
  <si>
    <t>Mar.7</t>
  </si>
  <si>
    <t>Hawaii</t>
  </si>
  <si>
    <t>Mar. 10</t>
  </si>
  <si>
    <t>Kansas</t>
  </si>
  <si>
    <t>Mar. 11</t>
  </si>
  <si>
    <t>Mar. 13</t>
  </si>
  <si>
    <t>Alabama</t>
  </si>
  <si>
    <t>Mississippi</t>
  </si>
  <si>
    <t>Utah</t>
  </si>
  <si>
    <t>Mar. 17</t>
  </si>
  <si>
    <t>Missouri</t>
  </si>
  <si>
    <t>Mar. 20</t>
  </si>
  <si>
    <t>Illinois</t>
  </si>
  <si>
    <t>Mar. 24</t>
  </si>
  <si>
    <t>Louisiana</t>
  </si>
  <si>
    <t>Apr. 3</t>
  </si>
  <si>
    <t>District of Columbia</t>
  </si>
  <si>
    <t>Maryland</t>
  </si>
  <si>
    <t>Wisconsin</t>
  </si>
  <si>
    <t>Apr. 9</t>
  </si>
  <si>
    <t>Apr. 14</t>
  </si>
  <si>
    <t>Nebraska</t>
  </si>
  <si>
    <t>Apr. 15</t>
  </si>
  <si>
    <t>Apr. 24</t>
  </si>
  <si>
    <t>Connecticut</t>
  </si>
  <si>
    <t>Delaware</t>
  </si>
  <si>
    <t>New York</t>
  </si>
  <si>
    <t>Pennsylvania</t>
  </si>
  <si>
    <t>Rhode Island</t>
  </si>
  <si>
    <t>May 8</t>
  </si>
  <si>
    <t>Indiana</t>
  </si>
  <si>
    <t>North Carolina</t>
  </si>
  <si>
    <t>West Virginia</t>
  </si>
  <si>
    <t>May 19 - Jun. 1</t>
  </si>
  <si>
    <t>May 15</t>
  </si>
  <si>
    <t>Oregon</t>
  </si>
  <si>
    <t>May 22</t>
  </si>
  <si>
    <t>Arkansas</t>
  </si>
  <si>
    <t>Kentucky</t>
  </si>
  <si>
    <t>May 29</t>
  </si>
  <si>
    <t>Texas</t>
  </si>
  <si>
    <t>June 5</t>
  </si>
  <si>
    <t>California</t>
  </si>
  <si>
    <t>Montana</t>
  </si>
  <si>
    <t>New Jersey</t>
  </si>
  <si>
    <t>New Mexico</t>
  </si>
  <si>
    <t>South Dakota</t>
  </si>
  <si>
    <t>June 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</si>
</sst>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#,###"/>
    <numFmt numFmtId="166" formatCode="###,###,###"/>
  </numFmts>
  <fonts count="5">
    <font>
      <sz val="10.0"/>
      <color rgb="FF000000"/>
      <name val="Arial"/>
    </font>
    <font/>
    <font>
      <b/>
      <u/>
    </font>
    <font>
      <b/>
      <u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FFE8CE"/>
        <bgColor rgb="FFFFE8CE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5" fillId="0" fontId="4" numFmtId="0" xfId="0" applyAlignment="1" applyBorder="1" applyFont="1">
      <alignment readingOrder="0"/>
    </xf>
    <xf borderId="0" fillId="0" fontId="4" numFmtId="0" xfId="0" applyAlignment="1" applyFont="1">
      <alignment readingOrder="0" vertical="bottom"/>
    </xf>
    <xf borderId="6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5" fillId="0" fontId="4" numFmtId="3" xfId="0" applyAlignment="1" applyBorder="1" applyFont="1" applyNumberFormat="1">
      <alignment horizontal="right" vertical="bottom"/>
    </xf>
    <xf borderId="6" fillId="0" fontId="4" numFmtId="3" xfId="0" applyAlignment="1" applyBorder="1" applyFont="1" applyNumberFormat="1">
      <alignment horizontal="right" vertical="bottom"/>
    </xf>
    <xf borderId="0" fillId="0" fontId="4" numFmtId="0" xfId="0" applyAlignment="1" applyFont="1">
      <alignment readingOrder="0"/>
    </xf>
    <xf borderId="5" fillId="2" fontId="4" numFmtId="49" xfId="0" applyAlignment="1" applyBorder="1" applyFill="1" applyFont="1" applyNumberFormat="1">
      <alignment readingOrder="0"/>
    </xf>
    <xf borderId="0" fillId="2" fontId="1" numFmtId="0" xfId="0" applyAlignment="1" applyFont="1">
      <alignment readingOrder="0"/>
    </xf>
    <xf borderId="6" fillId="2" fontId="1" numFmtId="0" xfId="0" applyAlignment="1" applyBorder="1" applyFont="1">
      <alignment readingOrder="0"/>
    </xf>
    <xf borderId="7" fillId="2" fontId="1" numFmtId="164" xfId="0" applyAlignment="1" applyBorder="1" applyFont="1" applyNumberFormat="1">
      <alignment readingOrder="0"/>
    </xf>
    <xf borderId="5" fillId="2" fontId="1" numFmtId="165" xfId="0" applyAlignment="1" applyBorder="1" applyFont="1" applyNumberFormat="1">
      <alignment readingOrder="0"/>
    </xf>
    <xf borderId="6" fillId="2" fontId="1" numFmtId="165" xfId="0" applyAlignment="1" applyBorder="1" applyFont="1" applyNumberFormat="1">
      <alignment readingOrder="0"/>
    </xf>
    <xf borderId="0" fillId="2" fontId="1" numFmtId="165" xfId="0" applyAlignment="1" applyFont="1" applyNumberFormat="1">
      <alignment readingOrder="0"/>
    </xf>
    <xf borderId="0" fillId="2" fontId="1" numFmtId="0" xfId="0" applyFont="1"/>
    <xf borderId="5" fillId="0" fontId="4" numFmtId="49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164" xfId="0" applyAlignment="1" applyBorder="1" applyFont="1" applyNumberFormat="1">
      <alignment readingOrder="0"/>
    </xf>
    <xf borderId="5" fillId="0" fontId="1" numFmtId="165" xfId="0" applyAlignment="1" applyBorder="1" applyFont="1" applyNumberFormat="1">
      <alignment readingOrder="0"/>
    </xf>
    <xf borderId="6" fillId="0" fontId="1" numFmtId="165" xfId="0" applyAlignment="1" applyBorder="1" applyFont="1" applyNumberFormat="1">
      <alignment readingOrder="0"/>
    </xf>
    <xf borderId="0" fillId="0" fontId="1" numFmtId="165" xfId="0" applyAlignment="1" applyFont="1" applyNumberFormat="1">
      <alignment readingOrder="0"/>
    </xf>
    <xf borderId="5" fillId="2" fontId="1" numFmtId="0" xfId="0" applyBorder="1" applyFont="1"/>
    <xf borderId="5" fillId="0" fontId="1" numFmtId="49" xfId="0" applyBorder="1" applyFont="1" applyNumberFormat="1"/>
    <xf borderId="7" fillId="0" fontId="1" numFmtId="164" xfId="0" applyBorder="1" applyFont="1" applyNumberFormat="1"/>
    <xf borderId="5" fillId="0" fontId="1" numFmtId="0" xfId="0" applyBorder="1" applyFont="1"/>
    <xf borderId="6" fillId="0" fontId="1" numFmtId="0" xfId="0" applyBorder="1" applyFont="1"/>
    <xf borderId="5" fillId="2" fontId="1" numFmtId="49" xfId="0" applyBorder="1" applyFont="1" applyNumberFormat="1"/>
    <xf borderId="5" fillId="0" fontId="1" numFmtId="3" xfId="0" applyAlignment="1" applyBorder="1" applyFont="1" applyNumberFormat="1">
      <alignment readingOrder="0"/>
    </xf>
    <xf borderId="6" fillId="0" fontId="1" numFmtId="3" xfId="0" applyBorder="1" applyFont="1" applyNumberFormat="1"/>
    <xf borderId="7" fillId="2" fontId="1" numFmtId="164" xfId="0" applyBorder="1" applyFont="1" applyNumberFormat="1"/>
    <xf borderId="6" fillId="2" fontId="1" numFmtId="0" xfId="0" applyBorder="1" applyFont="1"/>
    <xf borderId="5" fillId="0" fontId="1" numFmtId="166" xfId="0" applyAlignment="1" applyBorder="1" applyFont="1" applyNumberFormat="1">
      <alignment readingOrder="0"/>
    </xf>
    <xf borderId="6" fillId="0" fontId="1" numFmtId="166" xfId="0" applyBorder="1" applyFont="1" applyNumberFormat="1"/>
    <xf borderId="5" fillId="3" fontId="4" numFmtId="49" xfId="0" applyAlignment="1" applyBorder="1" applyFill="1" applyFont="1" applyNumberFormat="1">
      <alignment readingOrder="0"/>
    </xf>
    <xf borderId="0" fillId="3" fontId="1" numFmtId="0" xfId="0" applyAlignment="1" applyFont="1">
      <alignment readingOrder="0"/>
    </xf>
    <xf borderId="6" fillId="3" fontId="1" numFmtId="0" xfId="0" applyAlignment="1" applyBorder="1" applyFont="1">
      <alignment readingOrder="0"/>
    </xf>
    <xf borderId="7" fillId="3" fontId="1" numFmtId="164" xfId="0" applyBorder="1" applyFont="1" applyNumberFormat="1"/>
    <xf borderId="5" fillId="3" fontId="1" numFmtId="165" xfId="0" applyAlignment="1" applyBorder="1" applyFont="1" applyNumberFormat="1">
      <alignment readingOrder="0"/>
    </xf>
    <xf borderId="6" fillId="3" fontId="1" numFmtId="165" xfId="0" applyAlignment="1" applyBorder="1" applyFont="1" applyNumberFormat="1">
      <alignment readingOrder="0"/>
    </xf>
    <xf borderId="5" fillId="3" fontId="1" numFmtId="0" xfId="0" applyBorder="1" applyFont="1"/>
    <xf borderId="0" fillId="3" fontId="1" numFmtId="0" xfId="0" applyFont="1"/>
    <xf borderId="6" fillId="3" fontId="1" numFmtId="0" xfId="0" applyBorder="1" applyFont="1"/>
    <xf borderId="5" fillId="3" fontId="1" numFmtId="49" xfId="0" applyBorder="1" applyFont="1" applyNumberFormat="1"/>
    <xf borderId="7" fillId="3" fontId="1" numFmtId="164" xfId="0" applyAlignment="1" applyBorder="1" applyFont="1" applyNumberFormat="1">
      <alignment readingOrder="0"/>
    </xf>
    <xf borderId="0" fillId="3" fontId="1" numFmtId="165" xfId="0" applyAlignment="1" applyFont="1" applyNumberFormat="1">
      <alignment readingOrder="0"/>
    </xf>
    <xf borderId="8" fillId="2" fontId="4" numFmtId="49" xfId="0" applyAlignment="1" applyBorder="1" applyFont="1" applyNumberFormat="1">
      <alignment readingOrder="0"/>
    </xf>
    <xf borderId="9" fillId="2" fontId="1" numFmtId="0" xfId="0" applyAlignment="1" applyBorder="1" applyFont="1">
      <alignment readingOrder="0"/>
    </xf>
    <xf borderId="10" fillId="2" fontId="1" numFmtId="0" xfId="0" applyAlignment="1" applyBorder="1" applyFont="1">
      <alignment readingOrder="0"/>
    </xf>
    <xf borderId="11" fillId="2" fontId="1" numFmtId="164" xfId="0" applyAlignment="1" applyBorder="1" applyFont="1" applyNumberFormat="1">
      <alignment readingOrder="0"/>
    </xf>
    <xf borderId="8" fillId="2" fontId="1" numFmtId="165" xfId="0" applyAlignment="1" applyBorder="1" applyFont="1" applyNumberFormat="1">
      <alignment readingOrder="0"/>
    </xf>
    <xf borderId="10" fillId="2" fontId="1" numFmtId="165" xfId="0" applyAlignment="1" applyBorder="1" applyFont="1" applyNumberFormat="1">
      <alignment readingOrder="0"/>
    </xf>
    <xf borderId="8" fillId="2" fontId="1" numFmtId="0" xfId="0" applyBorder="1" applyFont="1"/>
    <xf borderId="9" fillId="2" fontId="1" numFmtId="165" xfId="0" applyAlignment="1" applyBorder="1" applyFont="1" applyNumberFormat="1">
      <alignment readingOrder="0"/>
    </xf>
    <xf borderId="9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/>
      <c r="C1" s="3"/>
      <c r="D1" s="4" t="s">
        <v>0</v>
      </c>
      <c r="E1" s="1"/>
      <c r="F1" s="3"/>
      <c r="G1" s="5" t="s">
        <v>1</v>
      </c>
      <c r="H1" s="2"/>
      <c r="I1" s="2"/>
      <c r="J1" s="2"/>
    </row>
    <row r="2">
      <c r="A2" s="6" t="s">
        <v>2</v>
      </c>
      <c r="B2" s="7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6" t="s">
        <v>8</v>
      </c>
      <c r="H2" s="12" t="s">
        <v>9</v>
      </c>
      <c r="I2" s="12" t="s">
        <v>10</v>
      </c>
      <c r="J2" s="8" t="s">
        <v>11</v>
      </c>
    </row>
    <row r="3">
      <c r="A3" s="13" t="s">
        <v>12</v>
      </c>
      <c r="B3" s="14" t="s">
        <v>13</v>
      </c>
      <c r="C3" s="15" t="s">
        <v>14</v>
      </c>
      <c r="D3" s="16">
        <v>0.065</v>
      </c>
      <c r="E3" s="17">
        <v>2250423.0</v>
      </c>
      <c r="F3" s="18">
        <v>2347573.0</v>
      </c>
      <c r="G3" s="17">
        <v>25000.0</v>
      </c>
      <c r="H3" s="19">
        <v>121354.0</v>
      </c>
      <c r="I3" s="20"/>
      <c r="J3" s="18">
        <v>146354.0</v>
      </c>
    </row>
    <row r="4">
      <c r="A4" s="21" t="s">
        <v>15</v>
      </c>
      <c r="B4" s="22" t="s">
        <v>16</v>
      </c>
      <c r="C4" s="23" t="s">
        <v>17</v>
      </c>
      <c r="D4" s="24">
        <v>0.311</v>
      </c>
      <c r="E4" s="25">
        <v>1001914.0</v>
      </c>
      <c r="F4" s="26">
        <v>1034045.0</v>
      </c>
      <c r="G4" s="25">
        <v>61777.0</v>
      </c>
      <c r="H4" s="27">
        <v>249534.0</v>
      </c>
      <c r="J4" s="26">
        <v>311311.0</v>
      </c>
    </row>
    <row r="5">
      <c r="A5" s="13" t="s">
        <v>18</v>
      </c>
      <c r="B5" s="14" t="s">
        <v>19</v>
      </c>
      <c r="C5" s="15" t="s">
        <v>20</v>
      </c>
      <c r="D5" s="16">
        <v>0.176</v>
      </c>
      <c r="E5" s="17">
        <v>3434551.0</v>
      </c>
      <c r="F5" s="18">
        <v>3621841.0</v>
      </c>
      <c r="G5" s="28"/>
      <c r="H5" s="19">
        <v>603770.0</v>
      </c>
      <c r="I5" s="20"/>
      <c r="J5" s="18">
        <v>605623.0</v>
      </c>
    </row>
    <row r="6">
      <c r="A6" s="29"/>
      <c r="B6" s="22" t="s">
        <v>21</v>
      </c>
      <c r="C6" s="23" t="s">
        <v>22</v>
      </c>
      <c r="D6" s="30"/>
      <c r="E6" s="25">
        <v>1770920.0</v>
      </c>
      <c r="F6" s="26">
        <v>2064446.0</v>
      </c>
      <c r="G6" s="31"/>
      <c r="J6" s="32"/>
    </row>
    <row r="7">
      <c r="A7" s="13" t="s">
        <v>23</v>
      </c>
      <c r="B7" s="14" t="s">
        <v>24</v>
      </c>
      <c r="C7" s="15" t="s">
        <v>17</v>
      </c>
      <c r="D7" s="16">
        <v>0.128</v>
      </c>
      <c r="E7" s="17">
        <v>1.3088171E7</v>
      </c>
      <c r="F7" s="18">
        <v>1.5094059E7</v>
      </c>
      <c r="G7" s="28"/>
      <c r="H7" s="19">
        <v>1676176.0</v>
      </c>
      <c r="I7" s="20"/>
      <c r="J7" s="18">
        <v>1676176.0</v>
      </c>
    </row>
    <row r="8">
      <c r="A8" s="21" t="s">
        <v>25</v>
      </c>
      <c r="B8" s="22" t="s">
        <v>21</v>
      </c>
      <c r="C8" s="23" t="s">
        <v>26</v>
      </c>
      <c r="D8" s="24">
        <v>0.019</v>
      </c>
      <c r="E8" s="25">
        <v>1772116.0</v>
      </c>
      <c r="F8" s="26">
        <v>2065822.0</v>
      </c>
      <c r="G8" s="31"/>
      <c r="H8" s="27">
        <v>32894.0</v>
      </c>
      <c r="J8" s="26">
        <v>32894.0</v>
      </c>
    </row>
    <row r="9">
      <c r="A9" s="13" t="s">
        <v>27</v>
      </c>
      <c r="B9" s="14" t="s">
        <v>28</v>
      </c>
      <c r="C9" s="15" t="s">
        <v>26</v>
      </c>
      <c r="D9" s="16">
        <v>0.006</v>
      </c>
      <c r="E9" s="17">
        <v>1036235.0</v>
      </c>
      <c r="F9" s="18">
        <v>1053285.0</v>
      </c>
      <c r="G9" s="28"/>
      <c r="H9" s="19">
        <v>5814.0</v>
      </c>
      <c r="I9" s="20"/>
      <c r="J9" s="18">
        <v>5814.0</v>
      </c>
    </row>
    <row r="10">
      <c r="A10" s="21" t="s">
        <v>29</v>
      </c>
      <c r="B10" s="22" t="s">
        <v>30</v>
      </c>
      <c r="C10" s="23" t="s">
        <v>26</v>
      </c>
      <c r="D10" s="24">
        <v>0.018</v>
      </c>
      <c r="E10" s="25">
        <v>3603764.0</v>
      </c>
      <c r="F10" s="26">
        <v>3926310.0</v>
      </c>
      <c r="G10" s="31"/>
      <c r="H10" s="27">
        <v>66027.0</v>
      </c>
      <c r="J10" s="26">
        <v>66027.0</v>
      </c>
    </row>
    <row r="11">
      <c r="A11" s="33"/>
      <c r="B11" s="14" t="s">
        <v>31</v>
      </c>
      <c r="C11" s="15" t="s">
        <v>26</v>
      </c>
      <c r="D11" s="16">
        <v>0.013</v>
      </c>
      <c r="E11" s="17">
        <v>3837237.0</v>
      </c>
      <c r="F11" s="18">
        <v>4075214.0</v>
      </c>
      <c r="G11" s="28"/>
      <c r="H11" s="19">
        <v>48916.0</v>
      </c>
      <c r="I11" s="20"/>
      <c r="J11" s="18">
        <v>48916.0</v>
      </c>
    </row>
    <row r="12">
      <c r="A12" s="29"/>
      <c r="B12" s="22" t="s">
        <v>32</v>
      </c>
      <c r="C12" s="23" t="s">
        <v>17</v>
      </c>
      <c r="D12" s="24">
        <v>0.074</v>
      </c>
      <c r="E12" s="25">
        <v>4415112.0</v>
      </c>
      <c r="F12" s="26">
        <v>4629154.0</v>
      </c>
      <c r="G12" s="25">
        <v>72888.0</v>
      </c>
      <c r="H12" s="27">
        <v>252185.0</v>
      </c>
      <c r="I12" s="27">
        <v>1365.0</v>
      </c>
      <c r="J12" s="26">
        <v>326438.0</v>
      </c>
    </row>
    <row r="13">
      <c r="A13" s="13" t="s">
        <v>33</v>
      </c>
      <c r="B13" s="14" t="s">
        <v>34</v>
      </c>
      <c r="C13" s="15" t="s">
        <v>17</v>
      </c>
      <c r="D13" s="16">
        <f>J13/E13</f>
        <v>0.1190807683</v>
      </c>
      <c r="E13" s="17">
        <v>4298024.0</v>
      </c>
      <c r="F13" s="18">
        <v>4895942.0</v>
      </c>
      <c r="G13" s="28"/>
      <c r="H13" s="19">
        <v>511239.0</v>
      </c>
      <c r="I13" s="14">
        <v>573.0</v>
      </c>
      <c r="J13" s="18">
        <f>H13+I13</f>
        <v>511812</v>
      </c>
    </row>
    <row r="14">
      <c r="A14" s="29"/>
      <c r="B14" s="22" t="s">
        <v>35</v>
      </c>
      <c r="C14" s="23" t="s">
        <v>17</v>
      </c>
      <c r="D14" s="24">
        <v>0.165</v>
      </c>
      <c r="E14" s="25">
        <v>7241314.0</v>
      </c>
      <c r="F14" s="26">
        <v>7547125.0</v>
      </c>
      <c r="G14" s="25">
        <v>194887.0</v>
      </c>
      <c r="H14" s="27">
        <v>996499.0</v>
      </c>
      <c r="J14" s="26">
        <v>1191386.0</v>
      </c>
    </row>
    <row r="15">
      <c r="A15" s="13" t="s">
        <v>36</v>
      </c>
      <c r="B15" s="14" t="s">
        <v>37</v>
      </c>
      <c r="C15" s="15" t="s">
        <v>26</v>
      </c>
      <c r="D15" s="16">
        <v>0.011</v>
      </c>
      <c r="E15" s="17">
        <v>4804839.0</v>
      </c>
      <c r="F15" s="18">
        <v>5274878.0</v>
      </c>
      <c r="G15" s="28"/>
      <c r="H15" s="19">
        <v>50764.0</v>
      </c>
      <c r="I15" s="20"/>
      <c r="J15" s="18">
        <v>50764.0</v>
      </c>
    </row>
    <row r="16">
      <c r="A16" s="21" t="s">
        <v>38</v>
      </c>
      <c r="B16" s="22" t="s">
        <v>39</v>
      </c>
      <c r="C16" s="23" t="s">
        <v>26</v>
      </c>
      <c r="D16" s="24">
        <v>0.028</v>
      </c>
      <c r="E16" s="25">
        <v>507496.0</v>
      </c>
      <c r="F16" s="26">
        <v>545692.0</v>
      </c>
      <c r="G16" s="31"/>
      <c r="H16" s="27">
        <v>14135.0</v>
      </c>
      <c r="J16" s="26">
        <v>14135.0</v>
      </c>
    </row>
    <row r="17">
      <c r="A17" s="33"/>
      <c r="B17" s="14" t="s">
        <v>40</v>
      </c>
      <c r="C17" s="15" t="s">
        <v>17</v>
      </c>
      <c r="D17" s="16">
        <v>0.158</v>
      </c>
      <c r="E17" s="17">
        <v>6570595.0</v>
      </c>
      <c r="F17" s="18">
        <v>7376260.0</v>
      </c>
      <c r="G17" s="17">
        <v>139273.0</v>
      </c>
      <c r="H17" s="19">
        <v>901470.0</v>
      </c>
      <c r="I17" s="20"/>
      <c r="J17" s="18">
        <v>1038824.0</v>
      </c>
    </row>
    <row r="18">
      <c r="A18" s="29"/>
      <c r="B18" s="22" t="s">
        <v>41</v>
      </c>
      <c r="C18" s="23" t="s">
        <v>26</v>
      </c>
      <c r="D18" s="24">
        <v>0.041</v>
      </c>
      <c r="E18" s="25">
        <v>1091171.0</v>
      </c>
      <c r="F18" s="26">
        <v>1165366.0</v>
      </c>
      <c r="G18" s="31"/>
      <c r="H18" s="27">
        <v>44672.0</v>
      </c>
      <c r="J18" s="26">
        <v>44672.0</v>
      </c>
    </row>
    <row r="19">
      <c r="A19" s="33"/>
      <c r="B19" s="14" t="s">
        <v>42</v>
      </c>
      <c r="C19" s="15" t="s">
        <v>17</v>
      </c>
      <c r="D19" s="16">
        <v>0.112</v>
      </c>
      <c r="E19" s="17">
        <v>4720547.0</v>
      </c>
      <c r="F19" s="18">
        <v>5207006.0</v>
      </c>
      <c r="G19" s="17">
        <v>157563.0</v>
      </c>
      <c r="H19" s="19">
        <v>370425.0</v>
      </c>
      <c r="I19" s="19">
        <v>1554.0</v>
      </c>
      <c r="J19" s="18">
        <v>529542.0</v>
      </c>
    </row>
    <row r="20">
      <c r="A20" s="29"/>
      <c r="B20" s="22" t="s">
        <v>31</v>
      </c>
      <c r="C20" s="23" t="s">
        <v>22</v>
      </c>
      <c r="D20" s="24">
        <v>0.005</v>
      </c>
      <c r="E20" s="25">
        <v>3839640.0</v>
      </c>
      <c r="F20" s="26">
        <v>4077730.0</v>
      </c>
      <c r="G20" s="25">
        <v>17376.0</v>
      </c>
      <c r="J20" s="32"/>
    </row>
    <row r="21">
      <c r="A21" s="33"/>
      <c r="B21" s="14" t="s">
        <v>43</v>
      </c>
      <c r="C21" s="15" t="s">
        <v>14</v>
      </c>
      <c r="D21" s="16">
        <v>0.022</v>
      </c>
      <c r="E21" s="17">
        <v>524296.0</v>
      </c>
      <c r="F21" s="18">
        <v>534626.0</v>
      </c>
      <c r="G21" s="28"/>
      <c r="H21" s="19">
        <v>11349.0</v>
      </c>
      <c r="I21" s="20"/>
      <c r="J21" s="18">
        <v>11349.0</v>
      </c>
    </row>
    <row r="22">
      <c r="A22" s="29"/>
      <c r="B22" s="22" t="s">
        <v>44</v>
      </c>
      <c r="C22" s="23" t="s">
        <v>17</v>
      </c>
      <c r="D22" s="24">
        <f>J22/E22</f>
        <v>0.2043343484</v>
      </c>
      <c r="E22" s="25">
        <v>8593587.0</v>
      </c>
      <c r="F22" s="26">
        <v>8854904.0</v>
      </c>
      <c r="G22" s="34">
        <v>542086.0</v>
      </c>
      <c r="H22" s="27">
        <v>1213879.0</v>
      </c>
      <c r="J22" s="35">
        <f>G22+H22</f>
        <v>1755965</v>
      </c>
    </row>
    <row r="23">
      <c r="A23" s="33"/>
      <c r="B23" s="14" t="s">
        <v>45</v>
      </c>
      <c r="C23" s="15" t="s">
        <v>17</v>
      </c>
      <c r="D23" s="16">
        <v>0.147</v>
      </c>
      <c r="E23" s="17">
        <v>2723104.0</v>
      </c>
      <c r="F23" s="18">
        <v>2895300.0</v>
      </c>
      <c r="G23" s="17">
        <v>112771.0</v>
      </c>
      <c r="H23" s="19">
        <v>286523.0</v>
      </c>
      <c r="I23" s="20"/>
      <c r="J23" s="18">
        <v>399294.0</v>
      </c>
    </row>
    <row r="24">
      <c r="A24" s="29"/>
      <c r="B24" s="22" t="s">
        <v>46</v>
      </c>
      <c r="C24" s="23" t="s">
        <v>17</v>
      </c>
      <c r="D24" s="24">
        <v>0.134</v>
      </c>
      <c r="E24" s="25">
        <v>4682042.0</v>
      </c>
      <c r="F24" s="26">
        <v>4939973.0</v>
      </c>
      <c r="G24" s="25">
        <v>79577.0</v>
      </c>
      <c r="H24" s="27">
        <v>547561.0</v>
      </c>
      <c r="J24" s="26">
        <v>627228.0</v>
      </c>
    </row>
    <row r="25">
      <c r="A25" s="33"/>
      <c r="B25" s="14" t="s">
        <v>47</v>
      </c>
      <c r="C25" s="15" t="s">
        <v>17</v>
      </c>
      <c r="D25" s="16">
        <v>0.211</v>
      </c>
      <c r="E25" s="17">
        <v>489108.0</v>
      </c>
      <c r="F25" s="18">
        <v>498432.0</v>
      </c>
      <c r="G25" s="17">
        <v>40992.0</v>
      </c>
      <c r="H25" s="19">
        <v>60850.0</v>
      </c>
      <c r="I25" s="20"/>
      <c r="J25" s="18">
        <v>103264.0</v>
      </c>
    </row>
    <row r="26">
      <c r="A26" s="29"/>
      <c r="B26" s="22" t="s">
        <v>48</v>
      </c>
      <c r="C26" s="23" t="s">
        <v>20</v>
      </c>
      <c r="D26" s="24">
        <v>0.046</v>
      </c>
      <c r="E26" s="25">
        <v>5763308.0</v>
      </c>
      <c r="F26" s="26">
        <v>6316136.0</v>
      </c>
      <c r="G26" s="31"/>
      <c r="H26" s="27">
        <v>265570.0</v>
      </c>
      <c r="J26" s="26">
        <v>265570.0</v>
      </c>
    </row>
    <row r="27">
      <c r="A27" s="13" t="s">
        <v>49</v>
      </c>
      <c r="B27" s="14" t="s">
        <v>50</v>
      </c>
      <c r="C27" s="15" t="s">
        <v>26</v>
      </c>
      <c r="D27" s="16">
        <v>0.003</v>
      </c>
      <c r="E27" s="17">
        <v>420205.0</v>
      </c>
      <c r="F27" s="18">
        <v>433545.0</v>
      </c>
      <c r="G27" s="28"/>
      <c r="H27" s="19">
        <v>1308.0</v>
      </c>
      <c r="I27" s="20"/>
      <c r="J27" s="18">
        <v>1308.0</v>
      </c>
    </row>
    <row r="28">
      <c r="A28" s="21" t="s">
        <v>51</v>
      </c>
      <c r="B28" s="22" t="s">
        <v>52</v>
      </c>
      <c r="C28" s="23" t="s">
        <v>22</v>
      </c>
      <c r="D28" s="30"/>
      <c r="E28" s="25">
        <v>978968.0</v>
      </c>
      <c r="F28" s="26">
        <v>1084589.0</v>
      </c>
      <c r="G28" s="31"/>
      <c r="J28" s="32"/>
    </row>
    <row r="29">
      <c r="A29" s="13" t="s">
        <v>53</v>
      </c>
      <c r="B29" s="14" t="s">
        <v>54</v>
      </c>
      <c r="C29" s="15" t="s">
        <v>26</v>
      </c>
      <c r="D29" s="16">
        <v>0.015</v>
      </c>
      <c r="E29" s="17">
        <v>2041139.0</v>
      </c>
      <c r="F29" s="18">
        <v>2170270.0</v>
      </c>
      <c r="G29" s="28"/>
      <c r="H29" s="19">
        <v>29857.0</v>
      </c>
      <c r="I29" s="20"/>
      <c r="J29" s="18">
        <v>29857.0</v>
      </c>
    </row>
    <row r="30">
      <c r="A30" s="21" t="s">
        <v>55</v>
      </c>
      <c r="B30" s="22" t="s">
        <v>28</v>
      </c>
      <c r="C30" s="23" t="s">
        <v>22</v>
      </c>
      <c r="D30" s="30"/>
      <c r="E30" s="25">
        <v>4443776.0</v>
      </c>
      <c r="F30" s="26">
        <v>4516897.0</v>
      </c>
      <c r="G30" s="31"/>
      <c r="J30" s="32"/>
    </row>
    <row r="31">
      <c r="A31" s="13" t="s">
        <v>56</v>
      </c>
      <c r="B31" s="14" t="s">
        <v>57</v>
      </c>
      <c r="C31" s="15" t="s">
        <v>17</v>
      </c>
      <c r="D31" s="16">
        <v>0.248</v>
      </c>
      <c r="E31" s="17">
        <v>3506778.0</v>
      </c>
      <c r="F31" s="18">
        <v>3701519.0</v>
      </c>
      <c r="G31" s="17">
        <v>205767.0</v>
      </c>
      <c r="H31" s="19">
        <v>621916.0</v>
      </c>
      <c r="I31" s="20"/>
      <c r="J31" s="18">
        <v>871025.0</v>
      </c>
    </row>
    <row r="32">
      <c r="A32" s="29"/>
      <c r="B32" s="22" t="s">
        <v>52</v>
      </c>
      <c r="C32" s="23" t="s">
        <v>26</v>
      </c>
      <c r="D32" s="24">
        <v>0.01</v>
      </c>
      <c r="E32" s="25">
        <v>978968.0</v>
      </c>
      <c r="F32" s="26">
        <v>1084589.0</v>
      </c>
      <c r="G32" s="31"/>
      <c r="H32" s="27">
        <v>10228.0</v>
      </c>
      <c r="J32" s="26">
        <v>10228.0</v>
      </c>
    </row>
    <row r="33">
      <c r="A33" s="33"/>
      <c r="B33" s="14" t="s">
        <v>58</v>
      </c>
      <c r="C33" s="15" t="s">
        <v>17</v>
      </c>
      <c r="D33" s="16">
        <v>0.182</v>
      </c>
      <c r="E33" s="17">
        <v>2153040.0</v>
      </c>
      <c r="F33" s="18">
        <v>2241703.0</v>
      </c>
      <c r="G33" s="17">
        <v>97304.0</v>
      </c>
      <c r="H33" s="19">
        <v>293787.0</v>
      </c>
      <c r="I33" s="20"/>
      <c r="J33" s="18">
        <v>289935.0</v>
      </c>
    </row>
    <row r="34">
      <c r="A34" s="29"/>
      <c r="B34" s="22" t="s">
        <v>59</v>
      </c>
      <c r="C34" s="23" t="s">
        <v>22</v>
      </c>
      <c r="D34" s="30"/>
      <c r="E34" s="25">
        <v>1829785.0</v>
      </c>
      <c r="F34" s="26">
        <v>1970491.0</v>
      </c>
      <c r="G34" s="31"/>
      <c r="J34" s="32"/>
    </row>
    <row r="35">
      <c r="A35" s="13" t="s">
        <v>60</v>
      </c>
      <c r="B35" s="14" t="s">
        <v>61</v>
      </c>
      <c r="C35" s="15" t="s">
        <v>26</v>
      </c>
      <c r="D35" s="36"/>
      <c r="E35" s="17">
        <v>4418020.0</v>
      </c>
      <c r="F35" s="18">
        <v>4632138.0</v>
      </c>
      <c r="G35" s="28"/>
      <c r="H35" s="20"/>
      <c r="I35" s="20"/>
      <c r="J35" s="37"/>
    </row>
    <row r="36">
      <c r="A36" s="21" t="s">
        <v>62</v>
      </c>
      <c r="B36" s="22" t="s">
        <v>63</v>
      </c>
      <c r="C36" s="23" t="s">
        <v>17</v>
      </c>
      <c r="D36" s="24">
        <v>0.179</v>
      </c>
      <c r="E36" s="25">
        <v>8853948.0</v>
      </c>
      <c r="F36" s="26">
        <v>9817603.0</v>
      </c>
      <c r="G36" s="25">
        <v>652717.0</v>
      </c>
      <c r="H36" s="27">
        <v>933454.0</v>
      </c>
      <c r="J36" s="26">
        <v>929031.0</v>
      </c>
    </row>
    <row r="37">
      <c r="A37" s="13" t="s">
        <v>64</v>
      </c>
      <c r="B37" s="14" t="s">
        <v>65</v>
      </c>
      <c r="C37" s="15" t="s">
        <v>17</v>
      </c>
      <c r="D37" s="16">
        <v>0.102</v>
      </c>
      <c r="E37" s="17">
        <v>3304711.0</v>
      </c>
      <c r="F37" s="18">
        <v>3499821.0</v>
      </c>
      <c r="G37" s="17">
        <v>150601.0</v>
      </c>
      <c r="H37" s="19">
        <v>186410.0</v>
      </c>
      <c r="I37" s="20"/>
      <c r="J37" s="18">
        <v>337011.0</v>
      </c>
    </row>
    <row r="38">
      <c r="A38" s="21" t="s">
        <v>66</v>
      </c>
      <c r="B38" s="22" t="s">
        <v>67</v>
      </c>
      <c r="C38" s="23" t="s">
        <v>17</v>
      </c>
      <c r="D38" s="24">
        <v>0.137</v>
      </c>
      <c r="E38" s="25">
        <v>470976.0</v>
      </c>
      <c r="F38" s="26">
        <v>519004.0</v>
      </c>
      <c r="G38" s="25">
        <v>58714.0</v>
      </c>
      <c r="H38" s="27">
        <v>5256.0</v>
      </c>
      <c r="I38" s="22">
        <v>379.0</v>
      </c>
      <c r="J38" s="26">
        <v>64349.0</v>
      </c>
    </row>
    <row r="39">
      <c r="A39" s="33"/>
      <c r="B39" s="14" t="s">
        <v>68</v>
      </c>
      <c r="C39" s="15" t="s">
        <v>17</v>
      </c>
      <c r="D39" s="16">
        <v>0.147</v>
      </c>
      <c r="E39" s="17">
        <v>4062518.0</v>
      </c>
      <c r="F39" s="18">
        <v>4521084.0</v>
      </c>
      <c r="G39" s="17">
        <v>326470.0</v>
      </c>
      <c r="H39" s="19">
        <v>248468.0</v>
      </c>
      <c r="I39" s="20"/>
      <c r="J39" s="18">
        <v>596723.0</v>
      </c>
    </row>
    <row r="40">
      <c r="A40" s="29"/>
      <c r="B40" s="22" t="s">
        <v>69</v>
      </c>
      <c r="C40" s="23" t="s">
        <v>17</v>
      </c>
      <c r="D40" s="24">
        <f>J40/E40</f>
        <v>0.2589430498</v>
      </c>
      <c r="E40" s="25">
        <v>4202090.0</v>
      </c>
      <c r="F40" s="26">
        <v>4393518.0</v>
      </c>
      <c r="G40" s="38">
        <v>300255.0</v>
      </c>
      <c r="H40" s="27">
        <v>787847.0</v>
      </c>
      <c r="J40" s="39">
        <f>G40+H40</f>
        <v>1088102</v>
      </c>
    </row>
    <row r="41">
      <c r="A41" s="13" t="s">
        <v>70</v>
      </c>
      <c r="B41" s="14" t="s">
        <v>39</v>
      </c>
      <c r="C41" s="15" t="s">
        <v>22</v>
      </c>
      <c r="D41" s="36"/>
      <c r="E41" s="17">
        <v>508444.0</v>
      </c>
      <c r="F41" s="18">
        <v>546685.0</v>
      </c>
      <c r="G41" s="28"/>
      <c r="H41" s="20"/>
      <c r="I41" s="20"/>
      <c r="J41" s="37"/>
    </row>
    <row r="42">
      <c r="A42" s="40" t="s">
        <v>71</v>
      </c>
      <c r="B42" s="41" t="s">
        <v>41</v>
      </c>
      <c r="C42" s="42" t="s">
        <v>22</v>
      </c>
      <c r="D42" s="43"/>
      <c r="E42" s="44">
        <v>1092288.0</v>
      </c>
      <c r="F42" s="45">
        <v>1166534.0</v>
      </c>
      <c r="G42" s="46"/>
      <c r="H42" s="47"/>
      <c r="I42" s="47"/>
      <c r="J42" s="48"/>
    </row>
    <row r="43">
      <c r="A43" s="33"/>
      <c r="B43" s="14" t="s">
        <v>54</v>
      </c>
      <c r="C43" s="15" t="s">
        <v>22</v>
      </c>
      <c r="D43" s="36"/>
      <c r="E43" s="17">
        <v>2042955.0</v>
      </c>
      <c r="F43" s="18">
        <v>2172187.0</v>
      </c>
      <c r="G43" s="28"/>
      <c r="H43" s="20"/>
      <c r="I43" s="20"/>
      <c r="J43" s="37"/>
    </row>
    <row r="44">
      <c r="A44" s="49"/>
      <c r="B44" s="41" t="s">
        <v>72</v>
      </c>
      <c r="C44" s="42" t="s">
        <v>22</v>
      </c>
      <c r="D44" s="43"/>
      <c r="E44" s="44">
        <v>1331291.0</v>
      </c>
      <c r="F44" s="45">
        <v>1398670.0</v>
      </c>
      <c r="G44" s="46"/>
      <c r="H44" s="47"/>
      <c r="I44" s="47"/>
      <c r="J44" s="48"/>
    </row>
    <row r="45">
      <c r="A45" s="33"/>
      <c r="B45" s="14" t="s">
        <v>50</v>
      </c>
      <c r="C45" s="15" t="s">
        <v>22</v>
      </c>
      <c r="D45" s="36"/>
      <c r="E45" s="17">
        <v>420432.0</v>
      </c>
      <c r="F45" s="18">
        <v>433776.0</v>
      </c>
      <c r="G45" s="28"/>
      <c r="H45" s="20"/>
      <c r="I45" s="20"/>
      <c r="J45" s="37"/>
    </row>
    <row r="46">
      <c r="A46" s="40" t="s">
        <v>73</v>
      </c>
      <c r="B46" s="41" t="s">
        <v>37</v>
      </c>
      <c r="C46" s="42" t="s">
        <v>22</v>
      </c>
      <c r="D46" s="43"/>
      <c r="E46" s="44">
        <v>4815828.0</v>
      </c>
      <c r="F46" s="45">
        <v>5286850.0</v>
      </c>
      <c r="G46" s="46"/>
      <c r="H46" s="47"/>
      <c r="I46" s="47"/>
      <c r="J46" s="48"/>
    </row>
    <row r="47">
      <c r="A47" s="13" t="s">
        <v>74</v>
      </c>
      <c r="B47" s="14" t="s">
        <v>75</v>
      </c>
      <c r="C47" s="15" t="s">
        <v>17</v>
      </c>
      <c r="D47" s="16">
        <v>0.023</v>
      </c>
      <c r="E47" s="17">
        <v>2528416.0</v>
      </c>
      <c r="F47" s="18">
        <v>2787114.0</v>
      </c>
      <c r="G47" s="28"/>
      <c r="H47" s="19">
        <v>59639.0</v>
      </c>
      <c r="I47" s="20"/>
      <c r="J47" s="18">
        <v>59639.0</v>
      </c>
    </row>
    <row r="48">
      <c r="A48" s="49"/>
      <c r="B48" s="41" t="s">
        <v>76</v>
      </c>
      <c r="C48" s="42" t="s">
        <v>17</v>
      </c>
      <c r="D48" s="50">
        <v>0.043</v>
      </c>
      <c r="E48" s="44">
        <v>658884.0</v>
      </c>
      <c r="F48" s="45">
        <v>705473.0</v>
      </c>
      <c r="G48" s="46"/>
      <c r="H48" s="51">
        <v>28592.0</v>
      </c>
      <c r="I48" s="47"/>
      <c r="J48" s="45">
        <v>28592.0</v>
      </c>
    </row>
    <row r="49">
      <c r="A49" s="33"/>
      <c r="B49" s="14" t="s">
        <v>77</v>
      </c>
      <c r="C49" s="15" t="s">
        <v>17</v>
      </c>
      <c r="D49" s="16">
        <v>0.014</v>
      </c>
      <c r="E49" s="17">
        <v>1.3211191E7</v>
      </c>
      <c r="F49" s="18">
        <v>1.5214317E7</v>
      </c>
      <c r="G49" s="28"/>
      <c r="H49" s="19">
        <v>190515.0</v>
      </c>
      <c r="I49" s="20"/>
      <c r="J49" s="37"/>
    </row>
    <row r="50">
      <c r="A50" s="49"/>
      <c r="B50" s="41" t="s">
        <v>78</v>
      </c>
      <c r="C50" s="42" t="s">
        <v>17</v>
      </c>
      <c r="D50" s="50">
        <v>0.148</v>
      </c>
      <c r="E50" s="44">
        <v>9624165.0</v>
      </c>
      <c r="F50" s="45">
        <v>1.0007504E7</v>
      </c>
      <c r="G50" s="44">
        <v>616102.0</v>
      </c>
      <c r="H50" s="51">
        <v>808115.0</v>
      </c>
      <c r="I50" s="47"/>
      <c r="J50" s="45">
        <v>1424217.0</v>
      </c>
    </row>
    <row r="51">
      <c r="A51" s="33"/>
      <c r="B51" s="14" t="s">
        <v>79</v>
      </c>
      <c r="C51" s="15" t="s">
        <v>17</v>
      </c>
      <c r="D51" s="16">
        <v>0.03</v>
      </c>
      <c r="E51" s="17">
        <v>765324.0</v>
      </c>
      <c r="F51" s="18">
        <v>833091.0</v>
      </c>
      <c r="G51" s="17">
        <v>8106.0</v>
      </c>
      <c r="H51" s="19">
        <v>14564.0</v>
      </c>
      <c r="I51" s="20"/>
      <c r="J51" s="18">
        <v>22670.0</v>
      </c>
    </row>
    <row r="52">
      <c r="A52" s="40" t="s">
        <v>80</v>
      </c>
      <c r="B52" s="41" t="s">
        <v>81</v>
      </c>
      <c r="C52" s="42" t="s">
        <v>17</v>
      </c>
      <c r="D52" s="50">
        <v>0.202</v>
      </c>
      <c r="E52" s="44">
        <v>4748647.0</v>
      </c>
      <c r="F52" s="45">
        <v>4945762.0</v>
      </c>
      <c r="G52" s="44">
        <v>221446.0</v>
      </c>
      <c r="H52" s="51">
        <v>635589.0</v>
      </c>
      <c r="I52" s="47"/>
      <c r="J52" s="45">
        <v>957510.0</v>
      </c>
    </row>
    <row r="53">
      <c r="A53" s="33"/>
      <c r="B53" s="14" t="s">
        <v>82</v>
      </c>
      <c r="C53" s="15" t="s">
        <v>17</v>
      </c>
      <c r="D53" s="16">
        <v>0.315</v>
      </c>
      <c r="E53" s="17">
        <v>6923832.0</v>
      </c>
      <c r="F53" s="18">
        <v>7457823.0</v>
      </c>
      <c r="G53" s="17">
        <v>966887.0</v>
      </c>
      <c r="H53" s="19">
        <v>973206.0</v>
      </c>
      <c r="I53" s="19">
        <v>7692.0</v>
      </c>
      <c r="J53" s="18">
        <v>2182675.0</v>
      </c>
    </row>
    <row r="54">
      <c r="A54" s="49"/>
      <c r="B54" s="41" t="s">
        <v>83</v>
      </c>
      <c r="C54" s="42" t="s">
        <v>17</v>
      </c>
      <c r="D54" s="50">
        <v>0.202</v>
      </c>
      <c r="E54" s="44">
        <v>1453549.0</v>
      </c>
      <c r="F54" s="45">
        <v>1479209.0</v>
      </c>
      <c r="G54" s="44">
        <v>179908.0</v>
      </c>
      <c r="H54" s="51">
        <v>112416.0</v>
      </c>
      <c r="I54" s="47"/>
      <c r="J54" s="45">
        <v>293519.0</v>
      </c>
    </row>
    <row r="55">
      <c r="A55" s="13" t="s">
        <v>84</v>
      </c>
      <c r="B55" s="14" t="s">
        <v>30</v>
      </c>
      <c r="C55" s="15" t="s">
        <v>22</v>
      </c>
      <c r="D55" s="36"/>
      <c r="E55" s="17">
        <v>3619245.0</v>
      </c>
      <c r="F55" s="18">
        <v>3943045.0</v>
      </c>
      <c r="G55" s="28"/>
      <c r="H55" s="20"/>
      <c r="I55" s="20"/>
      <c r="J55" s="37"/>
    </row>
    <row r="56">
      <c r="A56" s="40" t="s">
        <v>85</v>
      </c>
      <c r="B56" s="41" t="s">
        <v>72</v>
      </c>
      <c r="C56" s="42" t="s">
        <v>17</v>
      </c>
      <c r="D56" s="50">
        <v>0.187</v>
      </c>
      <c r="E56" s="44">
        <v>1331291.0</v>
      </c>
      <c r="F56" s="45">
        <v>1398670.0</v>
      </c>
      <c r="G56" s="44">
        <v>63881.0</v>
      </c>
      <c r="H56" s="51">
        <v>185402.0</v>
      </c>
      <c r="I56" s="41">
        <v>175.0</v>
      </c>
      <c r="J56" s="45">
        <v>249458.0</v>
      </c>
    </row>
    <row r="57">
      <c r="A57" s="33"/>
      <c r="B57" s="14" t="s">
        <v>86</v>
      </c>
      <c r="C57" s="15" t="s">
        <v>17</v>
      </c>
      <c r="D57" s="16">
        <v>0.219</v>
      </c>
      <c r="E57" s="17">
        <v>2802257.0</v>
      </c>
      <c r="F57" s="18">
        <v>3028846.0</v>
      </c>
      <c r="G57" s="17">
        <v>326356.0</v>
      </c>
      <c r="H57" s="19">
        <v>287955.0</v>
      </c>
      <c r="I57" s="20"/>
      <c r="J57" s="18">
        <v>614311.0</v>
      </c>
    </row>
    <row r="58">
      <c r="A58" s="40" t="s">
        <v>87</v>
      </c>
      <c r="B58" s="41" t="s">
        <v>88</v>
      </c>
      <c r="C58" s="42" t="s">
        <v>17</v>
      </c>
      <c r="D58" s="50">
        <v>0.159</v>
      </c>
      <c r="E58" s="44">
        <v>2114416.0</v>
      </c>
      <c r="F58" s="45">
        <v>2252326.0</v>
      </c>
      <c r="G58" s="44">
        <v>162647.0</v>
      </c>
      <c r="H58" s="51">
        <v>152360.0</v>
      </c>
      <c r="I58" s="47"/>
      <c r="J58" s="45">
        <v>335885.0</v>
      </c>
    </row>
    <row r="59">
      <c r="A59" s="33"/>
      <c r="B59" s="14" t="s">
        <v>89</v>
      </c>
      <c r="C59" s="15" t="s">
        <v>17</v>
      </c>
      <c r="D59" s="16">
        <v>0.128</v>
      </c>
      <c r="E59" s="17">
        <v>3242289.0</v>
      </c>
      <c r="F59" s="18">
        <v>3378854.0</v>
      </c>
      <c r="G59" s="17">
        <v>206218.0</v>
      </c>
      <c r="H59" s="19">
        <v>176160.0</v>
      </c>
      <c r="I59" s="20"/>
      <c r="J59" s="18">
        <v>415337.0</v>
      </c>
    </row>
    <row r="60">
      <c r="A60" s="40" t="s">
        <v>90</v>
      </c>
      <c r="B60" s="41" t="s">
        <v>91</v>
      </c>
      <c r="C60" s="42" t="s">
        <v>17</v>
      </c>
      <c r="D60" s="50">
        <v>0.128</v>
      </c>
      <c r="E60" s="44">
        <v>1.5915758E7</v>
      </c>
      <c r="F60" s="45">
        <v>1.8989257E7</v>
      </c>
      <c r="G60" s="44">
        <v>590164.0</v>
      </c>
      <c r="H60" s="51">
        <v>1449477.0</v>
      </c>
      <c r="I60" s="47"/>
      <c r="J60" s="45">
        <v>2039641.0</v>
      </c>
    </row>
    <row r="61">
      <c r="A61" s="13" t="s">
        <v>92</v>
      </c>
      <c r="B61" s="14" t="s">
        <v>93</v>
      </c>
      <c r="C61" s="15" t="s">
        <v>17</v>
      </c>
      <c r="D61" s="16">
        <v>0.229</v>
      </c>
      <c r="E61" s="17">
        <v>2.3265447E7</v>
      </c>
      <c r="F61" s="18">
        <v>2.8631583E7</v>
      </c>
      <c r="G61" s="17">
        <v>2076309.0</v>
      </c>
      <c r="H61" s="19">
        <v>1924970.0</v>
      </c>
      <c r="I61" s="19">
        <v>79488.0</v>
      </c>
      <c r="J61" s="18">
        <v>5328296.0</v>
      </c>
    </row>
    <row r="62">
      <c r="A62" s="29"/>
      <c r="B62" s="22" t="s">
        <v>94</v>
      </c>
      <c r="C62" s="23" t="s">
        <v>17</v>
      </c>
      <c r="D62" s="24">
        <v>0.311</v>
      </c>
      <c r="E62" s="25">
        <v>767519.0</v>
      </c>
      <c r="F62" s="26">
        <v>778794.0</v>
      </c>
      <c r="G62" s="25">
        <v>88202.0</v>
      </c>
      <c r="H62" s="27">
        <v>140457.0</v>
      </c>
      <c r="J62" s="26">
        <v>238771.0</v>
      </c>
    </row>
    <row r="63">
      <c r="A63" s="33"/>
      <c r="B63" s="14" t="s">
        <v>95</v>
      </c>
      <c r="C63" s="15" t="s">
        <v>17</v>
      </c>
      <c r="D63" s="16">
        <v>0.088</v>
      </c>
      <c r="E63" s="17">
        <v>5885472.0</v>
      </c>
      <c r="F63" s="18">
        <v>6821880.0</v>
      </c>
      <c r="G63" s="17">
        <v>283673.0</v>
      </c>
      <c r="H63" s="19">
        <v>231465.0</v>
      </c>
      <c r="I63" s="20"/>
      <c r="J63" s="18">
        <v>515138.0</v>
      </c>
    </row>
    <row r="64">
      <c r="A64" s="49"/>
      <c r="B64" s="41" t="s">
        <v>96</v>
      </c>
      <c r="C64" s="42" t="s">
        <v>17</v>
      </c>
      <c r="D64" s="50">
        <v>0.166</v>
      </c>
      <c r="E64" s="44">
        <v>1443135.0</v>
      </c>
      <c r="F64" s="45">
        <v>1589265.0</v>
      </c>
      <c r="G64" s="44">
        <v>146823.0</v>
      </c>
      <c r="H64" s="51">
        <v>92930.0</v>
      </c>
      <c r="I64" s="47"/>
      <c r="J64" s="45">
        <v>239753.0</v>
      </c>
    </row>
    <row r="65">
      <c r="A65" s="33"/>
      <c r="B65" s="14" t="s">
        <v>43</v>
      </c>
      <c r="C65" s="15" t="s">
        <v>22</v>
      </c>
      <c r="D65" s="36"/>
      <c r="E65" s="17">
        <v>525824.0</v>
      </c>
      <c r="F65" s="18">
        <v>536179.0</v>
      </c>
      <c r="G65" s="28"/>
      <c r="H65" s="20"/>
      <c r="I65" s="20"/>
      <c r="J65" s="37"/>
    </row>
    <row r="66">
      <c r="A66" s="49"/>
      <c r="B66" s="41" t="s">
        <v>97</v>
      </c>
      <c r="C66" s="42" t="s">
        <v>17</v>
      </c>
      <c r="D66" s="50">
        <v>0.15</v>
      </c>
      <c r="E66" s="44">
        <v>611746.0</v>
      </c>
      <c r="F66" s="45">
        <v>627383.0</v>
      </c>
      <c r="G66" s="44">
        <v>32113.0</v>
      </c>
      <c r="H66" s="51">
        <v>58292.0</v>
      </c>
      <c r="I66" s="51">
        <v>1331.0</v>
      </c>
      <c r="J66" s="45">
        <v>91736.0</v>
      </c>
    </row>
    <row r="67">
      <c r="A67" s="52" t="s">
        <v>98</v>
      </c>
      <c r="B67" s="53" t="s">
        <v>59</v>
      </c>
      <c r="C67" s="54" t="s">
        <v>20</v>
      </c>
      <c r="D67" s="55">
        <v>0.143</v>
      </c>
      <c r="E67" s="56">
        <v>1836077.0</v>
      </c>
      <c r="F67" s="57">
        <v>1977241.0</v>
      </c>
      <c r="G67" s="58"/>
      <c r="H67" s="59">
        <v>242272.0</v>
      </c>
      <c r="I67" s="60"/>
      <c r="J67" s="57">
        <v>262425.0</v>
      </c>
    </row>
  </sheetData>
  <mergeCells count="1">
    <mergeCell ref="G1:J1"/>
  </mergeCells>
  <drawing r:id="rId1"/>
</worksheet>
</file>