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diffsize\"/>
    </mc:Choice>
  </mc:AlternateContent>
  <xr:revisionPtr revIDLastSave="0" documentId="13_ncr:1_{E466BACC-47C1-4829-B31B-FD70B06DB6C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29" i="1"/>
  <c r="G29" i="1"/>
  <c r="J29" i="1" s="1"/>
  <c r="H28" i="1"/>
  <c r="G28" i="1"/>
  <c r="J28" i="1" s="1"/>
  <c r="H27" i="1"/>
  <c r="G27" i="1"/>
  <c r="J27" i="1" s="1"/>
  <c r="H26" i="1"/>
  <c r="G26" i="1"/>
  <c r="J26" i="1" s="1"/>
  <c r="H25" i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20" i="1"/>
  <c r="G20" i="1"/>
  <c r="J20" i="1" s="1"/>
  <c r="H19" i="1"/>
  <c r="G19" i="1"/>
  <c r="J19" i="1" s="1"/>
  <c r="H18" i="1"/>
  <c r="G18" i="1"/>
  <c r="J18" i="1" s="1"/>
  <c r="H17" i="1"/>
  <c r="G17" i="1"/>
  <c r="J17" i="1" s="1"/>
  <c r="H16" i="1"/>
  <c r="G16" i="1"/>
  <c r="J16" i="1" s="1"/>
  <c r="H15" i="1"/>
  <c r="G15" i="1"/>
  <c r="J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J9" i="1" s="1"/>
  <c r="H8" i="1"/>
  <c r="G8" i="1"/>
  <c r="J8" i="1" s="1"/>
  <c r="H7" i="1"/>
  <c r="G7" i="1"/>
  <c r="J7" i="1" s="1"/>
  <c r="H6" i="1"/>
  <c r="G6" i="1"/>
  <c r="J6" i="1" s="1"/>
  <c r="H5" i="1"/>
  <c r="G5" i="1"/>
  <c r="J5" i="1" s="1"/>
  <c r="H4" i="1"/>
  <c r="G4" i="1"/>
  <c r="J4" i="1" s="1"/>
  <c r="H3" i="1"/>
  <c r="G3" i="1"/>
  <c r="J3" i="1" s="1"/>
  <c r="H2" i="1"/>
  <c r="G2" i="1"/>
  <c r="I3" i="1" l="1"/>
  <c r="I6" i="1"/>
  <c r="I9" i="1"/>
  <c r="I12" i="1"/>
  <c r="I15" i="1"/>
  <c r="I18" i="1"/>
  <c r="I21" i="1"/>
  <c r="I24" i="1"/>
  <c r="I27" i="1"/>
  <c r="I4" i="1"/>
  <c r="M8" i="1" s="1"/>
  <c r="I10" i="1"/>
  <c r="I16" i="1"/>
  <c r="I19" i="1"/>
  <c r="I22" i="1"/>
  <c r="I25" i="1"/>
  <c r="I28" i="1"/>
  <c r="I7" i="1"/>
  <c r="I13" i="1"/>
  <c r="I2" i="1"/>
  <c r="I5" i="1"/>
  <c r="I8" i="1"/>
  <c r="I11" i="1"/>
  <c r="I14" i="1"/>
  <c r="I17" i="1"/>
  <c r="I20" i="1"/>
  <c r="I23" i="1"/>
  <c r="I26" i="1"/>
  <c r="I29" i="1"/>
  <c r="N7" i="1"/>
  <c r="M7" i="1" l="1"/>
</calcChain>
</file>

<file path=xl/sharedStrings.xml><?xml version="1.0" encoding="utf-8"?>
<sst xmlns="http://schemas.openxmlformats.org/spreadsheetml/2006/main" count="8" uniqueCount="8">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</sst>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N7" sqref="N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4" x14ac:dyDescent="0.25">
      <c r="A2" s="1">
        <v>0</v>
      </c>
      <c r="B2">
        <v>24.463406174124199</v>
      </c>
      <c r="C2">
        <v>2.575095386749922</v>
      </c>
      <c r="D2">
        <v>230.6181704983957</v>
      </c>
      <c r="E2">
        <v>676.47664921019054</v>
      </c>
      <c r="G2">
        <f>SQRT(B2^2+C2^2)</f>
        <v>24.59856414287303</v>
      </c>
      <c r="H2">
        <f>(E2-MIN($E$2:$E$16))/(MAX($E$2:$E$16) - MIN($E$2:$E$16))</f>
        <v>1</v>
      </c>
      <c r="I2">
        <f>(G2*$K$3)/$K$2 * 1000</f>
        <v>1071.4084591922658</v>
      </c>
      <c r="J2">
        <f>SQRT((1.23*2*($K$3)/$K$2 * 1000)^2 + (G2*(0.02051429)/$K$2 * 1000)^2 +  (G2*($K$3)/($K$2)^2 * 1000*0.05)^2)</f>
        <v>109.83820486882919</v>
      </c>
      <c r="K2">
        <v>21</v>
      </c>
    </row>
    <row r="3" spans="1:14" x14ac:dyDescent="0.25">
      <c r="A3" s="1">
        <v>1</v>
      </c>
      <c r="B3">
        <v>20.600763093999259</v>
      </c>
      <c r="C3">
        <v>2.575095386749922</v>
      </c>
      <c r="D3">
        <v>253.15025513245749</v>
      </c>
      <c r="E3">
        <v>627.54983686194214</v>
      </c>
      <c r="G3">
        <f t="shared" ref="G3:G29" si="0">SQRT(B3^2+C3^2)</f>
        <v>20.761082734432293</v>
      </c>
      <c r="H3">
        <f t="shared" ref="H3:H16" si="1">(E3-MIN($E$2:$E$16))/(MAX($E$2:$E$16) - MIN($E$2:$E$16))</f>
        <v>0.55555555555555558</v>
      </c>
      <c r="I3">
        <f t="shared" ref="I3:I29" si="2">(G3*$K$3)/$K$2 * 1000</f>
        <v>904.26414869039922</v>
      </c>
      <c r="J3">
        <f t="shared" ref="J3:J29" si="3">SQRT((1.23*2*($K$3)/$K$2 * 1000)^2 + (G3*(0.02051429)/$K$2 * 1000)^2 +  (G3*($K$3)/($K$2)^2 * 1000*0.05)^2)</f>
        <v>109.07085458133824</v>
      </c>
      <c r="K3">
        <v>0.91467036499999999</v>
      </c>
    </row>
    <row r="4" spans="1:14" x14ac:dyDescent="0.25">
      <c r="A4" s="1">
        <v>2</v>
      </c>
      <c r="B4">
        <v>23.175858480749181</v>
      </c>
      <c r="C4">
        <v>2.575095386749922</v>
      </c>
      <c r="D4">
        <v>472.03336300619998</v>
      </c>
      <c r="E4">
        <v>641.71286148906665</v>
      </c>
      <c r="G4">
        <f t="shared" si="0"/>
        <v>23.318480494461351</v>
      </c>
      <c r="H4">
        <f t="shared" si="1"/>
        <v>0.68421052631578927</v>
      </c>
      <c r="I4">
        <f t="shared" si="2"/>
        <v>1015.6534792911591</v>
      </c>
      <c r="J4">
        <f t="shared" si="3"/>
        <v>109.56841844800491</v>
      </c>
    </row>
    <row r="5" spans="1:14" x14ac:dyDescent="0.25">
      <c r="A5" s="1">
        <v>3</v>
      </c>
      <c r="B5">
        <v>21.88831078737428</v>
      </c>
      <c r="C5">
        <v>1.2875476933749039</v>
      </c>
      <c r="D5">
        <v>543.49225998851011</v>
      </c>
      <c r="E5">
        <v>628.19361070862965</v>
      </c>
      <c r="G5">
        <f t="shared" si="0"/>
        <v>21.926147135039486</v>
      </c>
      <c r="H5">
        <f t="shared" si="1"/>
        <v>0.56140350877193013</v>
      </c>
      <c r="I5">
        <f t="shared" si="2"/>
        <v>955.00938109763194</v>
      </c>
      <c r="J5">
        <f t="shared" si="3"/>
        <v>109.29064728847109</v>
      </c>
    </row>
    <row r="6" spans="1:14" x14ac:dyDescent="0.25">
      <c r="A6" s="1">
        <v>4</v>
      </c>
      <c r="B6">
        <v>19.313215400624362</v>
      </c>
      <c r="C6">
        <v>1.2875476933749039</v>
      </c>
      <c r="D6">
        <v>641.34588468500681</v>
      </c>
      <c r="E6">
        <v>619.18077685500498</v>
      </c>
      <c r="G6">
        <f t="shared" si="0"/>
        <v>19.356086075796135</v>
      </c>
      <c r="H6">
        <f t="shared" si="1"/>
        <v>0.47953216374269064</v>
      </c>
      <c r="I6">
        <f t="shared" si="2"/>
        <v>843.06849123427946</v>
      </c>
      <c r="J6">
        <f t="shared" si="3"/>
        <v>108.82121952108696</v>
      </c>
    </row>
    <row r="7" spans="1:14" x14ac:dyDescent="0.25">
      <c r="A7" s="1">
        <v>5</v>
      </c>
      <c r="B7">
        <v>24.463406174124199</v>
      </c>
      <c r="C7">
        <v>1.2875476933749039</v>
      </c>
      <c r="D7">
        <v>718.59874628750424</v>
      </c>
      <c r="E7">
        <v>633.34380148212949</v>
      </c>
      <c r="G7">
        <f t="shared" si="0"/>
        <v>24.497265576037115</v>
      </c>
      <c r="H7">
        <f t="shared" si="1"/>
        <v>0.60818713450292439</v>
      </c>
      <c r="I7">
        <f t="shared" si="2"/>
        <v>1066.9963259969431</v>
      </c>
      <c r="J7">
        <f t="shared" si="3"/>
        <v>109.81635498523859</v>
      </c>
      <c r="M7">
        <f>AVERAGE(I2:I17)</f>
        <v>984.04660726696909</v>
      </c>
      <c r="N7">
        <f>AVERAGE(J2:J17)</f>
        <v>109.44373606909653</v>
      </c>
    </row>
    <row r="8" spans="1:14" x14ac:dyDescent="0.25">
      <c r="A8" s="1">
        <v>6</v>
      </c>
      <c r="B8">
        <v>23.175858480749302</v>
      </c>
      <c r="C8">
        <v>0</v>
      </c>
      <c r="D8">
        <v>707.65459089381716</v>
      </c>
      <c r="E8">
        <v>617.24945531494245</v>
      </c>
      <c r="G8">
        <f t="shared" si="0"/>
        <v>23.175858480749302</v>
      </c>
      <c r="H8">
        <f t="shared" si="1"/>
        <v>0.46198830409356706</v>
      </c>
      <c r="I8">
        <f t="shared" si="2"/>
        <v>1009.4414731321575</v>
      </c>
      <c r="J8">
        <f t="shared" si="3"/>
        <v>109.53921254865688</v>
      </c>
      <c r="M8">
        <f>_xlfn.STDEV.S(I2:I17)</f>
        <v>102.94977855992681</v>
      </c>
    </row>
    <row r="9" spans="1:14" x14ac:dyDescent="0.25">
      <c r="A9" s="1">
        <v>7</v>
      </c>
      <c r="B9">
        <v>20.600763093999259</v>
      </c>
      <c r="C9">
        <v>0</v>
      </c>
      <c r="D9">
        <v>712.804781667317</v>
      </c>
      <c r="E9">
        <v>601.79888299444303</v>
      </c>
      <c r="G9">
        <f t="shared" si="0"/>
        <v>20.600763093999259</v>
      </c>
      <c r="H9">
        <f t="shared" si="1"/>
        <v>0.32163742690058528</v>
      </c>
      <c r="I9">
        <f t="shared" si="2"/>
        <v>897.28130945080159</v>
      </c>
      <c r="J9">
        <f t="shared" si="3"/>
        <v>109.04151541356235</v>
      </c>
    </row>
    <row r="10" spans="1:14" x14ac:dyDescent="0.25">
      <c r="A10" s="1">
        <v>8</v>
      </c>
      <c r="B10">
        <v>21.88831078737417</v>
      </c>
      <c r="C10">
        <v>1.2875476933750181</v>
      </c>
      <c r="D10">
        <v>900.14297105337312</v>
      </c>
      <c r="E10">
        <v>612.74303838813012</v>
      </c>
      <c r="G10">
        <f t="shared" si="0"/>
        <v>21.926147135039383</v>
      </c>
      <c r="H10">
        <f t="shared" si="1"/>
        <v>0.42105263157894729</v>
      </c>
      <c r="I10">
        <f t="shared" si="2"/>
        <v>955.0093810976274</v>
      </c>
      <c r="J10">
        <f t="shared" si="3"/>
        <v>109.29064728847106</v>
      </c>
    </row>
    <row r="11" spans="1:14" x14ac:dyDescent="0.25">
      <c r="A11" s="1">
        <v>9</v>
      </c>
      <c r="B11">
        <v>27.03850156087401</v>
      </c>
      <c r="C11">
        <v>2.575095386749922</v>
      </c>
      <c r="D11">
        <v>907.86825721362288</v>
      </c>
      <c r="E11">
        <v>604.37397838119296</v>
      </c>
      <c r="G11">
        <f t="shared" si="0"/>
        <v>27.160848346622881</v>
      </c>
      <c r="H11">
        <f t="shared" si="1"/>
        <v>0.34502923976608241</v>
      </c>
      <c r="I11">
        <f t="shared" si="2"/>
        <v>1183.010622424533</v>
      </c>
      <c r="J11">
        <f t="shared" si="3"/>
        <v>110.41927348589276</v>
      </c>
    </row>
    <row r="12" spans="1:14" x14ac:dyDescent="0.25">
      <c r="A12" s="1">
        <v>10</v>
      </c>
      <c r="B12">
        <v>23.175858480749181</v>
      </c>
      <c r="C12">
        <v>5.150190773499844</v>
      </c>
      <c r="D12">
        <v>951.00110494168382</v>
      </c>
      <c r="E12">
        <v>572.18528604681899</v>
      </c>
      <c r="G12">
        <f t="shared" si="0"/>
        <v>23.741206399910613</v>
      </c>
      <c r="H12">
        <f t="shared" si="1"/>
        <v>5.26315789473688E-2</v>
      </c>
      <c r="I12">
        <f t="shared" si="2"/>
        <v>1034.0656153974562</v>
      </c>
      <c r="J12">
        <f t="shared" si="3"/>
        <v>109.65598947366679</v>
      </c>
    </row>
    <row r="13" spans="1:14" x14ac:dyDescent="0.25">
      <c r="A13" s="1">
        <v>11</v>
      </c>
      <c r="B13">
        <v>25.750953867498989</v>
      </c>
      <c r="C13">
        <v>3.8626430801249398</v>
      </c>
      <c r="D13">
        <v>1050.142277331556</v>
      </c>
      <c r="E13">
        <v>577.97925066700623</v>
      </c>
      <c r="G13">
        <f t="shared" si="0"/>
        <v>26.03904062461784</v>
      </c>
      <c r="H13">
        <f t="shared" si="1"/>
        <v>0.10526315789473657</v>
      </c>
      <c r="I13">
        <f t="shared" si="2"/>
        <v>1134.1494663032872</v>
      </c>
      <c r="J13">
        <f t="shared" si="3"/>
        <v>110.15817190929099</v>
      </c>
    </row>
    <row r="14" spans="1:14" x14ac:dyDescent="0.25">
      <c r="A14" s="1">
        <v>12</v>
      </c>
      <c r="B14">
        <v>20.600763093999149</v>
      </c>
      <c r="C14">
        <v>3.8626430801248262</v>
      </c>
      <c r="D14">
        <v>1066.8803973454301</v>
      </c>
      <c r="E14">
        <v>566.39132142663163</v>
      </c>
      <c r="G14">
        <f t="shared" si="0"/>
        <v>20.959757909372751</v>
      </c>
      <c r="H14">
        <f t="shared" si="1"/>
        <v>0</v>
      </c>
      <c r="I14">
        <f t="shared" si="2"/>
        <v>912.91759129893376</v>
      </c>
      <c r="J14">
        <f t="shared" si="3"/>
        <v>109.10751744666827</v>
      </c>
    </row>
    <row r="15" spans="1:14" x14ac:dyDescent="0.25">
      <c r="A15" s="1">
        <v>13</v>
      </c>
      <c r="B15">
        <v>23.175858480749181</v>
      </c>
      <c r="C15">
        <v>0</v>
      </c>
      <c r="D15">
        <v>1190.4849759094261</v>
      </c>
      <c r="E15">
        <v>594.07359683419327</v>
      </c>
      <c r="G15">
        <f t="shared" si="0"/>
        <v>23.175858480749181</v>
      </c>
      <c r="H15">
        <f t="shared" si="1"/>
        <v>0.25146198830409389</v>
      </c>
      <c r="I15">
        <f t="shared" si="2"/>
        <v>1009.4414731321524</v>
      </c>
      <c r="J15">
        <f t="shared" si="3"/>
        <v>109.53921254865686</v>
      </c>
    </row>
    <row r="16" spans="1:14" x14ac:dyDescent="0.25">
      <c r="A16" s="1">
        <v>14</v>
      </c>
      <c r="B16">
        <v>21.88831078737417</v>
      </c>
      <c r="C16">
        <v>2.575095386749922</v>
      </c>
      <c r="D16">
        <v>1215.5921559302369</v>
      </c>
      <c r="E16">
        <v>599.22378760769311</v>
      </c>
      <c r="G16">
        <f t="shared" si="0"/>
        <v>22.039266443680496</v>
      </c>
      <c r="H16">
        <f t="shared" si="1"/>
        <v>0.29824561403508815</v>
      </c>
      <c r="I16">
        <f t="shared" si="2"/>
        <v>959.93637535111861</v>
      </c>
      <c r="J16">
        <f t="shared" si="3"/>
        <v>109.31260225287816</v>
      </c>
    </row>
    <row r="17" spans="1:10" x14ac:dyDescent="0.25">
      <c r="A17" s="1">
        <v>15</v>
      </c>
      <c r="B17">
        <v>18.02566770724934</v>
      </c>
      <c r="C17">
        <v>2.575095386749922</v>
      </c>
      <c r="D17">
        <v>1173.7468558955511</v>
      </c>
      <c r="E17">
        <v>604.37397838119296</v>
      </c>
      <c r="G17">
        <f t="shared" si="0"/>
        <v>18.208674101730537</v>
      </c>
      <c r="H17">
        <f t="shared" ref="H17" si="4">(E17-MIN($E$2:$E$23))/(MAX($E$2:$E$23) - MIN($E$2:$E$23))</f>
        <v>0.34502923976608241</v>
      </c>
      <c r="I17">
        <f t="shared" si="2"/>
        <v>793.09212318075799</v>
      </c>
      <c r="J17">
        <f t="shared" si="3"/>
        <v>108.6299350448315</v>
      </c>
    </row>
    <row r="18" spans="1:10" x14ac:dyDescent="0.25">
      <c r="G18">
        <f t="shared" si="0"/>
        <v>0</v>
      </c>
      <c r="H18" t="e">
        <f>(E18-MIN($E$18:$E$29))/(MAX($E$18:$E$29) - MIN($E$18:$E$29))</f>
        <v>#DIV/0!</v>
      </c>
      <c r="I18">
        <f t="shared" si="2"/>
        <v>0</v>
      </c>
      <c r="J18">
        <f t="shared" si="3"/>
        <v>107.1470999</v>
      </c>
    </row>
    <row r="19" spans="1:10" x14ac:dyDescent="0.25">
      <c r="G19">
        <f t="shared" si="0"/>
        <v>0</v>
      </c>
      <c r="H19" t="e">
        <f t="shared" ref="H19:H29" si="5">(E19-MIN($E$18:$E$29))/(MAX($E$18:$E$29) - MIN($E$18:$E$29))</f>
        <v>#DIV/0!</v>
      </c>
      <c r="I19">
        <f t="shared" si="2"/>
        <v>0</v>
      </c>
      <c r="J19">
        <f t="shared" si="3"/>
        <v>107.1470999</v>
      </c>
    </row>
    <row r="20" spans="1:10" x14ac:dyDescent="0.25">
      <c r="G20">
        <f t="shared" si="0"/>
        <v>0</v>
      </c>
      <c r="H20" t="e">
        <f t="shared" si="5"/>
        <v>#DIV/0!</v>
      </c>
      <c r="I20">
        <f t="shared" si="2"/>
        <v>0</v>
      </c>
      <c r="J20">
        <f t="shared" si="3"/>
        <v>107.1470999</v>
      </c>
    </row>
    <row r="21" spans="1:10" x14ac:dyDescent="0.25">
      <c r="G21">
        <f t="shared" si="0"/>
        <v>0</v>
      </c>
      <c r="H21" t="e">
        <f t="shared" si="5"/>
        <v>#DIV/0!</v>
      </c>
      <c r="I21">
        <f t="shared" si="2"/>
        <v>0</v>
      </c>
      <c r="J21">
        <f t="shared" si="3"/>
        <v>107.1470999</v>
      </c>
    </row>
    <row r="22" spans="1:10" x14ac:dyDescent="0.25">
      <c r="G22">
        <f t="shared" si="0"/>
        <v>0</v>
      </c>
      <c r="H22" t="e">
        <f t="shared" si="5"/>
        <v>#DIV/0!</v>
      </c>
      <c r="I22">
        <f t="shared" si="2"/>
        <v>0</v>
      </c>
      <c r="J22">
        <f t="shared" si="3"/>
        <v>107.1470999</v>
      </c>
    </row>
    <row r="23" spans="1:10" x14ac:dyDescent="0.25">
      <c r="G23">
        <f t="shared" si="0"/>
        <v>0</v>
      </c>
      <c r="H23" t="e">
        <f t="shared" si="5"/>
        <v>#DIV/0!</v>
      </c>
      <c r="I23">
        <f t="shared" si="2"/>
        <v>0</v>
      </c>
      <c r="J23">
        <f t="shared" si="3"/>
        <v>107.1470999</v>
      </c>
    </row>
    <row r="24" spans="1:10" x14ac:dyDescent="0.25">
      <c r="G24">
        <f t="shared" si="0"/>
        <v>0</v>
      </c>
      <c r="H24" t="e">
        <f t="shared" si="5"/>
        <v>#DIV/0!</v>
      </c>
      <c r="I24">
        <f t="shared" si="2"/>
        <v>0</v>
      </c>
      <c r="J24">
        <f t="shared" si="3"/>
        <v>107.1470999</v>
      </c>
    </row>
    <row r="25" spans="1:10" x14ac:dyDescent="0.25">
      <c r="G25">
        <f t="shared" si="0"/>
        <v>0</v>
      </c>
      <c r="H25" t="e">
        <f t="shared" si="5"/>
        <v>#DIV/0!</v>
      </c>
      <c r="I25">
        <f t="shared" si="2"/>
        <v>0</v>
      </c>
      <c r="J25">
        <f t="shared" si="3"/>
        <v>107.1470999</v>
      </c>
    </row>
    <row r="26" spans="1:10" x14ac:dyDescent="0.25">
      <c r="G26">
        <f t="shared" si="0"/>
        <v>0</v>
      </c>
      <c r="H26" t="e">
        <f t="shared" si="5"/>
        <v>#DIV/0!</v>
      </c>
      <c r="I26">
        <f t="shared" si="2"/>
        <v>0</v>
      </c>
      <c r="J26">
        <f t="shared" si="3"/>
        <v>107.1470999</v>
      </c>
    </row>
    <row r="27" spans="1:10" x14ac:dyDescent="0.25">
      <c r="G27">
        <f t="shared" si="0"/>
        <v>0</v>
      </c>
      <c r="H27" t="e">
        <f t="shared" si="5"/>
        <v>#DIV/0!</v>
      </c>
      <c r="I27">
        <f t="shared" si="2"/>
        <v>0</v>
      </c>
      <c r="J27">
        <f t="shared" si="3"/>
        <v>107.1470999</v>
      </c>
    </row>
    <row r="28" spans="1:10" x14ac:dyDescent="0.25">
      <c r="G28">
        <f t="shared" si="0"/>
        <v>0</v>
      </c>
      <c r="H28" t="e">
        <f t="shared" si="5"/>
        <v>#DIV/0!</v>
      </c>
      <c r="I28">
        <f t="shared" si="2"/>
        <v>0</v>
      </c>
      <c r="J28">
        <f t="shared" si="3"/>
        <v>107.1470999</v>
      </c>
    </row>
    <row r="29" spans="1:10" x14ac:dyDescent="0.25">
      <c r="G29">
        <f t="shared" si="0"/>
        <v>0</v>
      </c>
      <c r="H29" t="e">
        <f t="shared" si="5"/>
        <v>#DIV/0!</v>
      </c>
      <c r="I29">
        <f t="shared" si="2"/>
        <v>0</v>
      </c>
      <c r="J29">
        <f t="shared" si="3"/>
        <v>107.1470999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2020-12-08T15:47:00Z</dcterms:created>
  <dcterms:modified xsi:type="dcterms:W3CDTF">2020-12-09T00:20:37Z</dcterms:modified>
</cp:coreProperties>
</file>