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varyingvol\"/>
    </mc:Choice>
  </mc:AlternateContent>
  <xr:revisionPtr revIDLastSave="0" documentId="13_ncr:1_{4A6B2A5B-625A-4B41-99F0-B47F81AEDAD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I29" i="1"/>
  <c r="I28" i="1"/>
  <c r="J22" i="1"/>
  <c r="J23" i="1"/>
  <c r="I22" i="1"/>
  <c r="I23" i="1"/>
  <c r="G22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21" i="1"/>
  <c r="J21" i="1" s="1"/>
  <c r="G20" i="1"/>
  <c r="I20" i="1" s="1"/>
  <c r="J19" i="1"/>
  <c r="G19" i="1"/>
  <c r="I19" i="1" s="1"/>
  <c r="G18" i="1"/>
  <c r="J18" i="1" s="1"/>
  <c r="G17" i="1"/>
  <c r="I17" i="1" s="1"/>
  <c r="J16" i="1"/>
  <c r="G16" i="1"/>
  <c r="I16" i="1" s="1"/>
  <c r="G15" i="1"/>
  <c r="J15" i="1" s="1"/>
  <c r="G14" i="1"/>
  <c r="I14" i="1" s="1"/>
  <c r="J13" i="1"/>
  <c r="G13" i="1"/>
  <c r="I13" i="1" s="1"/>
  <c r="G12" i="1"/>
  <c r="J12" i="1" s="1"/>
  <c r="G11" i="1"/>
  <c r="I11" i="1" s="1"/>
  <c r="J10" i="1"/>
  <c r="G10" i="1"/>
  <c r="I10" i="1" s="1"/>
  <c r="G9" i="1"/>
  <c r="J9" i="1" s="1"/>
  <c r="G8" i="1"/>
  <c r="J8" i="1" s="1"/>
  <c r="J7" i="1"/>
  <c r="G7" i="1"/>
  <c r="I7" i="1" s="1"/>
  <c r="G6" i="1"/>
  <c r="J6" i="1" s="1"/>
  <c r="G5" i="1"/>
  <c r="J5" i="1" s="1"/>
  <c r="J4" i="1"/>
  <c r="G4" i="1"/>
  <c r="I4" i="1" s="1"/>
  <c r="G3" i="1"/>
  <c r="J3" i="1" s="1"/>
  <c r="G2" i="1"/>
  <c r="I2" i="1" s="1"/>
  <c r="I8" i="1" l="1"/>
  <c r="J2" i="1"/>
  <c r="J20" i="1"/>
  <c r="J14" i="1"/>
  <c r="J17" i="1"/>
  <c r="I3" i="1"/>
  <c r="I6" i="1"/>
  <c r="I9" i="1"/>
  <c r="I12" i="1"/>
  <c r="I15" i="1"/>
  <c r="I18" i="1"/>
  <c r="I21" i="1"/>
  <c r="J11" i="1"/>
  <c r="I5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<sst xmlns="http://schemas.openxmlformats.org/spreadsheetml/2006/main" count="8" uniqueCount="8">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</sst>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H1" sqref="H1:I23"/>
    </sheetView>
  </sheetViews>
  <sheetFormatPr defaultRowHeight="15" x14ac:dyDescent="0.25"/>
  <cols>
    <col min="8" max="8" width="16.140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1" x14ac:dyDescent="0.25">
      <c r="A2" s="1">
        <v>0</v>
      </c>
      <c r="B2">
        <v>29.06705326934696</v>
      </c>
      <c r="C2">
        <v>0</v>
      </c>
      <c r="D2">
        <v>94.82837011357347</v>
      </c>
      <c r="E2">
        <v>433.98914268858482</v>
      </c>
      <c r="G2">
        <f>SQRT(B2^2+C2^2)</f>
        <v>29.06705326934696</v>
      </c>
      <c r="H2">
        <f>(E2-MIN($E$2:$E$23))/(MAX($E$2:$E$23) - MIN($E$2:$E$23))</f>
        <v>0.46961325966850825</v>
      </c>
      <c r="I2">
        <f>(G2*$K$3)/$K$2 * 1000</f>
        <v>262.47572941799569</v>
      </c>
      <c r="J2">
        <f>SQRT((2.07*2*($K$3)/$K$2 * 1000)^2 + (G2*(0.008633838)/$K$2 * 1000)^2 +  (G2*($K$3)/($K$2)^2 * 1000*0.05)^2)</f>
        <v>37.712686538765716</v>
      </c>
      <c r="K2">
        <v>50.6</v>
      </c>
    </row>
    <row r="3" spans="1:11" x14ac:dyDescent="0.25">
      <c r="A3" s="1">
        <v>1</v>
      </c>
      <c r="B3">
        <v>21.484343720821698</v>
      </c>
      <c r="C3">
        <v>0</v>
      </c>
      <c r="D3">
        <v>388.02647265655139</v>
      </c>
      <c r="E3">
        <v>450.41834671038953</v>
      </c>
      <c r="G3">
        <f t="shared" ref="G3:G23" si="0">SQRT(B3^2+C3^2)</f>
        <v>21.484343720821698</v>
      </c>
      <c r="H3">
        <f t="shared" ref="H3:H23" si="1">(E3-MIN($E$2:$E$23))/(MAX($E$2:$E$23) - MIN($E$2:$E$23))</f>
        <v>0.54143646408839741</v>
      </c>
      <c r="I3">
        <f t="shared" ref="I3:I23" si="2">(G3*$K$3)/$K$2 * 1000</f>
        <v>194.00380000460578</v>
      </c>
      <c r="J3">
        <f t="shared" ref="J3:J23" si="3">SQRT((2.07*2*($K$3)/$K$2 * 1000)^2 + (G3*(0.008633838)/$K$2 * 1000)^2 +  (G3*($K$3)/($K$2)^2 * 1000*0.05)^2)</f>
        <v>37.564028046139036</v>
      </c>
      <c r="K3">
        <v>0.45691841500000002</v>
      </c>
    </row>
    <row r="4" spans="1:11" x14ac:dyDescent="0.25">
      <c r="A4" s="1">
        <v>2</v>
      </c>
      <c r="B4">
        <v>27.803268344592649</v>
      </c>
      <c r="C4">
        <v>0</v>
      </c>
      <c r="D4">
        <v>503.66279327156212</v>
      </c>
      <c r="E4">
        <v>439.0442823876017</v>
      </c>
      <c r="G4">
        <f t="shared" si="0"/>
        <v>27.803268344592649</v>
      </c>
      <c r="H4">
        <f t="shared" si="1"/>
        <v>0.49171270718232046</v>
      </c>
      <c r="I4">
        <f t="shared" si="2"/>
        <v>251.06374118242979</v>
      </c>
      <c r="J4">
        <f t="shared" si="3"/>
        <v>37.684857740526034</v>
      </c>
    </row>
    <row r="5" spans="1:11" x14ac:dyDescent="0.25">
      <c r="A5" s="1">
        <v>3</v>
      </c>
      <c r="B5">
        <v>25.275698495084381</v>
      </c>
      <c r="C5">
        <v>0</v>
      </c>
      <c r="D5">
        <v>472.06817015270673</v>
      </c>
      <c r="E5">
        <v>370.79989645087397</v>
      </c>
      <c r="G5">
        <f t="shared" si="0"/>
        <v>25.275698495084381</v>
      </c>
      <c r="H5">
        <f t="shared" si="1"/>
        <v>0.19337016574585572</v>
      </c>
      <c r="I5">
        <f t="shared" si="2"/>
        <v>228.23976471130121</v>
      </c>
      <c r="J5">
        <f t="shared" si="3"/>
        <v>37.632855590582778</v>
      </c>
    </row>
    <row r="6" spans="1:11" x14ac:dyDescent="0.25">
      <c r="A6" s="1">
        <v>4</v>
      </c>
      <c r="B6">
        <v>27.80326834459277</v>
      </c>
      <c r="C6">
        <v>1.263784924754191</v>
      </c>
      <c r="D6">
        <v>560.53311488550185</v>
      </c>
      <c r="E6">
        <v>439.67617484997879</v>
      </c>
      <c r="G6">
        <f t="shared" si="0"/>
        <v>27.83197590861041</v>
      </c>
      <c r="H6">
        <f t="shared" si="1"/>
        <v>0.49447513812154692</v>
      </c>
      <c r="I6">
        <f t="shared" si="2"/>
        <v>251.32297072095761</v>
      </c>
      <c r="J6">
        <f t="shared" si="3"/>
        <v>37.685476381525532</v>
      </c>
    </row>
    <row r="7" spans="1:11" x14ac:dyDescent="0.25">
      <c r="A7" s="1">
        <v>5</v>
      </c>
      <c r="B7">
        <v>18.95677387131332</v>
      </c>
      <c r="C7">
        <v>1.263784924754191</v>
      </c>
      <c r="D7">
        <v>691.33485459756309</v>
      </c>
      <c r="E7">
        <v>538.25139898080749</v>
      </c>
      <c r="G7">
        <f t="shared" si="0"/>
        <v>18.998853332349913</v>
      </c>
      <c r="H7">
        <f t="shared" si="1"/>
        <v>0.92541436464088389</v>
      </c>
      <c r="I7">
        <f t="shared" si="2"/>
        <v>171.55980141175476</v>
      </c>
      <c r="J7">
        <f t="shared" si="3"/>
        <v>37.524907605277306</v>
      </c>
    </row>
    <row r="8" spans="1:11" x14ac:dyDescent="0.25">
      <c r="A8" s="1">
        <v>6</v>
      </c>
      <c r="B8">
        <v>30.33083819410103</v>
      </c>
      <c r="C8">
        <v>1.263784924754304</v>
      </c>
      <c r="D8">
        <v>862.57771190175924</v>
      </c>
      <c r="E8">
        <v>415.66426127964871</v>
      </c>
      <c r="G8">
        <f t="shared" si="0"/>
        <v>30.35715562915561</v>
      </c>
      <c r="H8">
        <f t="shared" si="1"/>
        <v>0.38950276243093918</v>
      </c>
      <c r="I8">
        <f t="shared" si="2"/>
        <v>274.12536430794682</v>
      </c>
      <c r="J8">
        <f t="shared" si="3"/>
        <v>37.742347973532553</v>
      </c>
    </row>
    <row r="9" spans="1:11" x14ac:dyDescent="0.25">
      <c r="A9" s="1">
        <v>7</v>
      </c>
      <c r="B9">
        <v>24.01191357033008</v>
      </c>
      <c r="C9">
        <v>1.263784924754191</v>
      </c>
      <c r="D9">
        <v>813.92199229872199</v>
      </c>
      <c r="E9">
        <v>375.22314368751381</v>
      </c>
      <c r="G9">
        <f t="shared" si="0"/>
        <v>24.045148068686078</v>
      </c>
      <c r="H9">
        <f t="shared" si="1"/>
        <v>0.21270718232044175</v>
      </c>
      <c r="I9">
        <f t="shared" si="2"/>
        <v>217.12788426846549</v>
      </c>
      <c r="J9">
        <f t="shared" si="3"/>
        <v>37.609307187263866</v>
      </c>
    </row>
    <row r="10" spans="1:11" x14ac:dyDescent="0.25">
      <c r="A10" s="1">
        <v>8</v>
      </c>
      <c r="B10">
        <v>21.484343720821698</v>
      </c>
      <c r="C10">
        <v>0</v>
      </c>
      <c r="D10">
        <v>928.92642045135563</v>
      </c>
      <c r="E10">
        <v>375.85503614989091</v>
      </c>
      <c r="G10">
        <f t="shared" si="0"/>
        <v>21.484343720821698</v>
      </c>
      <c r="H10">
        <f t="shared" si="1"/>
        <v>0.21546961325966821</v>
      </c>
      <c r="I10">
        <f t="shared" si="2"/>
        <v>194.00380000460578</v>
      </c>
      <c r="J10">
        <f t="shared" si="3"/>
        <v>37.564028046139036</v>
      </c>
    </row>
    <row r="11" spans="1:11" x14ac:dyDescent="0.25">
      <c r="A11" s="1">
        <v>9</v>
      </c>
      <c r="B11">
        <v>24.01191357033008</v>
      </c>
      <c r="C11">
        <v>1.263784924754191</v>
      </c>
      <c r="D11">
        <v>1139.9785028853089</v>
      </c>
      <c r="E11">
        <v>382.80585323603913</v>
      </c>
      <c r="G11">
        <f t="shared" si="0"/>
        <v>24.045148068686078</v>
      </c>
      <c r="H11">
        <f t="shared" si="1"/>
        <v>0.24585635359116012</v>
      </c>
      <c r="I11">
        <f t="shared" si="2"/>
        <v>217.12788426846549</v>
      </c>
      <c r="J11">
        <f t="shared" si="3"/>
        <v>37.609307187263866</v>
      </c>
    </row>
    <row r="12" spans="1:11" x14ac:dyDescent="0.25">
      <c r="A12" s="1">
        <v>10</v>
      </c>
      <c r="B12">
        <v>27.803268344592649</v>
      </c>
      <c r="C12">
        <v>1.263784924754191</v>
      </c>
      <c r="D12">
        <v>1350.3986928568861</v>
      </c>
      <c r="E12">
        <v>377.75071353702219</v>
      </c>
      <c r="G12">
        <f t="shared" si="0"/>
        <v>27.831975908610289</v>
      </c>
      <c r="H12">
        <f t="shared" si="1"/>
        <v>0.22375690607734763</v>
      </c>
      <c r="I12">
        <f t="shared" si="2"/>
        <v>251.3229707209565</v>
      </c>
      <c r="J12">
        <f t="shared" si="3"/>
        <v>37.685476381525532</v>
      </c>
    </row>
    <row r="13" spans="1:11" x14ac:dyDescent="0.25">
      <c r="A13" s="1">
        <v>11</v>
      </c>
      <c r="B13">
        <v>17.692988946559129</v>
      </c>
      <c r="C13">
        <v>0</v>
      </c>
      <c r="D13">
        <v>1356.7176174806571</v>
      </c>
      <c r="E13">
        <v>326.56742408447661</v>
      </c>
      <c r="G13">
        <f t="shared" si="0"/>
        <v>17.692988946559129</v>
      </c>
      <c r="H13">
        <f t="shared" si="1"/>
        <v>0</v>
      </c>
      <c r="I13">
        <f t="shared" si="2"/>
        <v>159.7678352979114</v>
      </c>
      <c r="J13">
        <f t="shared" si="3"/>
        <v>37.506264482344662</v>
      </c>
    </row>
    <row r="14" spans="1:11" x14ac:dyDescent="0.25">
      <c r="A14" s="1">
        <v>12</v>
      </c>
      <c r="B14">
        <v>27.803268344592649</v>
      </c>
      <c r="C14">
        <v>1.263784924754191</v>
      </c>
      <c r="D14">
        <v>1363.036542104428</v>
      </c>
      <c r="E14">
        <v>414.40047635489441</v>
      </c>
      <c r="G14">
        <f t="shared" si="0"/>
        <v>27.831975908610289</v>
      </c>
      <c r="H14">
        <f t="shared" si="1"/>
        <v>0.38397790055248576</v>
      </c>
      <c r="I14">
        <f t="shared" si="2"/>
        <v>251.3229707209565</v>
      </c>
      <c r="J14">
        <f t="shared" si="3"/>
        <v>37.685476381525532</v>
      </c>
    </row>
    <row r="15" spans="1:11" x14ac:dyDescent="0.25">
      <c r="A15" s="1">
        <v>13</v>
      </c>
      <c r="B15">
        <v>24.01191357033008</v>
      </c>
      <c r="C15">
        <v>1.263784924754191</v>
      </c>
      <c r="D15">
        <v>1323.22731697467</v>
      </c>
      <c r="E15">
        <v>470.00701304407988</v>
      </c>
      <c r="G15">
        <f t="shared" si="0"/>
        <v>24.045148068686078</v>
      </c>
      <c r="H15">
        <f t="shared" si="1"/>
        <v>0.62707182320441968</v>
      </c>
      <c r="I15">
        <f t="shared" si="2"/>
        <v>217.12788426846549</v>
      </c>
      <c r="J15">
        <f t="shared" si="3"/>
        <v>37.609307187263866</v>
      </c>
    </row>
    <row r="16" spans="1:11" x14ac:dyDescent="0.25">
      <c r="A16" s="1">
        <v>14</v>
      </c>
      <c r="B16">
        <v>24.01191357033008</v>
      </c>
      <c r="C16">
        <v>0</v>
      </c>
      <c r="D16">
        <v>1165.2542013803941</v>
      </c>
      <c r="E16">
        <v>503.49731355006662</v>
      </c>
      <c r="G16">
        <f t="shared" si="0"/>
        <v>24.01191357033008</v>
      </c>
      <c r="H16">
        <f t="shared" si="1"/>
        <v>0.77348066298342544</v>
      </c>
      <c r="I16">
        <f t="shared" si="2"/>
        <v>216.82777647573539</v>
      </c>
      <c r="J16">
        <f t="shared" si="3"/>
        <v>37.608687293325517</v>
      </c>
    </row>
    <row r="17" spans="1:10" x14ac:dyDescent="0.25">
      <c r="A17" s="1">
        <v>15</v>
      </c>
      <c r="B17">
        <v>22.748128645575889</v>
      </c>
      <c r="C17">
        <v>0</v>
      </c>
      <c r="D17">
        <v>326.732903805972</v>
      </c>
      <c r="E17">
        <v>555.31249546498941</v>
      </c>
      <c r="G17">
        <f t="shared" si="0"/>
        <v>22.748128645575889</v>
      </c>
      <c r="H17">
        <f t="shared" si="1"/>
        <v>1</v>
      </c>
      <c r="I17">
        <f t="shared" si="2"/>
        <v>205.4157882401706</v>
      </c>
      <c r="J17">
        <f t="shared" si="3"/>
        <v>37.585744030287579</v>
      </c>
    </row>
    <row r="18" spans="1:10" x14ac:dyDescent="0.25">
      <c r="A18" s="1">
        <v>16</v>
      </c>
      <c r="B18">
        <v>24.01191357033008</v>
      </c>
      <c r="C18">
        <v>5.0551396990168769</v>
      </c>
      <c r="D18">
        <v>34.166693725371118</v>
      </c>
      <c r="E18">
        <v>543.93843114220158</v>
      </c>
      <c r="G18">
        <f t="shared" si="0"/>
        <v>24.538264622535522</v>
      </c>
      <c r="H18">
        <f t="shared" si="1"/>
        <v>0.95027624309392311</v>
      </c>
      <c r="I18">
        <f t="shared" si="2"/>
        <v>221.58073079406134</v>
      </c>
      <c r="J18">
        <f t="shared" si="3"/>
        <v>37.618604370556902</v>
      </c>
    </row>
    <row r="19" spans="1:10" x14ac:dyDescent="0.25">
      <c r="A19" s="1">
        <v>17</v>
      </c>
      <c r="B19">
        <v>18.956773871313199</v>
      </c>
      <c r="C19">
        <v>1.263784924754304</v>
      </c>
      <c r="D19">
        <v>545.99958825082831</v>
      </c>
      <c r="E19">
        <v>539.5151839055618</v>
      </c>
      <c r="G19">
        <f t="shared" si="0"/>
        <v>18.9988533323498</v>
      </c>
      <c r="H19">
        <f t="shared" si="1"/>
        <v>0.93093922651933736</v>
      </c>
      <c r="I19">
        <f t="shared" si="2"/>
        <v>171.55980141175374</v>
      </c>
      <c r="J19">
        <f t="shared" si="3"/>
        <v>37.524907605277306</v>
      </c>
    </row>
    <row r="20" spans="1:10" x14ac:dyDescent="0.25">
      <c r="A20" s="1">
        <v>18</v>
      </c>
      <c r="B20">
        <v>10.11027939803375</v>
      </c>
      <c r="C20">
        <v>1.263784924754304</v>
      </c>
      <c r="D20">
        <v>1150.7206747457201</v>
      </c>
      <c r="E20">
        <v>533.19625928179062</v>
      </c>
      <c r="G20">
        <f t="shared" si="0"/>
        <v>10.188959801782611</v>
      </c>
      <c r="H20">
        <f t="shared" si="1"/>
        <v>0.90331491712707168</v>
      </c>
      <c r="I20">
        <f t="shared" si="2"/>
        <v>92.006390575676377</v>
      </c>
      <c r="J20">
        <f t="shared" si="3"/>
        <v>37.424747360434878</v>
      </c>
    </row>
    <row r="21" spans="1:10" x14ac:dyDescent="0.25">
      <c r="A21" s="1">
        <v>19</v>
      </c>
      <c r="B21">
        <v>15.16541909705052</v>
      </c>
      <c r="C21">
        <v>1.263784924754191</v>
      </c>
      <c r="D21">
        <v>1253.087253650812</v>
      </c>
      <c r="E21">
        <v>535.72382913129911</v>
      </c>
      <c r="G21">
        <f t="shared" si="0"/>
        <v>15.217985698679723</v>
      </c>
      <c r="H21">
        <f t="shared" si="1"/>
        <v>0.91436464088397795</v>
      </c>
      <c r="I21">
        <f t="shared" si="2"/>
        <v>137.41853567062068</v>
      </c>
      <c r="J21">
        <f t="shared" si="3"/>
        <v>37.47454988787819</v>
      </c>
    </row>
    <row r="22" spans="1:10" x14ac:dyDescent="0.25">
      <c r="A22" s="1">
        <v>20</v>
      </c>
      <c r="B22">
        <v>15.16541909705052</v>
      </c>
      <c r="C22">
        <v>0</v>
      </c>
      <c r="D22">
        <v>889.11719532159782</v>
      </c>
      <c r="E22">
        <v>351.84312257956083</v>
      </c>
      <c r="G22">
        <f t="shared" si="0"/>
        <v>15.16541909705052</v>
      </c>
      <c r="H22">
        <f t="shared" si="1"/>
        <v>0.11049723756906045</v>
      </c>
      <c r="I22">
        <f t="shared" si="2"/>
        <v>136.94385882677975</v>
      </c>
      <c r="J22">
        <f t="shared" si="3"/>
        <v>37.473927764783845</v>
      </c>
    </row>
    <row r="23" spans="1:10" x14ac:dyDescent="0.25">
      <c r="A23" s="1">
        <v>21</v>
      </c>
      <c r="B23">
        <v>21.484343720821698</v>
      </c>
      <c r="C23">
        <v>1.263784924754191</v>
      </c>
      <c r="D23">
        <v>1357.349509943034</v>
      </c>
      <c r="E23">
        <v>327.19931654685371</v>
      </c>
      <c r="G23">
        <f t="shared" si="0"/>
        <v>21.521481767072792</v>
      </c>
      <c r="H23">
        <f t="shared" si="1"/>
        <v>2.762430939226468E-3</v>
      </c>
      <c r="I23">
        <f t="shared" si="2"/>
        <v>194.33915686684387</v>
      </c>
      <c r="J23">
        <f t="shared" si="3"/>
        <v>37.56464867704679</v>
      </c>
    </row>
    <row r="28" spans="1:10" x14ac:dyDescent="0.25">
      <c r="I28">
        <f>AVERAGE(I2:I23)</f>
        <v>205.30383818947541</v>
      </c>
      <c r="J28">
        <f>AVERAGE(J2:J23)</f>
        <v>37.595097441784837</v>
      </c>
    </row>
    <row r="29" spans="1:10" x14ac:dyDescent="0.25">
      <c r="I29">
        <f>_xlfn.STDEV.S(I2:I23)</f>
        <v>46.105353534161672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2020-12-08T15:07:50Z</dcterms:created>
  <dcterms:modified xsi:type="dcterms:W3CDTF">2020-12-08T23:05:00Z</dcterms:modified>
</cp:coreProperties>
</file>