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yanr\Desktop\AERLAB\varyingvol\"/>
    </mc:Choice>
  </mc:AlternateContent>
  <xr:revisionPtr revIDLastSave="0" documentId="13_ncr:1_{5B5B3EF7-0B5A-4631-A565-485EA646F0BD}" xr6:coauthVersionLast="45" xr6:coauthVersionMax="45" xr10:uidLastSave="{00000000-0000-0000-0000-000000000000}"/>
  <bookViews>
    <workbookView minimized="1" xWindow="6435" yWindow="436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22" i="1"/>
  <c r="I22" i="1" s="1"/>
  <c r="J21" i="1"/>
  <c r="G21" i="1"/>
  <c r="I21" i="1" s="1"/>
  <c r="G20" i="1"/>
  <c r="J20" i="1" s="1"/>
  <c r="G19" i="1"/>
  <c r="I19" i="1" s="1"/>
  <c r="J18" i="1"/>
  <c r="G18" i="1"/>
  <c r="I18" i="1" s="1"/>
  <c r="G17" i="1"/>
  <c r="J17" i="1" s="1"/>
  <c r="G16" i="1"/>
  <c r="I16" i="1" s="1"/>
  <c r="J15" i="1"/>
  <c r="G15" i="1"/>
  <c r="I15" i="1" s="1"/>
  <c r="G14" i="1"/>
  <c r="J14" i="1" s="1"/>
  <c r="G13" i="1"/>
  <c r="I13" i="1" s="1"/>
  <c r="J12" i="1"/>
  <c r="G12" i="1"/>
  <c r="I12" i="1" s="1"/>
  <c r="G11" i="1"/>
  <c r="J11" i="1" s="1"/>
  <c r="G10" i="1"/>
  <c r="J10" i="1" s="1"/>
  <c r="J9" i="1"/>
  <c r="G9" i="1"/>
  <c r="I9" i="1" s="1"/>
  <c r="G8" i="1"/>
  <c r="J8" i="1" s="1"/>
  <c r="G7" i="1"/>
  <c r="I7" i="1" s="1"/>
  <c r="J6" i="1"/>
  <c r="G6" i="1"/>
  <c r="I6" i="1" s="1"/>
  <c r="G5" i="1"/>
  <c r="J5" i="1" s="1"/>
  <c r="G4" i="1"/>
  <c r="I4" i="1" s="1"/>
  <c r="J3" i="1"/>
  <c r="G3" i="1"/>
  <c r="I3" i="1" s="1"/>
  <c r="G2" i="1"/>
  <c r="I10" i="1" l="1"/>
  <c r="J4" i="1"/>
  <c r="J28" i="1" s="1"/>
  <c r="J7" i="1"/>
  <c r="J13" i="1"/>
  <c r="J16" i="1"/>
  <c r="J19" i="1"/>
  <c r="J22" i="1"/>
  <c r="I2" i="1"/>
  <c r="I8" i="1"/>
  <c r="I14" i="1"/>
  <c r="I17" i="1"/>
  <c r="I20" i="1"/>
  <c r="I5" i="1"/>
  <c r="I11" i="1"/>
  <c r="I29" i="1" l="1"/>
  <c r="I28" i="1"/>
</calcChain>
</file>

<file path=xl/sharedStrings.xml><?xml version="1.0" encoding="utf-8"?>
<sst xmlns="http://schemas.openxmlformats.org/spreadsheetml/2006/main" count="8" uniqueCount="8">
  <si>
    <t>dx</t>
  </si>
  <si>
    <t>dy</t>
  </si>
  <si>
    <t>avgx</t>
  </si>
  <si>
    <t>avgy</t>
  </si>
  <si>
    <t>length</t>
  </si>
  <si>
    <t>Channel Position</t>
  </si>
  <si>
    <t>Velocity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</si>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</sst>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1" x14ac:dyDescent="0.25">
      <c r="A2" s="1">
        <v>0</v>
      </c>
      <c r="B2">
        <v>30.874670631809689</v>
      </c>
      <c r="C2">
        <v>0.64322391506891563</v>
      </c>
      <c r="D2">
        <v>61.279651665569453</v>
      </c>
      <c r="E2">
        <v>485.05335997160711</v>
      </c>
      <c r="G2">
        <f>SQRT(B2^2+C2^2)</f>
        <v>30.881370170827076</v>
      </c>
      <c r="H2">
        <f>(E2-MIN($E$2:$E$22))/(MAX($E$2:$E$22) - MIN($E$2:$E$22))</f>
        <v>0.69350282132288843</v>
      </c>
      <c r="I2">
        <f>(G2*$K$3)/$K$2 * 1000</f>
        <v>278.85902591862822</v>
      </c>
      <c r="J2">
        <f>SQRT((2.07*2*($K$3)/$K$2 * 1000)^2 + (G2*(0.008633838)/$K$2 * 1000)^2 +  (G2*($K$3)/($K$2)^2 * 1000*0.05)^2)</f>
        <v>37.754761531176662</v>
      </c>
      <c r="K2">
        <v>50.6</v>
      </c>
    </row>
    <row r="3" spans="1:11" x14ac:dyDescent="0.25">
      <c r="A3" s="1">
        <v>1</v>
      </c>
      <c r="B3">
        <v>34.734004460785847</v>
      </c>
      <c r="C3">
        <v>0</v>
      </c>
      <c r="D3">
        <v>338.50846504702707</v>
      </c>
      <c r="E3">
        <v>450.64096746835571</v>
      </c>
      <c r="G3">
        <f t="shared" ref="G3:G22" si="0">SQRT(B3^2+C3^2)</f>
        <v>34.734004460785847</v>
      </c>
      <c r="H3">
        <f t="shared" ref="H3:H22" si="1">(E3-MIN($E$2:$E$22))/(MAX($E$2:$E$22) - MIN($E$2:$E$22))</f>
        <v>0.54237288135593242</v>
      </c>
      <c r="I3">
        <f t="shared" ref="I3:I22" si="2">(G3*$K$3)/$K$2 * 1000</f>
        <v>313.64834515464821</v>
      </c>
      <c r="J3">
        <f t="shared" ref="J3:J22" si="3">SQRT((2.07*2*($K$3)/$K$2 * 1000)^2 + (G3*(0.008633838)/$K$2 * 1000)^2 +  (G3*($K$3)/($K$2)^2 * 1000*0.05)^2)</f>
        <v>37.852371332219853</v>
      </c>
      <c r="K3">
        <v>0.45691841500000002</v>
      </c>
    </row>
    <row r="4" spans="1:11" x14ac:dyDescent="0.25">
      <c r="A4" s="1">
        <v>2</v>
      </c>
      <c r="B4">
        <v>23.156002973857198</v>
      </c>
      <c r="C4">
        <v>1.2864446096588149</v>
      </c>
      <c r="D4">
        <v>292.83968140414203</v>
      </c>
      <c r="E4">
        <v>363.80595631639102</v>
      </c>
      <c r="G4">
        <f t="shared" si="0"/>
        <v>23.191710015844102</v>
      </c>
      <c r="H4">
        <f t="shared" si="1"/>
        <v>0.16101694915254255</v>
      </c>
      <c r="I4">
        <f t="shared" si="2"/>
        <v>209.42133165176111</v>
      </c>
      <c r="J4">
        <f t="shared" si="3"/>
        <v>37.593657313315383</v>
      </c>
    </row>
    <row r="5" spans="1:11" x14ac:dyDescent="0.25">
      <c r="A5" s="1">
        <v>3</v>
      </c>
      <c r="B5">
        <v>18.010224535222282</v>
      </c>
      <c r="C5">
        <v>1.2864446096587021</v>
      </c>
      <c r="D5">
        <v>263.25145538199098</v>
      </c>
      <c r="E5">
        <v>349.6550656101449</v>
      </c>
      <c r="G5">
        <f t="shared" si="0"/>
        <v>18.056110531973452</v>
      </c>
      <c r="H5">
        <f t="shared" si="1"/>
        <v>9.8870056497175243E-2</v>
      </c>
      <c r="I5">
        <f t="shared" si="2"/>
        <v>163.04682619237389</v>
      </c>
      <c r="J5">
        <f t="shared" si="3"/>
        <v>37.511316291272117</v>
      </c>
    </row>
    <row r="6" spans="1:11" x14ac:dyDescent="0.25">
      <c r="A6" s="1">
        <v>4</v>
      </c>
      <c r="B6">
        <v>23.156002973857259</v>
      </c>
      <c r="C6">
        <v>3.8593338289762191</v>
      </c>
      <c r="D6">
        <v>141.03921746441111</v>
      </c>
      <c r="E6">
        <v>371.52462397434351</v>
      </c>
      <c r="G6">
        <f t="shared" si="0"/>
        <v>23.475411206808847</v>
      </c>
      <c r="H6">
        <f t="shared" si="1"/>
        <v>0.19491525423728867</v>
      </c>
      <c r="I6">
        <f t="shared" si="2"/>
        <v>211.98315573297108</v>
      </c>
      <c r="J6">
        <f t="shared" si="3"/>
        <v>37.598797639804083</v>
      </c>
    </row>
    <row r="7" spans="1:11" x14ac:dyDescent="0.25">
      <c r="A7" s="1">
        <v>5</v>
      </c>
      <c r="B7">
        <v>33.447559851127153</v>
      </c>
      <c r="C7">
        <v>0</v>
      </c>
      <c r="D7">
        <v>494.81148512056347</v>
      </c>
      <c r="E7">
        <v>469.93763661323669</v>
      </c>
      <c r="G7">
        <f t="shared" si="0"/>
        <v>33.447559851127153</v>
      </c>
      <c r="H7">
        <f t="shared" si="1"/>
        <v>0.6271186440677966</v>
      </c>
      <c r="I7">
        <f t="shared" si="2"/>
        <v>302.03173977855045</v>
      </c>
      <c r="J7">
        <f t="shared" si="3"/>
        <v>37.81853198842623</v>
      </c>
    </row>
    <row r="8" spans="1:11" x14ac:dyDescent="0.25">
      <c r="A8" s="1">
        <v>6</v>
      </c>
      <c r="B8">
        <v>29.588226022151051</v>
      </c>
      <c r="C8">
        <v>0</v>
      </c>
      <c r="D8">
        <v>559.77693790832973</v>
      </c>
      <c r="E8">
        <v>496.95297341607022</v>
      </c>
      <c r="G8">
        <f t="shared" si="0"/>
        <v>29.588226022151051</v>
      </c>
      <c r="H8">
        <f t="shared" si="1"/>
        <v>0.74576271186440712</v>
      </c>
      <c r="I8">
        <f t="shared" si="2"/>
        <v>267.1819236502572</v>
      </c>
      <c r="J8">
        <f t="shared" si="3"/>
        <v>37.724516846125567</v>
      </c>
    </row>
    <row r="9" spans="1:11" x14ac:dyDescent="0.25">
      <c r="A9" s="1">
        <v>7</v>
      </c>
      <c r="B9">
        <v>32.161115241468387</v>
      </c>
      <c r="C9">
        <v>0</v>
      </c>
      <c r="D9">
        <v>526.32937805720258</v>
      </c>
      <c r="E9">
        <v>514.9631979512925</v>
      </c>
      <c r="G9">
        <f t="shared" si="0"/>
        <v>32.161115241468387</v>
      </c>
      <c r="H9">
        <f t="shared" si="1"/>
        <v>0.82485875706214706</v>
      </c>
      <c r="I9">
        <f t="shared" si="2"/>
        <v>290.41513440245217</v>
      </c>
      <c r="J9">
        <f t="shared" si="3"/>
        <v>37.785940989857096</v>
      </c>
    </row>
    <row r="10" spans="1:11" x14ac:dyDescent="0.25">
      <c r="A10" s="1">
        <v>8</v>
      </c>
      <c r="B10">
        <v>25.728892193174719</v>
      </c>
      <c r="C10">
        <v>1.2864446096587021</v>
      </c>
      <c r="D10">
        <v>833.14641746081122</v>
      </c>
      <c r="E10">
        <v>541.33531244929668</v>
      </c>
      <c r="G10">
        <f t="shared" si="0"/>
        <v>25.761033232805843</v>
      </c>
      <c r="H10">
        <f t="shared" si="1"/>
        <v>0.94067796610169552</v>
      </c>
      <c r="I10">
        <f t="shared" si="2"/>
        <v>232.62234137343822</v>
      </c>
      <c r="J10">
        <f t="shared" si="3"/>
        <v>37.642462073919624</v>
      </c>
    </row>
    <row r="11" spans="1:11" x14ac:dyDescent="0.25">
      <c r="A11" s="1">
        <v>9</v>
      </c>
      <c r="B11">
        <v>18.010224535222282</v>
      </c>
      <c r="C11">
        <v>1.2864446096587021</v>
      </c>
      <c r="D11">
        <v>803.55819143866029</v>
      </c>
      <c r="E11">
        <v>550.34042471690782</v>
      </c>
      <c r="G11">
        <f t="shared" si="0"/>
        <v>18.056110531973452</v>
      </c>
      <c r="H11">
        <f t="shared" si="1"/>
        <v>0.98022598870056554</v>
      </c>
      <c r="I11">
        <f t="shared" si="2"/>
        <v>163.04682619237389</v>
      </c>
      <c r="J11">
        <f t="shared" si="3"/>
        <v>37.511316291272117</v>
      </c>
    </row>
    <row r="12" spans="1:11" x14ac:dyDescent="0.25">
      <c r="A12" s="1">
        <v>10</v>
      </c>
      <c r="B12">
        <v>16.72377992556358</v>
      </c>
      <c r="C12">
        <v>0</v>
      </c>
      <c r="D12">
        <v>840.22186281393442</v>
      </c>
      <c r="E12">
        <v>554.84298085071327</v>
      </c>
      <c r="G12">
        <f t="shared" si="0"/>
        <v>16.72377992556358</v>
      </c>
      <c r="H12">
        <f t="shared" si="1"/>
        <v>1</v>
      </c>
      <c r="I12">
        <f t="shared" si="2"/>
        <v>151.01586988927528</v>
      </c>
      <c r="J12">
        <f t="shared" si="3"/>
        <v>37.493280087450955</v>
      </c>
    </row>
    <row r="13" spans="1:11" x14ac:dyDescent="0.25">
      <c r="A13" s="1">
        <v>11</v>
      </c>
      <c r="B13">
        <v>18.010224535222509</v>
      </c>
      <c r="C13">
        <v>0</v>
      </c>
      <c r="D13">
        <v>898.75509255340683</v>
      </c>
      <c r="E13">
        <v>553.55653624105457</v>
      </c>
      <c r="G13">
        <f t="shared" si="0"/>
        <v>18.010224535222509</v>
      </c>
      <c r="H13">
        <f t="shared" si="1"/>
        <v>0.99435028248587587</v>
      </c>
      <c r="I13">
        <f t="shared" si="2"/>
        <v>162.63247526537512</v>
      </c>
      <c r="J13">
        <f t="shared" si="3"/>
        <v>37.510672290467731</v>
      </c>
    </row>
    <row r="14" spans="1:11" x14ac:dyDescent="0.25">
      <c r="A14" s="1">
        <v>12</v>
      </c>
      <c r="B14">
        <v>34.734004460785847</v>
      </c>
      <c r="C14">
        <v>1.2864446096587021</v>
      </c>
      <c r="D14">
        <v>853.08630891052167</v>
      </c>
      <c r="E14">
        <v>424.26885297035159</v>
      </c>
      <c r="G14">
        <f t="shared" si="0"/>
        <v>34.757819344941808</v>
      </c>
      <c r="H14">
        <f t="shared" si="1"/>
        <v>0.42655367231638425</v>
      </c>
      <c r="I14">
        <f t="shared" si="2"/>
        <v>313.86339375389622</v>
      </c>
      <c r="J14">
        <f t="shared" si="3"/>
        <v>37.853009519630703</v>
      </c>
    </row>
    <row r="15" spans="1:11" x14ac:dyDescent="0.25">
      <c r="A15" s="1">
        <v>13</v>
      </c>
      <c r="B15">
        <v>27.015336802833421</v>
      </c>
      <c r="C15">
        <v>0</v>
      </c>
      <c r="D15">
        <v>747.59785091850529</v>
      </c>
      <c r="E15">
        <v>361.87628940190291</v>
      </c>
      <c r="G15">
        <f t="shared" si="0"/>
        <v>27.015336802833421</v>
      </c>
      <c r="H15">
        <f t="shared" si="1"/>
        <v>0.15254237288135611</v>
      </c>
      <c r="I15">
        <f t="shared" si="2"/>
        <v>243.9487128980596</v>
      </c>
      <c r="J15">
        <f t="shared" si="3"/>
        <v>37.668123391353156</v>
      </c>
    </row>
    <row r="16" spans="1:11" x14ac:dyDescent="0.25">
      <c r="A16" s="1">
        <v>14</v>
      </c>
      <c r="B16">
        <v>19.296669144881211</v>
      </c>
      <c r="C16">
        <v>0</v>
      </c>
      <c r="D16">
        <v>856.94564273949788</v>
      </c>
      <c r="E16">
        <v>347.72539869565679</v>
      </c>
      <c r="G16">
        <f t="shared" si="0"/>
        <v>19.296669144881211</v>
      </c>
      <c r="H16">
        <f t="shared" si="1"/>
        <v>9.0395480225988784E-2</v>
      </c>
      <c r="I16">
        <f t="shared" si="2"/>
        <v>174.24908064147289</v>
      </c>
      <c r="J16">
        <f t="shared" si="3"/>
        <v>37.529343827086393</v>
      </c>
    </row>
    <row r="17" spans="1:10" x14ac:dyDescent="0.25">
      <c r="A17" s="1">
        <v>15</v>
      </c>
      <c r="B17">
        <v>11.578001486928541</v>
      </c>
      <c r="C17">
        <v>1.2864446096587021</v>
      </c>
      <c r="D17">
        <v>1006.173217459911</v>
      </c>
      <c r="E17">
        <v>340.64995334253382</v>
      </c>
      <c r="G17">
        <f t="shared" si="0"/>
        <v>11.649251399340622</v>
      </c>
      <c r="H17">
        <f t="shared" si="1"/>
        <v>5.9322033898305496E-2</v>
      </c>
      <c r="I17">
        <f t="shared" si="2"/>
        <v>105.19283567832508</v>
      </c>
      <c r="J17">
        <f t="shared" si="3"/>
        <v>37.437183581162117</v>
      </c>
    </row>
    <row r="18" spans="1:10" x14ac:dyDescent="0.25">
      <c r="A18" s="1">
        <v>16</v>
      </c>
      <c r="B18">
        <v>11.578001486928541</v>
      </c>
      <c r="C18">
        <v>2.572889219317517</v>
      </c>
      <c r="D18">
        <v>1179.843239763841</v>
      </c>
      <c r="E18">
        <v>327.142284941117</v>
      </c>
      <c r="G18">
        <f t="shared" si="0"/>
        <v>11.86043327059344</v>
      </c>
      <c r="H18">
        <f t="shared" si="1"/>
        <v>0</v>
      </c>
      <c r="I18">
        <f t="shared" si="2"/>
        <v>107.09980970776324</v>
      </c>
      <c r="J18">
        <f t="shared" si="3"/>
        <v>37.439119342642314</v>
      </c>
    </row>
    <row r="19" spans="1:10" x14ac:dyDescent="0.25">
      <c r="A19" s="1">
        <v>17</v>
      </c>
      <c r="B19">
        <v>32.161115241468451</v>
      </c>
      <c r="C19">
        <v>0</v>
      </c>
      <c r="D19">
        <v>1079.5005602104591</v>
      </c>
      <c r="E19">
        <v>391.46451542405379</v>
      </c>
      <c r="G19">
        <f t="shared" si="0"/>
        <v>32.161115241468451</v>
      </c>
      <c r="H19">
        <f t="shared" si="1"/>
        <v>0.28248587570621464</v>
      </c>
      <c r="I19">
        <f t="shared" si="2"/>
        <v>290.41513440245268</v>
      </c>
      <c r="J19">
        <f t="shared" si="3"/>
        <v>37.785940989857096</v>
      </c>
    </row>
    <row r="20" spans="1:10" x14ac:dyDescent="0.25">
      <c r="A20" s="1">
        <v>18</v>
      </c>
      <c r="B20">
        <v>34.734004460785847</v>
      </c>
      <c r="C20">
        <v>1.2864446096587021</v>
      </c>
      <c r="D20">
        <v>1094.9378955263639</v>
      </c>
      <c r="E20">
        <v>416.55018531239921</v>
      </c>
      <c r="G20">
        <f t="shared" si="0"/>
        <v>34.757819344941808</v>
      </c>
      <c r="H20">
        <f t="shared" si="1"/>
        <v>0.39265536723163869</v>
      </c>
      <c r="I20">
        <f t="shared" si="2"/>
        <v>313.86339375389622</v>
      </c>
      <c r="J20">
        <f t="shared" si="3"/>
        <v>37.853009519630703</v>
      </c>
    </row>
    <row r="21" spans="1:10" x14ac:dyDescent="0.25">
      <c r="A21" s="1">
        <v>19</v>
      </c>
      <c r="B21">
        <v>36.020449070444563</v>
      </c>
      <c r="C21">
        <v>1.2864446096587021</v>
      </c>
      <c r="D21">
        <v>1289.8342538896629</v>
      </c>
      <c r="E21">
        <v>386.96195929024827</v>
      </c>
      <c r="G21">
        <f t="shared" si="0"/>
        <v>36.043413974958177</v>
      </c>
      <c r="H21">
        <f t="shared" si="1"/>
        <v>0.2627118644067799</v>
      </c>
      <c r="I21">
        <f t="shared" si="2"/>
        <v>325.47232380685261</v>
      </c>
      <c r="J21">
        <f t="shared" si="3"/>
        <v>37.888093272793242</v>
      </c>
    </row>
    <row r="22" spans="1:10" x14ac:dyDescent="0.25">
      <c r="A22" s="1">
        <v>20</v>
      </c>
      <c r="B22">
        <v>29.588226022151051</v>
      </c>
      <c r="C22">
        <v>1.2864446096587021</v>
      </c>
      <c r="D22">
        <v>1308.4877007297141</v>
      </c>
      <c r="E22">
        <v>367.66529014536718</v>
      </c>
      <c r="G22">
        <f t="shared" si="0"/>
        <v>29.616179005260229</v>
      </c>
      <c r="H22">
        <f t="shared" si="1"/>
        <v>0.17796610169491525</v>
      </c>
      <c r="I22">
        <f t="shared" si="2"/>
        <v>267.43433931699172</v>
      </c>
      <c r="J22">
        <f t="shared" si="3"/>
        <v>37.725157196420071</v>
      </c>
    </row>
    <row r="28" spans="1:10" x14ac:dyDescent="0.25">
      <c r="I28">
        <f>AVERAGE(I2:I23)</f>
        <v>232.73542948389596</v>
      </c>
      <c r="J28">
        <f>AVERAGE(J2:J23)</f>
        <v>37.665552634089678</v>
      </c>
    </row>
    <row r="29" spans="1:10" x14ac:dyDescent="0.25">
      <c r="I29">
        <f>_xlfn.STDEV.S(I2:I23)</f>
        <v>71.470939777341272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Zhang</cp:lastModifiedBy>
  <dcterms:created xsi:type="dcterms:W3CDTF">2020-12-08T15:19:28Z</dcterms:created>
  <dcterms:modified xsi:type="dcterms:W3CDTF">2020-12-09T04:24:56Z</dcterms:modified>
</cp:coreProperties>
</file>