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_gene_list" sheetId="1" r:id="rId3"/>
    <sheet state="visible" name="B_gene_reference" sheetId="2" r:id="rId4"/>
  </sheets>
  <definedNames/>
  <calcPr/>
</workbook>
</file>

<file path=xl/sharedStrings.xml><?xml version="1.0" encoding="utf-8"?>
<sst xmlns="http://schemas.openxmlformats.org/spreadsheetml/2006/main" count="1333" uniqueCount="374">
  <si>
    <t>General_ID</t>
  </si>
  <si>
    <t>Location</t>
  </si>
  <si>
    <t>CV_GeneCode</t>
  </si>
  <si>
    <t>CV_Gene_name</t>
  </si>
  <si>
    <t>OA_sensitivity</t>
  </si>
  <si>
    <t>Species_List</t>
  </si>
  <si>
    <t>Mantle_Tissue</t>
  </si>
  <si>
    <t>Reference</t>
  </si>
  <si>
    <t>Calbindin</t>
  </si>
  <si>
    <t>LOC111136252</t>
  </si>
  <si>
    <t>CB</t>
  </si>
  <si>
    <t>calbindin-32-like</t>
  </si>
  <si>
    <t>Yes</t>
  </si>
  <si>
    <t>Pinctada Fucata</t>
  </si>
  <si>
    <t>Calcineurin-binding protein</t>
  </si>
  <si>
    <t>LOC111126382</t>
  </si>
  <si>
    <t>CNBP</t>
  </si>
  <si>
    <t>calcineurin-binding protein cabin-1-like</t>
  </si>
  <si>
    <t>Unknown</t>
  </si>
  <si>
    <t>P. martensii</t>
  </si>
  <si>
    <t>Calmodulin</t>
  </si>
  <si>
    <t>LOC111121912</t>
  </si>
  <si>
    <t>CM</t>
  </si>
  <si>
    <t>calmodulin-A-like</t>
  </si>
  <si>
    <t>1,10,12</t>
  </si>
  <si>
    <t>LOC111122108</t>
  </si>
  <si>
    <t>calcium/calmodulin-dependent protein kinase type II delta chain-like, transcript variant X4</t>
  </si>
  <si>
    <t>LOC111125333</t>
  </si>
  <si>
    <t>calmodulin-regulated spectrin-associated protein 1-like</t>
  </si>
  <si>
    <t>LOC111126455</t>
  </si>
  <si>
    <t>calcium/calmodulin-dependent 3',5'-cyclic nucleotide phosphodiesterase 1A-like, transcript variant X13</t>
  </si>
  <si>
    <t>LOC111127966</t>
  </si>
  <si>
    <t>LOC111128214</t>
  </si>
  <si>
    <t>calmodulin-like protein 12</t>
  </si>
  <si>
    <t>LOC111129023</t>
  </si>
  <si>
    <t>calmodulin-like, transcript variant X3</t>
  </si>
  <si>
    <t>LOC111129433</t>
  </si>
  <si>
    <t>LOC111129434</t>
  </si>
  <si>
    <t>calmodulin-like, transcript variant X2</t>
  </si>
  <si>
    <t>LOC111129435</t>
  </si>
  <si>
    <t>LOC111129443</t>
  </si>
  <si>
    <t>calmodulin, transcript variant X1</t>
  </si>
  <si>
    <t>LOC111129444</t>
  </si>
  <si>
    <t>calmodulin, transcript variant X2</t>
  </si>
  <si>
    <t>LOC111129445</t>
  </si>
  <si>
    <t>calmodulin-like</t>
  </si>
  <si>
    <t>LOC111129447</t>
  </si>
  <si>
    <t>LOC111129448</t>
  </si>
  <si>
    <t>LOC111129449</t>
  </si>
  <si>
    <t>LOC111129452</t>
  </si>
  <si>
    <t>LOC111129799</t>
  </si>
  <si>
    <t>LOC111130847</t>
  </si>
  <si>
    <t>calmodulin-lysine N-methyltransferase-like, transcript variant X3</t>
  </si>
  <si>
    <t>LOC111133239</t>
  </si>
  <si>
    <t>calcium/calmodulin-dependent protein kinase kinase 1-like, transcript variant X1</t>
  </si>
  <si>
    <t>LOC111135195</t>
  </si>
  <si>
    <t>LOC111135253</t>
  </si>
  <si>
    <t>calmodulin-binding transcription activator 1-like, transcript variant X5</t>
  </si>
  <si>
    <t>Calnexin</t>
  </si>
  <si>
    <t>LOC111125459</t>
  </si>
  <si>
    <t>CR</t>
  </si>
  <si>
    <t>calnexin-like</t>
  </si>
  <si>
    <t>C. virgnica</t>
  </si>
  <si>
    <t>Calponin</t>
  </si>
  <si>
    <t>LOC111099692</t>
  </si>
  <si>
    <t>CN</t>
  </si>
  <si>
    <t>leucine-rich repeat and calponin homology domain-containing protein 2-like, transcript variant X4</t>
  </si>
  <si>
    <t>1,10</t>
  </si>
  <si>
    <t>LOC111108212</t>
  </si>
  <si>
    <t>LOC111109302</t>
  </si>
  <si>
    <t>LOC111115451</t>
  </si>
  <si>
    <t>Calreticulin</t>
  </si>
  <si>
    <t>LOC111121532</t>
  </si>
  <si>
    <t>calreticulin-like</t>
  </si>
  <si>
    <t>Caltractin</t>
  </si>
  <si>
    <t>LOC111122110</t>
  </si>
  <si>
    <t>CT</t>
  </si>
  <si>
    <t>Caltractin-like</t>
  </si>
  <si>
    <t>LOC111125421</t>
  </si>
  <si>
    <t>Caltractin-like (transcript discrepancy)</t>
  </si>
  <si>
    <t>LOC111133785</t>
  </si>
  <si>
    <t>LOC111136013</t>
  </si>
  <si>
    <t>Carbonic Anhydrase</t>
  </si>
  <si>
    <t>LOC111112162</t>
  </si>
  <si>
    <t>CA</t>
  </si>
  <si>
    <t>B. elegans</t>
  </si>
  <si>
    <t>Whole</t>
  </si>
  <si>
    <t>4,10</t>
  </si>
  <si>
    <t>LOC111113402</t>
  </si>
  <si>
    <t>LOC111114059</t>
  </si>
  <si>
    <t>LOC111117514</t>
  </si>
  <si>
    <t>carbonic anhydrase 1-like</t>
  </si>
  <si>
    <t>LOC111120606</t>
  </si>
  <si>
    <t>carbonic anhydrase-like</t>
  </si>
  <si>
    <t>LOC111120607</t>
  </si>
  <si>
    <t>LOC111122701</t>
  </si>
  <si>
    <t>putative carbonic anhydrase-like protein 1</t>
  </si>
  <si>
    <t>LOC111123083</t>
  </si>
  <si>
    <t>putative carbonic anhydrase-like protein 2, transcript variant X2</t>
  </si>
  <si>
    <t>LOC111127093</t>
  </si>
  <si>
    <t>carbonic anhydrase-related protein 10-like</t>
  </si>
  <si>
    <t>LOC111127254</t>
  </si>
  <si>
    <t>LOC111130106</t>
  </si>
  <si>
    <t>carbonic anhydrase 2-like</t>
  </si>
  <si>
    <t>LOC111130107</t>
  </si>
  <si>
    <t>carbonic anhydrase 2-like, transcript variant X6</t>
  </si>
  <si>
    <t>LOC111133036</t>
  </si>
  <si>
    <t>carbonic anhydrase-related protein-like, transcript variant X2</t>
  </si>
  <si>
    <t>LOC111133247</t>
  </si>
  <si>
    <t>LOC111133640</t>
  </si>
  <si>
    <t>LOC111134104</t>
  </si>
  <si>
    <t>LOC111134699</t>
  </si>
  <si>
    <t>LOC111134700</t>
  </si>
  <si>
    <t>carbonic anhydrase 2-like, transcript variant X2</t>
  </si>
  <si>
    <t>LOC111137424</t>
  </si>
  <si>
    <t>LOC11125708</t>
  </si>
  <si>
    <t xml:space="preserve">EF Hand </t>
  </si>
  <si>
    <t>LOC111103305</t>
  </si>
  <si>
    <t>EFH</t>
  </si>
  <si>
    <t>EF-hand calcium-binding domain-containing protein 6-like, transcript variant X1</t>
  </si>
  <si>
    <t>LOC111104008</t>
  </si>
  <si>
    <t>LOC111110006</t>
  </si>
  <si>
    <t>EF-hand calcium-binding domain-containing protein 12-like</t>
  </si>
  <si>
    <t>LOC111112418</t>
  </si>
  <si>
    <t>LOC111112623</t>
  </si>
  <si>
    <t>EF-hand calcium-binding domain-containing protein 1-like</t>
  </si>
  <si>
    <t>LOC111118097</t>
  </si>
  <si>
    <t>LOC111118098</t>
  </si>
  <si>
    <t>LOC111118977</t>
  </si>
  <si>
    <t>zinc finger ZZ-type and EF-hand domain-containing protein 1-like</t>
  </si>
  <si>
    <t>LOC111119562</t>
  </si>
  <si>
    <t>EF-hand calcium-binding domain-containing protein 7-like, transcript variant X4</t>
  </si>
  <si>
    <t>LOC111119770</t>
  </si>
  <si>
    <t>LOC111126847</t>
  </si>
  <si>
    <t>EF-hand domain-containing family member B-like</t>
  </si>
  <si>
    <t>LOC111129187</t>
  </si>
  <si>
    <t>EF-hand calcium-binding domain-containing protein 11-like</t>
  </si>
  <si>
    <t>LOC111130486</t>
  </si>
  <si>
    <t>ankyrin repeat and EF-hand domain-containing protein 1-like</t>
  </si>
  <si>
    <t>LOC111131218</t>
  </si>
  <si>
    <t>EF-hand calcium-binding domain-containing protein 2-like</t>
  </si>
  <si>
    <t>LOC111133892</t>
  </si>
  <si>
    <t>N-terminal EF-hand calcium-binding protein 1-like</t>
  </si>
  <si>
    <t>LOC111135064</t>
  </si>
  <si>
    <t>EF-hand domain-containing family member C2-like</t>
  </si>
  <si>
    <t>LOC111135878</t>
  </si>
  <si>
    <t>ras and EF-hand domain-containing protein homolog, transcript variant X2</t>
  </si>
  <si>
    <t>LOC111136156</t>
  </si>
  <si>
    <t>EF-hand calcium-binding domain-containing protein 5-like</t>
  </si>
  <si>
    <t>LOC111136641</t>
  </si>
  <si>
    <t>EF-hand calcium-binding domain-containing protein 6-like, transcript variant X4</t>
  </si>
  <si>
    <t>LOC111137150</t>
  </si>
  <si>
    <t>EF-hand domain-containing protein D2-like</t>
  </si>
  <si>
    <t>Epidermal Growth Factor</t>
  </si>
  <si>
    <t>LOC111134661</t>
  </si>
  <si>
    <t>EGF</t>
  </si>
  <si>
    <t>EGF-like domain-containing protein 2</t>
  </si>
  <si>
    <t>Lysine-rich matrix protein</t>
  </si>
  <si>
    <t>LOC111119664</t>
  </si>
  <si>
    <t>LCMP</t>
  </si>
  <si>
    <t>splicing regulatory glutamine/lysine-rich protein 1-like</t>
  </si>
  <si>
    <t>LOC111128150</t>
  </si>
  <si>
    <t>aspartate, glycine, lysine and serine-rich protein-like, transcript variant X2</t>
  </si>
  <si>
    <t>LOC111128244</t>
  </si>
  <si>
    <t>aspartate, glycine, lysine and serine-rich protein-like, transcript variant X11</t>
  </si>
  <si>
    <t>LOC111138384</t>
  </si>
  <si>
    <t>leucine-, glutamate- and lysine-rich protein 1-like, transcript variant X2</t>
  </si>
  <si>
    <t>Mantle Protein</t>
  </si>
  <si>
    <t>LOC111115595</t>
  </si>
  <si>
    <t>MAP</t>
  </si>
  <si>
    <t>mantle protein-like</t>
  </si>
  <si>
    <t>LOC111115840</t>
  </si>
  <si>
    <t>Matrix Protein</t>
  </si>
  <si>
    <t>MP</t>
  </si>
  <si>
    <t>serine/arginine repetitive matrix protein 2-like, transcript variant X2</t>
  </si>
  <si>
    <t>SWI/SNF-related matrix-associated actin-dependent regulator of chromatin subfamily E member 1-like, transcript variant X7</t>
  </si>
  <si>
    <t>SWI/SNF-related matrix-associated actin-dependent regulator of chromatin subfamily A-like protein 1, transcript variant X1</t>
  </si>
  <si>
    <t>SWI/SNF-related matrix-associated actin-dependent regulator of chromatin subfamily D member 1-like, transcript variant X1</t>
  </si>
  <si>
    <t>SWI/SNF-related matrix-associated actin-dependent regulator of chromatin subfamily D member 1-like, transcript variant X4</t>
  </si>
  <si>
    <t>serine/arginine repetitive matrix protein 2-like, transcript variant X1</t>
  </si>
  <si>
    <t>serine/arginine repetitive matrix protein 2-like</t>
  </si>
  <si>
    <t>serine/arginine repetitive matrix protein 2-like, transcript variant X6</t>
  </si>
  <si>
    <t>LOC111135329</t>
  </si>
  <si>
    <t>LOC111137937</t>
  </si>
  <si>
    <t>cartilage matrix protein-like, transcript variant X1</t>
  </si>
  <si>
    <t>Nacrein</t>
  </si>
  <si>
    <t>LOC111104068</t>
  </si>
  <si>
    <t>NAC</t>
  </si>
  <si>
    <t>LOC111104447</t>
  </si>
  <si>
    <t>LOC111104833</t>
  </si>
  <si>
    <t>LOC111104844</t>
  </si>
  <si>
    <t>LOC111105097</t>
  </si>
  <si>
    <t>LOC111105098</t>
  </si>
  <si>
    <t>LOC111105106</t>
  </si>
  <si>
    <t>LOC111105218</t>
  </si>
  <si>
    <t>LOC111105623</t>
  </si>
  <si>
    <t>LOC111107350</t>
  </si>
  <si>
    <t>LOC111107361</t>
  </si>
  <si>
    <t>LOC111107957</t>
  </si>
  <si>
    <t>LOC111108028</t>
  </si>
  <si>
    <t>LOC111136431</t>
  </si>
  <si>
    <t>NA</t>
  </si>
  <si>
    <t>nacrein-like protein</t>
  </si>
  <si>
    <t>PiF</t>
  </si>
  <si>
    <t>LOC111105131</t>
  </si>
  <si>
    <t>PIF</t>
  </si>
  <si>
    <t>LOC111108062</t>
  </si>
  <si>
    <t>protein PIF-like</t>
  </si>
  <si>
    <t>LOC111109234</t>
  </si>
  <si>
    <t>LOC111113502</t>
  </si>
  <si>
    <t>LOC111114745</t>
  </si>
  <si>
    <t>LOC111116492</t>
  </si>
  <si>
    <t>LOC111121428</t>
  </si>
  <si>
    <t>Prisilkin-39</t>
  </si>
  <si>
    <t>LOC111117223</t>
  </si>
  <si>
    <t>PR39</t>
  </si>
  <si>
    <t>No</t>
  </si>
  <si>
    <t>LOC111117881</t>
  </si>
  <si>
    <t>prisilkin-39-like, transcript variant X2</t>
  </si>
  <si>
    <t>LOC111126084</t>
  </si>
  <si>
    <t>LOC111128147</t>
  </si>
  <si>
    <t>Prismalin-14</t>
  </si>
  <si>
    <t>LOC111117488</t>
  </si>
  <si>
    <t>PR14</t>
  </si>
  <si>
    <t>prismalin-14-like</t>
  </si>
  <si>
    <t>Regucalcin</t>
  </si>
  <si>
    <t>LOC111120853</t>
  </si>
  <si>
    <t>RC</t>
  </si>
  <si>
    <t>Regucalcin-like</t>
  </si>
  <si>
    <t>LOC111121418</t>
  </si>
  <si>
    <t>LOC111121420</t>
  </si>
  <si>
    <t>Shell Matrix Protein</t>
  </si>
  <si>
    <t>LOC111104993</t>
  </si>
  <si>
    <t>SMP</t>
  </si>
  <si>
    <t>LOC111124700</t>
  </si>
  <si>
    <t>LOC111126747</t>
  </si>
  <si>
    <t>LOC111131210</t>
  </si>
  <si>
    <t>Shematrin</t>
  </si>
  <si>
    <t>LOC111099455</t>
  </si>
  <si>
    <t>SH</t>
  </si>
  <si>
    <t>LOC111128707</t>
  </si>
  <si>
    <t>LOC111130135</t>
  </si>
  <si>
    <t>LOC111130982</t>
  </si>
  <si>
    <t>shematrin-like protein 2</t>
  </si>
  <si>
    <t>LOC111132639</t>
  </si>
  <si>
    <t>LOC111132660</t>
  </si>
  <si>
    <t>Silk Gland Protein</t>
  </si>
  <si>
    <t>LOC111104442</t>
  </si>
  <si>
    <t>SGP</t>
  </si>
  <si>
    <t>silk gland factor 3-like</t>
  </si>
  <si>
    <t>C. virginica</t>
  </si>
  <si>
    <t>Vascular endothelial Growth Factor</t>
  </si>
  <si>
    <t>LOC111126735</t>
  </si>
  <si>
    <t>VEGF</t>
  </si>
  <si>
    <t>vascular endothelial growth factor C-like, transcript variant X1</t>
  </si>
  <si>
    <t>C. gigas</t>
  </si>
  <si>
    <t>2,3</t>
  </si>
  <si>
    <t>Vascular endothelial Growth factor receptor</t>
  </si>
  <si>
    <t>LOC111124011</t>
  </si>
  <si>
    <t>VEGFR</t>
  </si>
  <si>
    <t>vascular endothelial growth factor receptor 1-like, transcript variant X1</t>
  </si>
  <si>
    <t>LOC111130384</t>
  </si>
  <si>
    <t>zwei Ig domain protein zig-8-like, transcript variant X4</t>
  </si>
  <si>
    <t>LOC111132819</t>
  </si>
  <si>
    <t>vascular endothelial growth factor receptor 2-like, transcript variant X4</t>
  </si>
  <si>
    <t>Calcium ATPase</t>
  </si>
  <si>
    <t>LOC111108086</t>
  </si>
  <si>
    <t>CATP</t>
  </si>
  <si>
    <t>plasma membrane calcium-transporting ATPase 2-like</t>
  </si>
  <si>
    <t>Mollusk</t>
  </si>
  <si>
    <t>LOC111136548</t>
  </si>
  <si>
    <t>calcium-transporting ATPase sarcoplasmic/endoplasmic reticulum type-like</t>
  </si>
  <si>
    <t>LOC111136224</t>
  </si>
  <si>
    <t>calcium-transporting ATPase type 2C member 1-like</t>
  </si>
  <si>
    <t>Sodium Potassium Exchanger</t>
  </si>
  <si>
    <t>LOC111130283</t>
  </si>
  <si>
    <t>NHE</t>
  </si>
  <si>
    <t>sodium/potassium/calcium exchanger 1-like</t>
  </si>
  <si>
    <t>14,15</t>
  </si>
  <si>
    <t>LOC111129121</t>
  </si>
  <si>
    <t>LOC111130516</t>
  </si>
  <si>
    <t>sodium/potassium/calcium exchanger 4-like</t>
  </si>
  <si>
    <t>LOC111114661</t>
  </si>
  <si>
    <t>sodium/potassium/calcium exchanger 3-like</t>
  </si>
  <si>
    <t>LOC111112705</t>
  </si>
  <si>
    <t>LOC111132104</t>
  </si>
  <si>
    <t>probable sodium/potassium/calcium exchanger</t>
  </si>
  <si>
    <t>LOC111128672</t>
  </si>
  <si>
    <t>Sodium Calcium Exchanger</t>
  </si>
  <si>
    <t>LOC111129088</t>
  </si>
  <si>
    <t>NCX</t>
  </si>
  <si>
    <t>sodium/calcium exchanger 2-like</t>
  </si>
  <si>
    <t>LOC111119600</t>
  </si>
  <si>
    <t>LOC111122434</t>
  </si>
  <si>
    <t>sodium/calcium exchanger 3-like</t>
  </si>
  <si>
    <t>LOC111121830</t>
  </si>
  <si>
    <t>LOC111121880</t>
  </si>
  <si>
    <t>LOC111117926</t>
  </si>
  <si>
    <t>LOC111129095</t>
  </si>
  <si>
    <t>sodium/calcium exchanger 1-like</t>
  </si>
  <si>
    <t>LOC111111628</t>
  </si>
  <si>
    <t>Sodium Hydrogen Exchanger</t>
  </si>
  <si>
    <t>LOC111100466</t>
  </si>
  <si>
    <t>sodium/hydrogen exchanger 9-like</t>
  </si>
  <si>
    <t>LOC111119172</t>
  </si>
  <si>
    <t>sodium/hydrogen exchanger 9B2-like</t>
  </si>
  <si>
    <t>LOC111118627</t>
  </si>
  <si>
    <t>LOC111118161</t>
  </si>
  <si>
    <t>LOC111102695</t>
  </si>
  <si>
    <t>LOC111137590</t>
  </si>
  <si>
    <t>sodium/hydrogen exchanger 8-like</t>
  </si>
  <si>
    <t>LOC111122544</t>
  </si>
  <si>
    <t>LOC111136967</t>
  </si>
  <si>
    <t>sodium/hydrogen exchanger 10-like</t>
  </si>
  <si>
    <t>LOC111135925</t>
  </si>
  <si>
    <t>sodium/hydrogen exchanger 1-like</t>
  </si>
  <si>
    <t>LOC111133973</t>
  </si>
  <si>
    <t>sodium/hydrogen exchanger 3-like</t>
  </si>
  <si>
    <t>Bicarbonate Transporter</t>
  </si>
  <si>
    <t>LOC111118314</t>
  </si>
  <si>
    <t>BT</t>
  </si>
  <si>
    <t>sodium bicarbonate transporter-like protein 11</t>
  </si>
  <si>
    <t>LOC111125089</t>
  </si>
  <si>
    <t>LOC111120445</t>
  </si>
  <si>
    <t>LOC111120427</t>
  </si>
  <si>
    <t>LOC111119272</t>
  </si>
  <si>
    <t>ID</t>
  </si>
  <si>
    <t>Abbrev</t>
  </si>
  <si>
    <t>Species</t>
  </si>
  <si>
    <t>Taxonomic Group</t>
  </si>
  <si>
    <t>OA Study</t>
  </si>
  <si>
    <t>Link</t>
  </si>
  <si>
    <t>Li et al. 2016</t>
  </si>
  <si>
    <t>P. fuctatus</t>
  </si>
  <si>
    <t>Oyster</t>
  </si>
  <si>
    <t>https://www.nature.com/articles/srep18943</t>
  </si>
  <si>
    <t>Ivanina et al. 2018</t>
  </si>
  <si>
    <t>https://jeb.biologists.org/content/221/18/jeb183236.abstract</t>
  </si>
  <si>
    <t>https://www.frontiersin.org/articles/10.3389/fmars.2018.00309/full</t>
  </si>
  <si>
    <t>Griffiths et al. 2019</t>
  </si>
  <si>
    <t>Coral</t>
  </si>
  <si>
    <t>https://onlinelibrary.wiley.com/doi/epdf/10.1111/mec.15050</t>
  </si>
  <si>
    <t>Evans et al. 2013</t>
  </si>
  <si>
    <t>S. purpuratus</t>
  </si>
  <si>
    <t>Urchin</t>
  </si>
  <si>
    <t>https://onlinelibrary.wiley.com/doi/epdf/10.1111/mec.12188</t>
  </si>
  <si>
    <t>Johnson and Hofmann 2017</t>
  </si>
  <si>
    <t>L. helicina</t>
  </si>
  <si>
    <t>Copepod</t>
  </si>
  <si>
    <t>https://bmcgenomics.biomedcentral.com/articles/10.1186/s12864-017-4161-0</t>
  </si>
  <si>
    <t>Vidal-Dupiol et al. 2013</t>
  </si>
  <si>
    <t>P. damicornis</t>
  </si>
  <si>
    <t>https://journals.plos.org/plosone/article?id=10.1371/journal.pone.0058652</t>
  </si>
  <si>
    <t>Wong et al. 2018</t>
  </si>
  <si>
    <t>https://onlinelibrary.wiley.com/doi/full/10.1111/mec.14503</t>
  </si>
  <si>
    <t>Evans and Watson-Wynn 2014</t>
  </si>
  <si>
    <t>https://www.journals.uchicago.edu/doi/10.1086/BBLv226n3p237</t>
  </si>
  <si>
    <t>Shi et al.  2013</t>
  </si>
  <si>
    <t>Pinctada martensii</t>
  </si>
  <si>
    <t>https://link.springer.com/article/10.1007/s10126-012-9476-x</t>
  </si>
  <si>
    <t>Joubert et al. 2013</t>
  </si>
  <si>
    <t>Pinctada margaritifera</t>
  </si>
  <si>
    <t>https://bmcgenomics.biomedcentral.com/articles/10.1186/1471-2164-11-613</t>
  </si>
  <si>
    <t>Richards et al 2017 (MS thesis)</t>
  </si>
  <si>
    <t>Crassostrea virginica</t>
  </si>
  <si>
    <t>https://pdfs.semanticscholar.org/4881/972c945b73da1b97c483f8d619412bd02758.pdf</t>
  </si>
  <si>
    <t>Kirsikka Sillanpää (PhD Dissertation)</t>
  </si>
  <si>
    <t>https://gupea.ub.gu.se/bitstream/2077/61703/1/gupea_2077_61703_1.pdf</t>
  </si>
  <si>
    <t>Sillanpää  et al. 2018</t>
  </si>
  <si>
    <t>https://royalsocietypublishing.org/doi/pdf/10.1098/rspb.2018.1676</t>
  </si>
  <si>
    <t>Clark et al. 2020</t>
  </si>
  <si>
    <t>Multi</t>
  </si>
  <si>
    <t>Calcifiers</t>
  </si>
  <si>
    <t>https://jeb.biologists.org/content/jexbio/223/11/jeb206961.full.pdf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</si>
</sst>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000000"/>
      <name val="Times New Roman"/>
    </font>
    <font>
      <sz val="12.0"/>
      <color rgb="FF000000"/>
      <name val="Times New Roman"/>
    </font>
    <font/>
    <font>
      <b/>
      <sz val="12.0"/>
      <name val="Times New Roman"/>
    </font>
    <font>
      <sz val="12.0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ck">
        <color rgb="FF000000"/>
      </bottom>
    </border>
    <border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top style="thin">
        <color rgb="FFFFFFFF"/>
      </top>
      <bottom style="thick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left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7" fillId="2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left" readingOrder="0"/>
    </xf>
    <xf borderId="9" fillId="2" fontId="2" numFmtId="0" xfId="0" applyAlignment="1" applyBorder="1" applyFont="1">
      <alignment horizontal="center" readingOrder="0"/>
    </xf>
    <xf borderId="10" fillId="2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left" readingOrder="0"/>
    </xf>
    <xf borderId="6" fillId="2" fontId="2" numFmtId="0" xfId="0" applyAlignment="1" applyBorder="1" applyFont="1">
      <alignment horizontal="center" readingOrder="0"/>
    </xf>
    <xf borderId="12" fillId="2" fontId="2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left" readingOrder="0"/>
    </xf>
    <xf borderId="11" fillId="2" fontId="2" numFmtId="0" xfId="0" applyAlignment="1" applyBorder="1" applyFont="1">
      <alignment horizontal="left"/>
    </xf>
    <xf borderId="7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 vertical="top"/>
    </xf>
    <xf borderId="13" fillId="2" fontId="2" numFmtId="0" xfId="0" applyAlignment="1" applyBorder="1" applyFont="1">
      <alignment horizontal="left"/>
    </xf>
    <xf borderId="5" fillId="2" fontId="2" numFmtId="0" xfId="0" applyAlignment="1" applyBorder="1" applyFont="1">
      <alignment horizontal="left"/>
    </xf>
    <xf borderId="5" fillId="2" fontId="2" numFmtId="0" xfId="0" applyAlignment="1" applyBorder="1" applyFont="1">
      <alignment horizontal="left" readingOrder="0"/>
    </xf>
    <xf borderId="5" fillId="2" fontId="2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readingOrder="0"/>
    </xf>
    <xf borderId="12" fillId="2" fontId="2" numFmtId="0" xfId="0" applyAlignment="1" applyBorder="1" applyFont="1">
      <alignment horizontal="center"/>
    </xf>
    <xf borderId="7" fillId="2" fontId="2" numFmtId="0" xfId="0" applyAlignment="1" applyBorder="1" applyFont="1">
      <alignment horizontal="left"/>
    </xf>
    <xf borderId="14" fillId="0" fontId="4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bmcgenomics.biomedcentral.com/articles/10.1186/1471-2164-11-613" TargetMode="External"/><Relationship Id="rId10" Type="http://schemas.openxmlformats.org/officeDocument/2006/relationships/hyperlink" Target="https://link.springer.com/article/10.1007/s10126-012-9476-x" TargetMode="External"/><Relationship Id="rId13" Type="http://schemas.openxmlformats.org/officeDocument/2006/relationships/hyperlink" Target="https://gupea.ub.gu.se/bitstream/2077/61703/1/gupea_2077_61703_1.pdf" TargetMode="External"/><Relationship Id="rId12" Type="http://schemas.openxmlformats.org/officeDocument/2006/relationships/hyperlink" Target="https://pdfs.semanticscholar.org/4881/972c945b73da1b97c483f8d619412bd02758.pdf" TargetMode="External"/><Relationship Id="rId1" Type="http://schemas.openxmlformats.org/officeDocument/2006/relationships/hyperlink" Target="https://www.nature.com/articles/srep18943" TargetMode="External"/><Relationship Id="rId2" Type="http://schemas.openxmlformats.org/officeDocument/2006/relationships/hyperlink" Target="https://jeb.biologists.org/content/221/18/jeb183236.abstract" TargetMode="External"/><Relationship Id="rId3" Type="http://schemas.openxmlformats.org/officeDocument/2006/relationships/hyperlink" Target="https://www.frontiersin.org/articles/10.3389/fmars.2018.00309/full" TargetMode="External"/><Relationship Id="rId4" Type="http://schemas.openxmlformats.org/officeDocument/2006/relationships/hyperlink" Target="https://onlinelibrary.wiley.com/doi/epdf/10.1111/mec.15050" TargetMode="External"/><Relationship Id="rId9" Type="http://schemas.openxmlformats.org/officeDocument/2006/relationships/hyperlink" Target="https://www.journals.uchicago.edu/doi/10.1086/BBLv226n3p237" TargetMode="External"/><Relationship Id="rId15" Type="http://schemas.openxmlformats.org/officeDocument/2006/relationships/hyperlink" Target="https://jeb.biologists.org/content/jexbio/223/11/jeb206961.full.pdf" TargetMode="External"/><Relationship Id="rId14" Type="http://schemas.openxmlformats.org/officeDocument/2006/relationships/hyperlink" Target="https://royalsocietypublishing.org/doi/pdf/10.1098/rspb.2018.1676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onlinelibrary.wiley.com/doi/epdf/10.1111/mec.12188" TargetMode="External"/><Relationship Id="rId6" Type="http://schemas.openxmlformats.org/officeDocument/2006/relationships/hyperlink" Target="https://bmcgenomics.biomedcentral.com/articles/10.1186/s12864-017-4161-0" TargetMode="External"/><Relationship Id="rId7" Type="http://schemas.openxmlformats.org/officeDocument/2006/relationships/hyperlink" Target="https://journals.plos.org/plosone/article?id=10.1371/journal.pone.0058652" TargetMode="External"/><Relationship Id="rId8" Type="http://schemas.openxmlformats.org/officeDocument/2006/relationships/hyperlink" Target="https://onlinelibrary.wiley.com/doi/full/10.1111/mec.145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8.0"/>
    <col customWidth="1" min="2" max="2" width="16.71"/>
    <col customWidth="1" min="3" max="3" width="19.0"/>
    <col customWidth="1" min="4" max="4" width="95.57"/>
    <col customWidth="1" min="5" max="5" width="27.57"/>
    <col customWidth="1" min="6" max="6" width="19.29"/>
    <col customWidth="1" min="7" max="7" width="16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5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7" t="s">
        <v>8</v>
      </c>
      <c r="B2" s="7" t="s">
        <v>9</v>
      </c>
      <c r="C2" s="7" t="s">
        <v>10</v>
      </c>
      <c r="D2" s="8" t="s">
        <v>11</v>
      </c>
      <c r="E2" s="9" t="s">
        <v>12</v>
      </c>
      <c r="F2" s="7" t="s">
        <v>13</v>
      </c>
      <c r="G2" s="7" t="s">
        <v>12</v>
      </c>
      <c r="H2" s="10">
        <v>1.0</v>
      </c>
      <c r="I2" s="5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11" t="s">
        <v>14</v>
      </c>
      <c r="B3" s="11" t="s">
        <v>15</v>
      </c>
      <c r="C3" s="11" t="s">
        <v>16</v>
      </c>
      <c r="D3" s="12" t="s">
        <v>17</v>
      </c>
      <c r="E3" s="13" t="s">
        <v>18</v>
      </c>
      <c r="F3" s="11" t="s">
        <v>19</v>
      </c>
      <c r="G3" s="11" t="s">
        <v>12</v>
      </c>
      <c r="H3" s="14">
        <v>10.0</v>
      </c>
      <c r="I3" s="5"/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1" t="s">
        <v>20</v>
      </c>
      <c r="B4" s="11" t="s">
        <v>21</v>
      </c>
      <c r="C4" s="11" t="s">
        <v>22</v>
      </c>
      <c r="D4" s="15" t="s">
        <v>23</v>
      </c>
      <c r="E4" s="13" t="s">
        <v>12</v>
      </c>
      <c r="F4" s="11" t="s">
        <v>13</v>
      </c>
      <c r="G4" s="11" t="s">
        <v>12</v>
      </c>
      <c r="H4" s="14" t="s">
        <v>24</v>
      </c>
      <c r="I4" s="5"/>
      <c r="J4" s="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11" t="s">
        <v>20</v>
      </c>
      <c r="B5" s="11" t="s">
        <v>25</v>
      </c>
      <c r="C5" s="11" t="s">
        <v>22</v>
      </c>
      <c r="D5" s="15" t="s">
        <v>26</v>
      </c>
      <c r="E5" s="13" t="s">
        <v>12</v>
      </c>
      <c r="F5" s="11" t="s">
        <v>13</v>
      </c>
      <c r="G5" s="11" t="s">
        <v>12</v>
      </c>
      <c r="H5" s="14" t="s">
        <v>24</v>
      </c>
      <c r="I5" s="5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11" t="s">
        <v>20</v>
      </c>
      <c r="B6" s="11" t="s">
        <v>27</v>
      </c>
      <c r="C6" s="11" t="s">
        <v>22</v>
      </c>
      <c r="D6" s="15" t="s">
        <v>28</v>
      </c>
      <c r="E6" s="13" t="s">
        <v>12</v>
      </c>
      <c r="F6" s="11" t="s">
        <v>13</v>
      </c>
      <c r="G6" s="11" t="s">
        <v>12</v>
      </c>
      <c r="H6" s="14" t="s">
        <v>24</v>
      </c>
      <c r="I6" s="5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11" t="s">
        <v>20</v>
      </c>
      <c r="B7" s="11" t="s">
        <v>29</v>
      </c>
      <c r="C7" s="11" t="s">
        <v>22</v>
      </c>
      <c r="D7" s="15" t="s">
        <v>30</v>
      </c>
      <c r="E7" s="13" t="s">
        <v>12</v>
      </c>
      <c r="F7" s="11" t="s">
        <v>13</v>
      </c>
      <c r="G7" s="11" t="s">
        <v>12</v>
      </c>
      <c r="H7" s="14" t="s">
        <v>24</v>
      </c>
      <c r="I7" s="5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11" t="s">
        <v>20</v>
      </c>
      <c r="B8" s="11" t="s">
        <v>31</v>
      </c>
      <c r="C8" s="11" t="s">
        <v>22</v>
      </c>
      <c r="D8" s="15" t="s">
        <v>28</v>
      </c>
      <c r="E8" s="13" t="s">
        <v>12</v>
      </c>
      <c r="F8" s="11" t="s">
        <v>13</v>
      </c>
      <c r="G8" s="11" t="s">
        <v>12</v>
      </c>
      <c r="H8" s="14" t="s">
        <v>24</v>
      </c>
      <c r="I8" s="5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11" t="s">
        <v>20</v>
      </c>
      <c r="B9" s="11" t="s">
        <v>32</v>
      </c>
      <c r="C9" s="11" t="s">
        <v>22</v>
      </c>
      <c r="D9" s="15" t="s">
        <v>33</v>
      </c>
      <c r="E9" s="13" t="s">
        <v>12</v>
      </c>
      <c r="F9" s="11" t="s">
        <v>13</v>
      </c>
      <c r="G9" s="11" t="s">
        <v>12</v>
      </c>
      <c r="H9" s="14" t="s">
        <v>24</v>
      </c>
      <c r="I9" s="5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11" t="s">
        <v>20</v>
      </c>
      <c r="B10" s="11" t="s">
        <v>34</v>
      </c>
      <c r="C10" s="11" t="s">
        <v>22</v>
      </c>
      <c r="D10" s="15" t="s">
        <v>35</v>
      </c>
      <c r="E10" s="13" t="s">
        <v>12</v>
      </c>
      <c r="F10" s="11" t="s">
        <v>13</v>
      </c>
      <c r="G10" s="11" t="s">
        <v>12</v>
      </c>
      <c r="H10" s="14" t="s">
        <v>24</v>
      </c>
      <c r="I10" s="5"/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11" t="s">
        <v>20</v>
      </c>
      <c r="B11" s="11" t="s">
        <v>36</v>
      </c>
      <c r="C11" s="11" t="s">
        <v>22</v>
      </c>
      <c r="D11" s="16"/>
      <c r="E11" s="13" t="s">
        <v>12</v>
      </c>
      <c r="F11" s="11" t="s">
        <v>13</v>
      </c>
      <c r="G11" s="11" t="s">
        <v>12</v>
      </c>
      <c r="H11" s="14" t="s">
        <v>24</v>
      </c>
      <c r="I11" s="5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11" t="s">
        <v>20</v>
      </c>
      <c r="B12" s="11" t="s">
        <v>37</v>
      </c>
      <c r="C12" s="11" t="s">
        <v>22</v>
      </c>
      <c r="D12" s="15" t="s">
        <v>38</v>
      </c>
      <c r="E12" s="13" t="s">
        <v>12</v>
      </c>
      <c r="F12" s="11" t="s">
        <v>13</v>
      </c>
      <c r="G12" s="11" t="s">
        <v>12</v>
      </c>
      <c r="H12" s="14" t="s">
        <v>24</v>
      </c>
      <c r="I12" s="5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11" t="s">
        <v>20</v>
      </c>
      <c r="B13" s="11" t="s">
        <v>39</v>
      </c>
      <c r="C13" s="11" t="s">
        <v>22</v>
      </c>
      <c r="D13" s="15" t="s">
        <v>38</v>
      </c>
      <c r="E13" s="13" t="s">
        <v>12</v>
      </c>
      <c r="F13" s="11" t="s">
        <v>13</v>
      </c>
      <c r="G13" s="11" t="s">
        <v>12</v>
      </c>
      <c r="H13" s="14" t="s">
        <v>24</v>
      </c>
      <c r="I13" s="5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11" t="s">
        <v>20</v>
      </c>
      <c r="B14" s="11" t="s">
        <v>40</v>
      </c>
      <c r="C14" s="11" t="s">
        <v>22</v>
      </c>
      <c r="D14" s="15" t="s">
        <v>41</v>
      </c>
      <c r="E14" s="13" t="s">
        <v>12</v>
      </c>
      <c r="F14" s="11" t="s">
        <v>13</v>
      </c>
      <c r="G14" s="11" t="s">
        <v>12</v>
      </c>
      <c r="H14" s="14" t="s">
        <v>24</v>
      </c>
      <c r="I14" s="5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11" t="s">
        <v>20</v>
      </c>
      <c r="B15" s="11" t="s">
        <v>42</v>
      </c>
      <c r="C15" s="11" t="s">
        <v>22</v>
      </c>
      <c r="D15" s="15" t="s">
        <v>43</v>
      </c>
      <c r="E15" s="13" t="s">
        <v>12</v>
      </c>
      <c r="F15" s="11" t="s">
        <v>13</v>
      </c>
      <c r="G15" s="11" t="s">
        <v>12</v>
      </c>
      <c r="H15" s="14" t="s">
        <v>24</v>
      </c>
      <c r="I15" s="5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11" t="s">
        <v>20</v>
      </c>
      <c r="B16" s="11" t="s">
        <v>44</v>
      </c>
      <c r="C16" s="11" t="s">
        <v>22</v>
      </c>
      <c r="D16" s="15" t="s">
        <v>45</v>
      </c>
      <c r="E16" s="13" t="s">
        <v>12</v>
      </c>
      <c r="F16" s="11" t="s">
        <v>13</v>
      </c>
      <c r="G16" s="11" t="s">
        <v>12</v>
      </c>
      <c r="H16" s="14" t="s">
        <v>24</v>
      </c>
      <c r="I16" s="5"/>
      <c r="J16" s="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11" t="s">
        <v>20</v>
      </c>
      <c r="B17" s="11" t="s">
        <v>46</v>
      </c>
      <c r="C17" s="11" t="s">
        <v>22</v>
      </c>
      <c r="D17" s="15" t="s">
        <v>45</v>
      </c>
      <c r="E17" s="13" t="s">
        <v>12</v>
      </c>
      <c r="F17" s="11" t="s">
        <v>13</v>
      </c>
      <c r="G17" s="11" t="s">
        <v>12</v>
      </c>
      <c r="H17" s="14" t="s">
        <v>24</v>
      </c>
      <c r="I17" s="5"/>
      <c r="J17" s="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11" t="s">
        <v>20</v>
      </c>
      <c r="B18" s="11" t="s">
        <v>47</v>
      </c>
      <c r="C18" s="11" t="s">
        <v>22</v>
      </c>
      <c r="D18" s="16"/>
      <c r="E18" s="13" t="s">
        <v>12</v>
      </c>
      <c r="F18" s="11" t="s">
        <v>13</v>
      </c>
      <c r="G18" s="11" t="s">
        <v>12</v>
      </c>
      <c r="H18" s="14" t="s">
        <v>24</v>
      </c>
      <c r="I18" s="5"/>
      <c r="J18" s="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11" t="s">
        <v>20</v>
      </c>
      <c r="B19" s="11" t="s">
        <v>48</v>
      </c>
      <c r="C19" s="11" t="s">
        <v>22</v>
      </c>
      <c r="D19" s="16"/>
      <c r="E19" s="13" t="s">
        <v>12</v>
      </c>
      <c r="F19" s="11" t="s">
        <v>13</v>
      </c>
      <c r="G19" s="11" t="s">
        <v>12</v>
      </c>
      <c r="H19" s="14" t="s">
        <v>24</v>
      </c>
      <c r="I19" s="5"/>
      <c r="J19" s="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11" t="s">
        <v>20</v>
      </c>
      <c r="B20" s="11" t="s">
        <v>49</v>
      </c>
      <c r="C20" s="11" t="s">
        <v>22</v>
      </c>
      <c r="D20" s="15" t="s">
        <v>33</v>
      </c>
      <c r="E20" s="13" t="s">
        <v>12</v>
      </c>
      <c r="F20" s="11" t="s">
        <v>13</v>
      </c>
      <c r="G20" s="11" t="s">
        <v>12</v>
      </c>
      <c r="H20" s="14" t="s">
        <v>24</v>
      </c>
      <c r="I20" s="5"/>
      <c r="J20" s="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11" t="s">
        <v>20</v>
      </c>
      <c r="B21" s="11" t="s">
        <v>50</v>
      </c>
      <c r="C21" s="11" t="s">
        <v>22</v>
      </c>
      <c r="D21" s="15" t="s">
        <v>33</v>
      </c>
      <c r="E21" s="13" t="s">
        <v>12</v>
      </c>
      <c r="F21" s="11" t="s">
        <v>13</v>
      </c>
      <c r="G21" s="11" t="s">
        <v>12</v>
      </c>
      <c r="H21" s="14" t="s">
        <v>24</v>
      </c>
      <c r="I21" s="5"/>
      <c r="J21" s="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11" t="s">
        <v>20</v>
      </c>
      <c r="B22" s="11" t="s">
        <v>51</v>
      </c>
      <c r="C22" s="11" t="s">
        <v>22</v>
      </c>
      <c r="D22" s="15" t="s">
        <v>52</v>
      </c>
      <c r="E22" s="13" t="s">
        <v>18</v>
      </c>
      <c r="F22" s="11" t="s">
        <v>13</v>
      </c>
      <c r="G22" s="11" t="s">
        <v>12</v>
      </c>
      <c r="H22" s="14">
        <v>1.0</v>
      </c>
      <c r="I22" s="5"/>
      <c r="J22" s="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11" t="s">
        <v>20</v>
      </c>
      <c r="B23" s="11" t="s">
        <v>53</v>
      </c>
      <c r="C23" s="11" t="s">
        <v>22</v>
      </c>
      <c r="D23" s="15" t="s">
        <v>54</v>
      </c>
      <c r="E23" s="13" t="s">
        <v>12</v>
      </c>
      <c r="F23" s="11" t="s">
        <v>13</v>
      </c>
      <c r="G23" s="11" t="s">
        <v>12</v>
      </c>
      <c r="H23" s="14" t="s">
        <v>24</v>
      </c>
      <c r="I23" s="5"/>
      <c r="J23" s="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11" t="s">
        <v>20</v>
      </c>
      <c r="B24" s="11" t="s">
        <v>55</v>
      </c>
      <c r="C24" s="11" t="s">
        <v>22</v>
      </c>
      <c r="D24" s="15" t="s">
        <v>54</v>
      </c>
      <c r="E24" s="13" t="s">
        <v>12</v>
      </c>
      <c r="F24" s="11" t="s">
        <v>13</v>
      </c>
      <c r="G24" s="11" t="s">
        <v>12</v>
      </c>
      <c r="H24" s="14" t="s">
        <v>24</v>
      </c>
      <c r="I24" s="5"/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11" t="s">
        <v>20</v>
      </c>
      <c r="B25" s="11" t="s">
        <v>56</v>
      </c>
      <c r="C25" s="11" t="s">
        <v>22</v>
      </c>
      <c r="D25" s="15" t="s">
        <v>57</v>
      </c>
      <c r="E25" s="13" t="s">
        <v>12</v>
      </c>
      <c r="F25" s="11" t="s">
        <v>13</v>
      </c>
      <c r="G25" s="11" t="s">
        <v>12</v>
      </c>
      <c r="H25" s="14" t="s">
        <v>24</v>
      </c>
      <c r="I25" s="5"/>
      <c r="J25" s="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11" t="s">
        <v>58</v>
      </c>
      <c r="B26" s="11" t="s">
        <v>59</v>
      </c>
      <c r="C26" s="11" t="s">
        <v>60</v>
      </c>
      <c r="D26" s="12" t="s">
        <v>61</v>
      </c>
      <c r="E26" s="13" t="s">
        <v>12</v>
      </c>
      <c r="F26" s="11" t="s">
        <v>62</v>
      </c>
      <c r="G26" s="11" t="s">
        <v>12</v>
      </c>
      <c r="H26" s="14">
        <v>12.0</v>
      </c>
      <c r="I26" s="5"/>
      <c r="J26" s="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11" t="s">
        <v>63</v>
      </c>
      <c r="B27" s="11" t="s">
        <v>64</v>
      </c>
      <c r="C27" s="11" t="s">
        <v>65</v>
      </c>
      <c r="D27" s="15" t="s">
        <v>66</v>
      </c>
      <c r="E27" s="13" t="s">
        <v>12</v>
      </c>
      <c r="F27" s="11" t="s">
        <v>13</v>
      </c>
      <c r="G27" s="11" t="s">
        <v>12</v>
      </c>
      <c r="H27" s="14" t="s">
        <v>67</v>
      </c>
      <c r="I27" s="5"/>
      <c r="J27" s="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11" t="s">
        <v>63</v>
      </c>
      <c r="B28" s="11" t="s">
        <v>68</v>
      </c>
      <c r="C28" s="11" t="s">
        <v>65</v>
      </c>
      <c r="D28" s="16"/>
      <c r="E28" s="13" t="s">
        <v>12</v>
      </c>
      <c r="F28" s="11" t="s">
        <v>13</v>
      </c>
      <c r="G28" s="11" t="s">
        <v>12</v>
      </c>
      <c r="H28" s="14" t="s">
        <v>67</v>
      </c>
      <c r="I28" s="5"/>
      <c r="J28" s="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11" t="s">
        <v>63</v>
      </c>
      <c r="B29" s="11" t="s">
        <v>69</v>
      </c>
      <c r="C29" s="11" t="s">
        <v>65</v>
      </c>
      <c r="D29" s="16"/>
      <c r="E29" s="13" t="s">
        <v>12</v>
      </c>
      <c r="F29" s="11" t="s">
        <v>13</v>
      </c>
      <c r="G29" s="11" t="s">
        <v>12</v>
      </c>
      <c r="H29" s="11" t="s">
        <v>67</v>
      </c>
      <c r="I29" s="1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11" t="s">
        <v>63</v>
      </c>
      <c r="B30" s="11" t="s">
        <v>70</v>
      </c>
      <c r="C30" s="11" t="s">
        <v>65</v>
      </c>
      <c r="D30" s="16"/>
      <c r="E30" s="13" t="s">
        <v>12</v>
      </c>
      <c r="F30" s="11" t="s">
        <v>13</v>
      </c>
      <c r="G30" s="11" t="s">
        <v>12</v>
      </c>
      <c r="H30" s="11" t="s">
        <v>67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A31" s="11" t="s">
        <v>71</v>
      </c>
      <c r="B31" s="11" t="s">
        <v>72</v>
      </c>
      <c r="C31" s="11" t="s">
        <v>60</v>
      </c>
      <c r="D31" s="12" t="s">
        <v>73</v>
      </c>
      <c r="E31" s="13" t="s">
        <v>12</v>
      </c>
      <c r="F31" s="11" t="s">
        <v>62</v>
      </c>
      <c r="G31" s="11" t="s">
        <v>12</v>
      </c>
      <c r="H31" s="11">
        <v>12.0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11" t="s">
        <v>74</v>
      </c>
      <c r="B32" s="11" t="s">
        <v>75</v>
      </c>
      <c r="C32" s="11" t="s">
        <v>76</v>
      </c>
      <c r="D32" s="12" t="s">
        <v>77</v>
      </c>
      <c r="E32" s="13" t="s">
        <v>12</v>
      </c>
      <c r="F32" s="11" t="s">
        <v>62</v>
      </c>
      <c r="G32" s="11" t="s">
        <v>12</v>
      </c>
      <c r="H32" s="11">
        <v>12.0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11" t="s">
        <v>74</v>
      </c>
      <c r="B33" s="11" t="s">
        <v>78</v>
      </c>
      <c r="C33" s="11" t="s">
        <v>76</v>
      </c>
      <c r="D33" s="12" t="s">
        <v>79</v>
      </c>
      <c r="E33" s="13" t="s">
        <v>12</v>
      </c>
      <c r="F33" s="11" t="s">
        <v>62</v>
      </c>
      <c r="G33" s="11" t="s">
        <v>12</v>
      </c>
      <c r="H33" s="11">
        <v>12.0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11" t="s">
        <v>74</v>
      </c>
      <c r="B34" s="11" t="s">
        <v>80</v>
      </c>
      <c r="C34" s="11" t="s">
        <v>76</v>
      </c>
      <c r="D34" s="12" t="s">
        <v>77</v>
      </c>
      <c r="E34" s="13" t="s">
        <v>12</v>
      </c>
      <c r="F34" s="11" t="s">
        <v>62</v>
      </c>
      <c r="G34" s="11" t="s">
        <v>12</v>
      </c>
      <c r="H34" s="11">
        <v>12.0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11" t="s">
        <v>74</v>
      </c>
      <c r="B35" s="11" t="s">
        <v>81</v>
      </c>
      <c r="C35" s="11" t="s">
        <v>76</v>
      </c>
      <c r="D35" s="12" t="s">
        <v>79</v>
      </c>
      <c r="E35" s="13" t="s">
        <v>12</v>
      </c>
      <c r="F35" s="11" t="s">
        <v>62</v>
      </c>
      <c r="G35" s="11" t="s">
        <v>12</v>
      </c>
      <c r="H35" s="11">
        <v>12.0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16.5" customHeight="1">
      <c r="A36" s="11" t="s">
        <v>82</v>
      </c>
      <c r="B36" s="11" t="s">
        <v>83</v>
      </c>
      <c r="C36" s="11" t="s">
        <v>84</v>
      </c>
      <c r="D36" s="16"/>
      <c r="E36" s="13" t="s">
        <v>12</v>
      </c>
      <c r="F36" s="11" t="s">
        <v>85</v>
      </c>
      <c r="G36" s="11" t="s">
        <v>86</v>
      </c>
      <c r="H36" s="11" t="s">
        <v>87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11" t="s">
        <v>82</v>
      </c>
      <c r="B37" s="11" t="s">
        <v>88</v>
      </c>
      <c r="C37" s="11" t="s">
        <v>84</v>
      </c>
      <c r="D37" s="16"/>
      <c r="E37" s="13" t="s">
        <v>12</v>
      </c>
      <c r="F37" s="11" t="s">
        <v>85</v>
      </c>
      <c r="G37" s="11" t="s">
        <v>86</v>
      </c>
      <c r="H37" s="11" t="s">
        <v>87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11" t="s">
        <v>82</v>
      </c>
      <c r="B38" s="11" t="s">
        <v>89</v>
      </c>
      <c r="C38" s="11" t="s">
        <v>84</v>
      </c>
      <c r="D38" s="16"/>
      <c r="E38" s="13" t="s">
        <v>12</v>
      </c>
      <c r="F38" s="11" t="s">
        <v>85</v>
      </c>
      <c r="G38" s="11" t="s">
        <v>86</v>
      </c>
      <c r="H38" s="11" t="s">
        <v>87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11" t="s">
        <v>82</v>
      </c>
      <c r="B39" s="11" t="s">
        <v>90</v>
      </c>
      <c r="C39" s="11" t="s">
        <v>84</v>
      </c>
      <c r="D39" s="15" t="s">
        <v>91</v>
      </c>
      <c r="E39" s="13" t="s">
        <v>12</v>
      </c>
      <c r="F39" s="11" t="s">
        <v>85</v>
      </c>
      <c r="G39" s="11" t="s">
        <v>86</v>
      </c>
      <c r="H39" s="11" t="s">
        <v>87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11" t="s">
        <v>82</v>
      </c>
      <c r="B40" s="11" t="s">
        <v>92</v>
      </c>
      <c r="C40" s="11" t="s">
        <v>84</v>
      </c>
      <c r="D40" s="15" t="s">
        <v>93</v>
      </c>
      <c r="E40" s="13" t="s">
        <v>12</v>
      </c>
      <c r="F40" s="11" t="s">
        <v>85</v>
      </c>
      <c r="G40" s="11" t="s">
        <v>86</v>
      </c>
      <c r="H40" s="11" t="s">
        <v>87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11" t="s">
        <v>82</v>
      </c>
      <c r="B41" s="11" t="s">
        <v>94</v>
      </c>
      <c r="C41" s="11" t="s">
        <v>84</v>
      </c>
      <c r="D41" s="15" t="s">
        <v>93</v>
      </c>
      <c r="E41" s="13" t="s">
        <v>12</v>
      </c>
      <c r="F41" s="11" t="s">
        <v>85</v>
      </c>
      <c r="G41" s="11" t="s">
        <v>86</v>
      </c>
      <c r="H41" s="11" t="s">
        <v>87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11" t="s">
        <v>82</v>
      </c>
      <c r="B42" s="11" t="s">
        <v>95</v>
      </c>
      <c r="C42" s="11" t="s">
        <v>84</v>
      </c>
      <c r="D42" s="15" t="s">
        <v>96</v>
      </c>
      <c r="E42" s="13" t="s">
        <v>12</v>
      </c>
      <c r="F42" s="11" t="s">
        <v>85</v>
      </c>
      <c r="G42" s="11" t="s">
        <v>86</v>
      </c>
      <c r="H42" s="11" t="s">
        <v>87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11" t="s">
        <v>82</v>
      </c>
      <c r="B43" s="11" t="s">
        <v>97</v>
      </c>
      <c r="C43" s="11" t="s">
        <v>84</v>
      </c>
      <c r="D43" s="15" t="s">
        <v>98</v>
      </c>
      <c r="E43" s="13" t="s">
        <v>12</v>
      </c>
      <c r="F43" s="11" t="s">
        <v>85</v>
      </c>
      <c r="G43" s="11" t="s">
        <v>86</v>
      </c>
      <c r="H43" s="11" t="s">
        <v>87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11" t="s">
        <v>82</v>
      </c>
      <c r="B44" s="11" t="s">
        <v>99</v>
      </c>
      <c r="C44" s="11" t="s">
        <v>84</v>
      </c>
      <c r="D44" s="15" t="s">
        <v>100</v>
      </c>
      <c r="E44" s="13" t="s">
        <v>12</v>
      </c>
      <c r="F44" s="11" t="s">
        <v>85</v>
      </c>
      <c r="G44" s="11" t="s">
        <v>86</v>
      </c>
      <c r="H44" s="11" t="s">
        <v>87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11" t="s">
        <v>82</v>
      </c>
      <c r="B45" s="11" t="s">
        <v>101</v>
      </c>
      <c r="C45" s="11" t="s">
        <v>84</v>
      </c>
      <c r="D45" s="15" t="s">
        <v>100</v>
      </c>
      <c r="E45" s="13" t="s">
        <v>12</v>
      </c>
      <c r="F45" s="11" t="s">
        <v>85</v>
      </c>
      <c r="G45" s="11" t="s">
        <v>86</v>
      </c>
      <c r="H45" s="11" t="s">
        <v>87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11" t="s">
        <v>82</v>
      </c>
      <c r="B46" s="11" t="s">
        <v>102</v>
      </c>
      <c r="C46" s="11" t="s">
        <v>84</v>
      </c>
      <c r="D46" s="15" t="s">
        <v>103</v>
      </c>
      <c r="E46" s="13" t="s">
        <v>12</v>
      </c>
      <c r="F46" s="11" t="s">
        <v>85</v>
      </c>
      <c r="G46" s="11" t="s">
        <v>86</v>
      </c>
      <c r="H46" s="11" t="s">
        <v>87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11" t="s">
        <v>82</v>
      </c>
      <c r="B47" s="11" t="s">
        <v>104</v>
      </c>
      <c r="C47" s="11" t="s">
        <v>84</v>
      </c>
      <c r="D47" s="15" t="s">
        <v>105</v>
      </c>
      <c r="E47" s="13" t="s">
        <v>12</v>
      </c>
      <c r="F47" s="11" t="s">
        <v>85</v>
      </c>
      <c r="G47" s="11" t="s">
        <v>86</v>
      </c>
      <c r="H47" s="11" t="s">
        <v>87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11" t="s">
        <v>82</v>
      </c>
      <c r="B48" s="11" t="s">
        <v>106</v>
      </c>
      <c r="C48" s="11" t="s">
        <v>84</v>
      </c>
      <c r="D48" s="15" t="s">
        <v>107</v>
      </c>
      <c r="E48" s="13" t="s">
        <v>12</v>
      </c>
      <c r="F48" s="11" t="s">
        <v>85</v>
      </c>
      <c r="G48" s="11" t="s">
        <v>86</v>
      </c>
      <c r="H48" s="11" t="s">
        <v>87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11" t="s">
        <v>82</v>
      </c>
      <c r="B49" s="11" t="s">
        <v>108</v>
      </c>
      <c r="C49" s="11" t="s">
        <v>84</v>
      </c>
      <c r="D49" s="15" t="s">
        <v>103</v>
      </c>
      <c r="E49" s="13" t="s">
        <v>12</v>
      </c>
      <c r="F49" s="11" t="s">
        <v>85</v>
      </c>
      <c r="G49" s="11" t="s">
        <v>86</v>
      </c>
      <c r="H49" s="11" t="s">
        <v>87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11" t="s">
        <v>82</v>
      </c>
      <c r="B50" s="11" t="s">
        <v>109</v>
      </c>
      <c r="C50" s="11" t="s">
        <v>84</v>
      </c>
      <c r="D50" s="16"/>
      <c r="E50" s="13" t="s">
        <v>12</v>
      </c>
      <c r="F50" s="11" t="s">
        <v>85</v>
      </c>
      <c r="G50" s="11" t="s">
        <v>86</v>
      </c>
      <c r="H50" s="11" t="s">
        <v>87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11" t="s">
        <v>82</v>
      </c>
      <c r="B51" s="11" t="s">
        <v>110</v>
      </c>
      <c r="C51" s="11" t="s">
        <v>84</v>
      </c>
      <c r="D51" s="15" t="s">
        <v>103</v>
      </c>
      <c r="E51" s="13" t="s">
        <v>12</v>
      </c>
      <c r="F51" s="11" t="s">
        <v>85</v>
      </c>
      <c r="G51" s="11" t="s">
        <v>86</v>
      </c>
      <c r="H51" s="11" t="s">
        <v>87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11" t="s">
        <v>82</v>
      </c>
      <c r="B52" s="11" t="s">
        <v>111</v>
      </c>
      <c r="C52" s="11" t="s">
        <v>84</v>
      </c>
      <c r="D52" s="16"/>
      <c r="E52" s="13" t="s">
        <v>12</v>
      </c>
      <c r="F52" s="11" t="s">
        <v>85</v>
      </c>
      <c r="G52" s="11" t="s">
        <v>86</v>
      </c>
      <c r="H52" s="11" t="s">
        <v>87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11" t="s">
        <v>82</v>
      </c>
      <c r="B53" s="11" t="s">
        <v>112</v>
      </c>
      <c r="C53" s="11" t="s">
        <v>84</v>
      </c>
      <c r="D53" s="15" t="s">
        <v>113</v>
      </c>
      <c r="E53" s="13" t="s">
        <v>12</v>
      </c>
      <c r="F53" s="11" t="s">
        <v>85</v>
      </c>
      <c r="G53" s="11" t="s">
        <v>86</v>
      </c>
      <c r="H53" s="11" t="s">
        <v>87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11" t="s">
        <v>82</v>
      </c>
      <c r="B54" s="11" t="s">
        <v>114</v>
      </c>
      <c r="C54" s="11" t="s">
        <v>84</v>
      </c>
      <c r="D54" s="15" t="s">
        <v>91</v>
      </c>
      <c r="E54" s="13" t="s">
        <v>12</v>
      </c>
      <c r="F54" s="11" t="s">
        <v>85</v>
      </c>
      <c r="G54" s="11" t="s">
        <v>86</v>
      </c>
      <c r="H54" s="11" t="s">
        <v>87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11" t="s">
        <v>82</v>
      </c>
      <c r="B55" s="11" t="s">
        <v>115</v>
      </c>
      <c r="C55" s="11" t="s">
        <v>84</v>
      </c>
      <c r="D55" s="16"/>
      <c r="E55" s="13" t="s">
        <v>12</v>
      </c>
      <c r="F55" s="11" t="s">
        <v>85</v>
      </c>
      <c r="G55" s="11" t="s">
        <v>86</v>
      </c>
      <c r="H55" s="11" t="s">
        <v>87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11" t="s">
        <v>116</v>
      </c>
      <c r="B56" s="11" t="s">
        <v>117</v>
      </c>
      <c r="C56" s="11" t="s">
        <v>118</v>
      </c>
      <c r="D56" s="15" t="s">
        <v>119</v>
      </c>
      <c r="E56" s="13" t="s">
        <v>12</v>
      </c>
      <c r="F56" s="11" t="s">
        <v>13</v>
      </c>
      <c r="G56" s="11" t="s">
        <v>12</v>
      </c>
      <c r="H56" s="11">
        <v>1.0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11" t="s">
        <v>116</v>
      </c>
      <c r="B57" s="11" t="s">
        <v>120</v>
      </c>
      <c r="C57" s="11" t="s">
        <v>118</v>
      </c>
      <c r="D57" s="15" t="s">
        <v>119</v>
      </c>
      <c r="E57" s="13" t="s">
        <v>12</v>
      </c>
      <c r="F57" s="11" t="s">
        <v>13</v>
      </c>
      <c r="G57" s="11" t="s">
        <v>12</v>
      </c>
      <c r="H57" s="11">
        <v>1.0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11" t="s">
        <v>116</v>
      </c>
      <c r="B58" s="11" t="s">
        <v>121</v>
      </c>
      <c r="C58" s="11" t="s">
        <v>118</v>
      </c>
      <c r="D58" s="15" t="s">
        <v>122</v>
      </c>
      <c r="E58" s="13" t="s">
        <v>12</v>
      </c>
      <c r="F58" s="11" t="s">
        <v>13</v>
      </c>
      <c r="G58" s="11" t="s">
        <v>12</v>
      </c>
      <c r="H58" s="11">
        <v>1.0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11" t="s">
        <v>116</v>
      </c>
      <c r="B59" s="11" t="s">
        <v>123</v>
      </c>
      <c r="C59" s="11" t="s">
        <v>118</v>
      </c>
      <c r="D59" s="16"/>
      <c r="E59" s="13" t="s">
        <v>12</v>
      </c>
      <c r="F59" s="11" t="s">
        <v>13</v>
      </c>
      <c r="G59" s="11" t="s">
        <v>12</v>
      </c>
      <c r="H59" s="11">
        <v>1.0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11" t="s">
        <v>116</v>
      </c>
      <c r="B60" s="11" t="s">
        <v>124</v>
      </c>
      <c r="C60" s="11" t="s">
        <v>118</v>
      </c>
      <c r="D60" s="15" t="s">
        <v>125</v>
      </c>
      <c r="E60" s="13" t="s">
        <v>12</v>
      </c>
      <c r="F60" s="11" t="s">
        <v>13</v>
      </c>
      <c r="G60" s="11" t="s">
        <v>12</v>
      </c>
      <c r="H60" s="11">
        <v>1.0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11" t="s">
        <v>116</v>
      </c>
      <c r="B61" s="11" t="s">
        <v>126</v>
      </c>
      <c r="C61" s="11" t="s">
        <v>118</v>
      </c>
      <c r="D61" s="15" t="s">
        <v>125</v>
      </c>
      <c r="E61" s="13" t="s">
        <v>12</v>
      </c>
      <c r="F61" s="11" t="s">
        <v>13</v>
      </c>
      <c r="G61" s="11" t="s">
        <v>12</v>
      </c>
      <c r="H61" s="11">
        <v>1.0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11" t="s">
        <v>116</v>
      </c>
      <c r="B62" s="11" t="s">
        <v>127</v>
      </c>
      <c r="C62" s="11" t="s">
        <v>118</v>
      </c>
      <c r="D62" s="15" t="s">
        <v>125</v>
      </c>
      <c r="E62" s="13" t="s">
        <v>12</v>
      </c>
      <c r="F62" s="11" t="s">
        <v>13</v>
      </c>
      <c r="G62" s="11" t="s">
        <v>12</v>
      </c>
      <c r="H62" s="11">
        <v>1.0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11" t="s">
        <v>116</v>
      </c>
      <c r="B63" s="11" t="s">
        <v>128</v>
      </c>
      <c r="C63" s="11" t="s">
        <v>118</v>
      </c>
      <c r="D63" s="15" t="s">
        <v>129</v>
      </c>
      <c r="E63" s="13" t="s">
        <v>12</v>
      </c>
      <c r="F63" s="11" t="s">
        <v>13</v>
      </c>
      <c r="G63" s="11" t="s">
        <v>12</v>
      </c>
      <c r="H63" s="11">
        <v>1.0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11" t="s">
        <v>116</v>
      </c>
      <c r="B64" s="11" t="s">
        <v>130</v>
      </c>
      <c r="C64" s="11" t="s">
        <v>118</v>
      </c>
      <c r="D64" s="15" t="s">
        <v>131</v>
      </c>
      <c r="E64" s="13" t="s">
        <v>12</v>
      </c>
      <c r="F64" s="11" t="s">
        <v>13</v>
      </c>
      <c r="G64" s="11" t="s">
        <v>12</v>
      </c>
      <c r="H64" s="11">
        <v>1.0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11" t="s">
        <v>116</v>
      </c>
      <c r="B65" s="11" t="s">
        <v>132</v>
      </c>
      <c r="C65" s="11" t="s">
        <v>118</v>
      </c>
      <c r="D65" s="15" t="s">
        <v>119</v>
      </c>
      <c r="E65" s="13" t="s">
        <v>12</v>
      </c>
      <c r="F65" s="11" t="s">
        <v>13</v>
      </c>
      <c r="G65" s="11" t="s">
        <v>12</v>
      </c>
      <c r="H65" s="11">
        <v>1.0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11" t="s">
        <v>116</v>
      </c>
      <c r="B66" s="11" t="s">
        <v>133</v>
      </c>
      <c r="C66" s="11" t="s">
        <v>118</v>
      </c>
      <c r="D66" s="15" t="s">
        <v>134</v>
      </c>
      <c r="E66" s="13" t="s">
        <v>12</v>
      </c>
      <c r="F66" s="11" t="s">
        <v>13</v>
      </c>
      <c r="G66" s="11" t="s">
        <v>12</v>
      </c>
      <c r="H66" s="11">
        <v>1.0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11" t="s">
        <v>116</v>
      </c>
      <c r="B67" s="11" t="s">
        <v>135</v>
      </c>
      <c r="C67" s="11" t="s">
        <v>118</v>
      </c>
      <c r="D67" s="15" t="s">
        <v>136</v>
      </c>
      <c r="E67" s="13" t="s">
        <v>12</v>
      </c>
      <c r="F67" s="11" t="s">
        <v>13</v>
      </c>
      <c r="G67" s="11" t="s">
        <v>12</v>
      </c>
      <c r="H67" s="11">
        <v>1.0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11" t="s">
        <v>116</v>
      </c>
      <c r="B68" s="11" t="s">
        <v>137</v>
      </c>
      <c r="C68" s="11" t="s">
        <v>118</v>
      </c>
      <c r="D68" s="15" t="s">
        <v>138</v>
      </c>
      <c r="E68" s="13" t="s">
        <v>12</v>
      </c>
      <c r="F68" s="11" t="s">
        <v>13</v>
      </c>
      <c r="G68" s="11" t="s">
        <v>12</v>
      </c>
      <c r="H68" s="11">
        <v>1.0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11" t="s">
        <v>116</v>
      </c>
      <c r="B69" s="11" t="s">
        <v>139</v>
      </c>
      <c r="C69" s="11" t="s">
        <v>118</v>
      </c>
      <c r="D69" s="15" t="s">
        <v>140</v>
      </c>
      <c r="E69" s="13" t="s">
        <v>12</v>
      </c>
      <c r="F69" s="11" t="s">
        <v>13</v>
      </c>
      <c r="G69" s="11" t="s">
        <v>12</v>
      </c>
      <c r="H69" s="11">
        <v>1.0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11" t="s">
        <v>116</v>
      </c>
      <c r="B70" s="11" t="s">
        <v>141</v>
      </c>
      <c r="C70" s="11" t="s">
        <v>118</v>
      </c>
      <c r="D70" s="15" t="s">
        <v>142</v>
      </c>
      <c r="E70" s="13" t="s">
        <v>12</v>
      </c>
      <c r="F70" s="11" t="s">
        <v>13</v>
      </c>
      <c r="G70" s="11" t="s">
        <v>12</v>
      </c>
      <c r="H70" s="11">
        <v>1.0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11" t="s">
        <v>116</v>
      </c>
      <c r="B71" s="11" t="s">
        <v>143</v>
      </c>
      <c r="C71" s="11" t="s">
        <v>118</v>
      </c>
      <c r="D71" s="15" t="s">
        <v>144</v>
      </c>
      <c r="E71" s="13" t="s">
        <v>12</v>
      </c>
      <c r="F71" s="11" t="s">
        <v>13</v>
      </c>
      <c r="G71" s="11" t="s">
        <v>12</v>
      </c>
      <c r="H71" s="11">
        <v>1.0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11" t="s">
        <v>116</v>
      </c>
      <c r="B72" s="11" t="s">
        <v>145</v>
      </c>
      <c r="C72" s="11" t="s">
        <v>118</v>
      </c>
      <c r="D72" s="15" t="s">
        <v>146</v>
      </c>
      <c r="E72" s="13" t="s">
        <v>12</v>
      </c>
      <c r="F72" s="11" t="s">
        <v>13</v>
      </c>
      <c r="G72" s="11" t="s">
        <v>12</v>
      </c>
      <c r="H72" s="11">
        <v>1.0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11" t="s">
        <v>116</v>
      </c>
      <c r="B73" s="11" t="s">
        <v>147</v>
      </c>
      <c r="C73" s="11" t="s">
        <v>118</v>
      </c>
      <c r="D73" s="15" t="s">
        <v>148</v>
      </c>
      <c r="E73" s="13" t="s">
        <v>12</v>
      </c>
      <c r="F73" s="11" t="s">
        <v>13</v>
      </c>
      <c r="G73" s="11" t="s">
        <v>12</v>
      </c>
      <c r="H73" s="11">
        <v>1.0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11" t="s">
        <v>116</v>
      </c>
      <c r="B74" s="11" t="s">
        <v>149</v>
      </c>
      <c r="C74" s="11" t="s">
        <v>118</v>
      </c>
      <c r="D74" s="15" t="s">
        <v>150</v>
      </c>
      <c r="E74" s="13" t="s">
        <v>12</v>
      </c>
      <c r="F74" s="11" t="s">
        <v>13</v>
      </c>
      <c r="G74" s="11" t="s">
        <v>12</v>
      </c>
      <c r="H74" s="11">
        <v>1.0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11" t="s">
        <v>116</v>
      </c>
      <c r="B75" s="11" t="s">
        <v>151</v>
      </c>
      <c r="C75" s="11" t="s">
        <v>118</v>
      </c>
      <c r="D75" s="15" t="s">
        <v>152</v>
      </c>
      <c r="E75" s="13" t="s">
        <v>12</v>
      </c>
      <c r="F75" s="11" t="s">
        <v>13</v>
      </c>
      <c r="G75" s="11" t="s">
        <v>12</v>
      </c>
      <c r="H75" s="11">
        <v>1.0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11" t="s">
        <v>153</v>
      </c>
      <c r="B76" s="11" t="s">
        <v>154</v>
      </c>
      <c r="C76" s="11" t="s">
        <v>155</v>
      </c>
      <c r="D76" s="15" t="s">
        <v>156</v>
      </c>
      <c r="E76" s="13" t="s">
        <v>12</v>
      </c>
      <c r="F76" s="11" t="s">
        <v>13</v>
      </c>
      <c r="G76" s="11" t="s">
        <v>12</v>
      </c>
      <c r="H76" s="11">
        <v>1.0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11" t="s">
        <v>157</v>
      </c>
      <c r="B77" s="11" t="s">
        <v>158</v>
      </c>
      <c r="C77" s="11" t="s">
        <v>159</v>
      </c>
      <c r="D77" s="15" t="s">
        <v>160</v>
      </c>
      <c r="E77" s="13" t="s">
        <v>12</v>
      </c>
      <c r="F77" s="11" t="s">
        <v>13</v>
      </c>
      <c r="G77" s="11" t="s">
        <v>12</v>
      </c>
      <c r="H77" s="11" t="s">
        <v>67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11" t="s">
        <v>157</v>
      </c>
      <c r="B78" s="11" t="s">
        <v>161</v>
      </c>
      <c r="C78" s="11" t="s">
        <v>159</v>
      </c>
      <c r="D78" s="15" t="s">
        <v>162</v>
      </c>
      <c r="E78" s="13" t="s">
        <v>12</v>
      </c>
      <c r="F78" s="11" t="s">
        <v>13</v>
      </c>
      <c r="G78" s="11" t="s">
        <v>12</v>
      </c>
      <c r="H78" s="11" t="s">
        <v>67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11" t="s">
        <v>157</v>
      </c>
      <c r="B79" s="11" t="s">
        <v>163</v>
      </c>
      <c r="C79" s="11" t="s">
        <v>159</v>
      </c>
      <c r="D79" s="15" t="s">
        <v>164</v>
      </c>
      <c r="E79" s="13" t="s">
        <v>12</v>
      </c>
      <c r="F79" s="11" t="s">
        <v>13</v>
      </c>
      <c r="G79" s="11" t="s">
        <v>12</v>
      </c>
      <c r="H79" s="11" t="s">
        <v>67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11" t="s">
        <v>157</v>
      </c>
      <c r="B80" s="11" t="s">
        <v>165</v>
      </c>
      <c r="C80" s="11" t="s">
        <v>159</v>
      </c>
      <c r="D80" s="15" t="s">
        <v>166</v>
      </c>
      <c r="E80" s="13" t="s">
        <v>12</v>
      </c>
      <c r="F80" s="11" t="s">
        <v>13</v>
      </c>
      <c r="G80" s="11" t="s">
        <v>12</v>
      </c>
      <c r="H80" s="11" t="s">
        <v>67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11" t="s">
        <v>167</v>
      </c>
      <c r="B81" s="11" t="s">
        <v>168</v>
      </c>
      <c r="C81" s="11" t="s">
        <v>169</v>
      </c>
      <c r="D81" s="15" t="s">
        <v>170</v>
      </c>
      <c r="E81" s="13" t="s">
        <v>12</v>
      </c>
      <c r="F81" s="11" t="s">
        <v>13</v>
      </c>
      <c r="G81" s="11" t="s">
        <v>12</v>
      </c>
      <c r="H81" s="11">
        <v>1.0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11" t="s">
        <v>167</v>
      </c>
      <c r="B82" s="11" t="s">
        <v>171</v>
      </c>
      <c r="C82" s="11" t="s">
        <v>169</v>
      </c>
      <c r="D82" s="15" t="s">
        <v>170</v>
      </c>
      <c r="E82" s="13" t="s">
        <v>12</v>
      </c>
      <c r="F82" s="11" t="s">
        <v>13</v>
      </c>
      <c r="G82" s="11" t="s">
        <v>12</v>
      </c>
      <c r="H82" s="11">
        <v>1.0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11" t="s">
        <v>172</v>
      </c>
      <c r="B83" s="18" t="str">
        <f>HYPERLINK("https://www.ncbi.nlm.nih.gov/gene/111099458","LOC111099458")</f>
        <v>LOC111099458</v>
      </c>
      <c r="C83" s="11" t="s">
        <v>173</v>
      </c>
      <c r="D83" s="15" t="s">
        <v>174</v>
      </c>
      <c r="E83" s="13" t="s">
        <v>12</v>
      </c>
      <c r="F83" s="11" t="s">
        <v>13</v>
      </c>
      <c r="G83" s="11" t="s">
        <v>12</v>
      </c>
      <c r="H83" s="11">
        <v>1.0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11" t="s">
        <v>172</v>
      </c>
      <c r="B84" s="19" t="str">
        <f>HYPERLINK("https://www.ncbi.nlm.nih.gov/gene/111103115","LOC111103115")</f>
        <v>LOC111103115</v>
      </c>
      <c r="C84" s="11" t="s">
        <v>173</v>
      </c>
      <c r="D84" s="15" t="s">
        <v>175</v>
      </c>
      <c r="E84" s="13" t="s">
        <v>12</v>
      </c>
      <c r="F84" s="11" t="s">
        <v>13</v>
      </c>
      <c r="G84" s="11" t="s">
        <v>12</v>
      </c>
      <c r="H84" s="11">
        <v>1.0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11" t="s">
        <v>172</v>
      </c>
      <c r="B85" s="18" t="str">
        <f>HYPERLINK("https://www.ncbi.nlm.nih.gov/gene/111113040","LOC111113040")</f>
        <v>LOC111113040</v>
      </c>
      <c r="C85" s="11" t="s">
        <v>173</v>
      </c>
      <c r="D85" s="15" t="s">
        <v>176</v>
      </c>
      <c r="E85" s="13" t="s">
        <v>12</v>
      </c>
      <c r="F85" s="11" t="s">
        <v>13</v>
      </c>
      <c r="G85" s="11" t="s">
        <v>12</v>
      </c>
      <c r="H85" s="11">
        <v>1.0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19.5" customHeight="1">
      <c r="A86" s="11" t="s">
        <v>172</v>
      </c>
      <c r="B86" s="18" t="str">
        <f>HYPERLINK("https://www.ncbi.nlm.nih.gov/gene/111114820","LOC111114820")</f>
        <v>LOC111114820</v>
      </c>
      <c r="C86" s="11" t="s">
        <v>173</v>
      </c>
      <c r="D86" s="15" t="s">
        <v>177</v>
      </c>
      <c r="E86" s="13" t="s">
        <v>12</v>
      </c>
      <c r="F86" s="11" t="s">
        <v>13</v>
      </c>
      <c r="G86" s="11" t="s">
        <v>12</v>
      </c>
      <c r="H86" s="11">
        <v>1.0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11" t="s">
        <v>172</v>
      </c>
      <c r="B87" s="18" t="str">
        <f>HYPERLINK("https://www.ncbi.nlm.nih.gov/gene/111114842","LOC111114842")</f>
        <v>LOC111114842</v>
      </c>
      <c r="C87" s="11" t="s">
        <v>173</v>
      </c>
      <c r="D87" s="15" t="s">
        <v>178</v>
      </c>
      <c r="E87" s="13" t="s">
        <v>12</v>
      </c>
      <c r="F87" s="11" t="s">
        <v>13</v>
      </c>
      <c r="G87" s="11" t="s">
        <v>12</v>
      </c>
      <c r="H87" s="11">
        <v>1.0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11" t="s">
        <v>172</v>
      </c>
      <c r="B88" s="18" t="str">
        <f>HYPERLINK("https://www.ncbi.nlm.nih.gov/gene/111114977","LOC111114977")</f>
        <v>LOC111114977</v>
      </c>
      <c r="C88" s="11" t="s">
        <v>173</v>
      </c>
      <c r="D88" s="15" t="s">
        <v>179</v>
      </c>
      <c r="E88" s="13" t="s">
        <v>12</v>
      </c>
      <c r="F88" s="11" t="s">
        <v>13</v>
      </c>
      <c r="G88" s="11" t="s">
        <v>12</v>
      </c>
      <c r="H88" s="11">
        <v>1.0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11" t="s">
        <v>172</v>
      </c>
      <c r="B89" s="18" t="str">
        <f>HYPERLINK("https://www.ncbi.nlm.nih.gov/gene/111120584","LOC111120584")</f>
        <v>LOC111120584</v>
      </c>
      <c r="C89" s="11" t="s">
        <v>173</v>
      </c>
      <c r="D89" s="15" t="s">
        <v>179</v>
      </c>
      <c r="E89" s="13" t="s">
        <v>12</v>
      </c>
      <c r="F89" s="11" t="s">
        <v>13</v>
      </c>
      <c r="G89" s="11" t="s">
        <v>12</v>
      </c>
      <c r="H89" s="11">
        <v>1.0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11" t="s">
        <v>172</v>
      </c>
      <c r="B90" s="18" t="str">
        <f>HYPERLINK("https://www.ncbi.nlm.nih.gov/gene/111132362","LOC111132362")</f>
        <v>LOC111132362</v>
      </c>
      <c r="C90" s="11" t="s">
        <v>173</v>
      </c>
      <c r="D90" s="15" t="s">
        <v>180</v>
      </c>
      <c r="E90" s="13" t="s">
        <v>12</v>
      </c>
      <c r="F90" s="11" t="s">
        <v>13</v>
      </c>
      <c r="G90" s="11" t="s">
        <v>12</v>
      </c>
      <c r="H90" s="11">
        <v>1.0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11" t="s">
        <v>172</v>
      </c>
      <c r="B91" s="18" t="str">
        <f>HYPERLINK("https://www.ncbi.nlm.nih.gov/gene/111132990","LOC111132990")</f>
        <v>LOC111132990</v>
      </c>
      <c r="C91" s="11" t="s">
        <v>173</v>
      </c>
      <c r="D91" s="15" t="s">
        <v>181</v>
      </c>
      <c r="E91" s="13" t="s">
        <v>12</v>
      </c>
      <c r="F91" s="11" t="s">
        <v>13</v>
      </c>
      <c r="G91" s="11" t="s">
        <v>12</v>
      </c>
      <c r="H91" s="11">
        <v>1.0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11" t="s">
        <v>172</v>
      </c>
      <c r="B92" s="11" t="s">
        <v>182</v>
      </c>
      <c r="C92" s="11" t="s">
        <v>173</v>
      </c>
      <c r="D92" s="16"/>
      <c r="E92" s="13" t="s">
        <v>12</v>
      </c>
      <c r="F92" s="11" t="s">
        <v>13</v>
      </c>
      <c r="G92" s="11" t="s">
        <v>12</v>
      </c>
      <c r="H92" s="11">
        <v>1.0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11" t="s">
        <v>172</v>
      </c>
      <c r="B93" s="11" t="s">
        <v>183</v>
      </c>
      <c r="C93" s="11" t="s">
        <v>173</v>
      </c>
      <c r="D93" s="15" t="s">
        <v>184</v>
      </c>
      <c r="E93" s="13" t="s">
        <v>12</v>
      </c>
      <c r="F93" s="11" t="s">
        <v>13</v>
      </c>
      <c r="G93" s="11" t="s">
        <v>12</v>
      </c>
      <c r="H93" s="11">
        <v>1.0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11" t="s">
        <v>185</v>
      </c>
      <c r="B94" s="11" t="s">
        <v>186</v>
      </c>
      <c r="C94" s="11" t="s">
        <v>187</v>
      </c>
      <c r="D94" s="16"/>
      <c r="E94" s="13" t="s">
        <v>12</v>
      </c>
      <c r="F94" s="11" t="s">
        <v>13</v>
      </c>
      <c r="G94" s="11" t="s">
        <v>12</v>
      </c>
      <c r="H94" s="11" t="s">
        <v>67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11" t="s">
        <v>185</v>
      </c>
      <c r="B95" s="11" t="s">
        <v>188</v>
      </c>
      <c r="C95" s="11" t="s">
        <v>187</v>
      </c>
      <c r="D95" s="16"/>
      <c r="E95" s="13" t="s">
        <v>12</v>
      </c>
      <c r="F95" s="11" t="s">
        <v>13</v>
      </c>
      <c r="G95" s="11" t="s">
        <v>12</v>
      </c>
      <c r="H95" s="11" t="s">
        <v>67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11" t="s">
        <v>185</v>
      </c>
      <c r="B96" s="11" t="s">
        <v>189</v>
      </c>
      <c r="C96" s="11" t="s">
        <v>187</v>
      </c>
      <c r="D96" s="16"/>
      <c r="E96" s="13" t="s">
        <v>12</v>
      </c>
      <c r="F96" s="11" t="s">
        <v>13</v>
      </c>
      <c r="G96" s="11" t="s">
        <v>12</v>
      </c>
      <c r="H96" s="11" t="s">
        <v>67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11" t="s">
        <v>185</v>
      </c>
      <c r="B97" s="11" t="s">
        <v>190</v>
      </c>
      <c r="C97" s="11" t="s">
        <v>187</v>
      </c>
      <c r="D97" s="16"/>
      <c r="E97" s="13" t="s">
        <v>12</v>
      </c>
      <c r="F97" s="11" t="s">
        <v>13</v>
      </c>
      <c r="G97" s="11" t="s">
        <v>12</v>
      </c>
      <c r="H97" s="11" t="s">
        <v>67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11" t="s">
        <v>185</v>
      </c>
      <c r="B98" s="11" t="s">
        <v>191</v>
      </c>
      <c r="C98" s="11" t="s">
        <v>187</v>
      </c>
      <c r="D98" s="16"/>
      <c r="E98" s="13" t="s">
        <v>12</v>
      </c>
      <c r="F98" s="11" t="s">
        <v>13</v>
      </c>
      <c r="G98" s="11" t="s">
        <v>12</v>
      </c>
      <c r="H98" s="11" t="s">
        <v>67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11" t="s">
        <v>185</v>
      </c>
      <c r="B99" s="11" t="s">
        <v>192</v>
      </c>
      <c r="C99" s="11" t="s">
        <v>187</v>
      </c>
      <c r="D99" s="16"/>
      <c r="E99" s="13" t="s">
        <v>12</v>
      </c>
      <c r="F99" s="11" t="s">
        <v>13</v>
      </c>
      <c r="G99" s="11" t="s">
        <v>12</v>
      </c>
      <c r="H99" s="11" t="s">
        <v>67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11" t="s">
        <v>185</v>
      </c>
      <c r="B100" s="11" t="s">
        <v>193</v>
      </c>
      <c r="C100" s="11" t="s">
        <v>187</v>
      </c>
      <c r="D100" s="16"/>
      <c r="E100" s="13" t="s">
        <v>12</v>
      </c>
      <c r="F100" s="11" t="s">
        <v>13</v>
      </c>
      <c r="G100" s="11" t="s">
        <v>12</v>
      </c>
      <c r="H100" s="11" t="s">
        <v>67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11" t="s">
        <v>185</v>
      </c>
      <c r="B101" s="11" t="s">
        <v>194</v>
      </c>
      <c r="C101" s="11" t="s">
        <v>187</v>
      </c>
      <c r="D101" s="16"/>
      <c r="E101" s="13" t="s">
        <v>12</v>
      </c>
      <c r="F101" s="11" t="s">
        <v>13</v>
      </c>
      <c r="G101" s="11" t="s">
        <v>12</v>
      </c>
      <c r="H101" s="11" t="s">
        <v>67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11" t="s">
        <v>185</v>
      </c>
      <c r="B102" s="11" t="s">
        <v>195</v>
      </c>
      <c r="C102" s="11" t="s">
        <v>187</v>
      </c>
      <c r="D102" s="16"/>
      <c r="E102" s="13" t="s">
        <v>12</v>
      </c>
      <c r="F102" s="11" t="s">
        <v>13</v>
      </c>
      <c r="G102" s="11" t="s">
        <v>12</v>
      </c>
      <c r="H102" s="11" t="s">
        <v>67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11" t="s">
        <v>185</v>
      </c>
      <c r="B103" s="11" t="s">
        <v>196</v>
      </c>
      <c r="C103" s="11" t="s">
        <v>187</v>
      </c>
      <c r="D103" s="16"/>
      <c r="E103" s="13" t="s">
        <v>12</v>
      </c>
      <c r="F103" s="11" t="s">
        <v>13</v>
      </c>
      <c r="G103" s="11" t="s">
        <v>12</v>
      </c>
      <c r="H103" s="11" t="s">
        <v>67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11" t="s">
        <v>185</v>
      </c>
      <c r="B104" s="11" t="s">
        <v>197</v>
      </c>
      <c r="C104" s="11" t="s">
        <v>187</v>
      </c>
      <c r="D104" s="16"/>
      <c r="E104" s="13" t="s">
        <v>12</v>
      </c>
      <c r="F104" s="11" t="s">
        <v>13</v>
      </c>
      <c r="G104" s="11" t="s">
        <v>12</v>
      </c>
      <c r="H104" s="11" t="s">
        <v>67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11" t="s">
        <v>185</v>
      </c>
      <c r="B105" s="11" t="s">
        <v>198</v>
      </c>
      <c r="C105" s="11" t="s">
        <v>187</v>
      </c>
      <c r="D105" s="16"/>
      <c r="E105" s="13" t="s">
        <v>12</v>
      </c>
      <c r="F105" s="11" t="s">
        <v>13</v>
      </c>
      <c r="G105" s="11" t="s">
        <v>12</v>
      </c>
      <c r="H105" s="11" t="s">
        <v>67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11" t="s">
        <v>185</v>
      </c>
      <c r="B106" s="11" t="s">
        <v>199</v>
      </c>
      <c r="C106" s="11" t="s">
        <v>187</v>
      </c>
      <c r="D106" s="16"/>
      <c r="E106" s="13" t="s">
        <v>12</v>
      </c>
      <c r="F106" s="11" t="s">
        <v>13</v>
      </c>
      <c r="G106" s="11" t="s">
        <v>12</v>
      </c>
      <c r="H106" s="11" t="s">
        <v>67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11" t="s">
        <v>185</v>
      </c>
      <c r="B107" s="11" t="s">
        <v>200</v>
      </c>
      <c r="C107" s="11" t="s">
        <v>201</v>
      </c>
      <c r="D107" s="15" t="s">
        <v>202</v>
      </c>
      <c r="E107" s="13" t="s">
        <v>12</v>
      </c>
      <c r="F107" s="11" t="s">
        <v>13</v>
      </c>
      <c r="G107" s="11" t="s">
        <v>12</v>
      </c>
      <c r="H107" s="11" t="s">
        <v>67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11" t="s">
        <v>203</v>
      </c>
      <c r="B108" s="11" t="s">
        <v>204</v>
      </c>
      <c r="C108" s="11" t="s">
        <v>205</v>
      </c>
      <c r="D108" s="16"/>
      <c r="E108" s="13" t="s">
        <v>12</v>
      </c>
      <c r="F108" s="11" t="s">
        <v>13</v>
      </c>
      <c r="G108" s="11" t="s">
        <v>12</v>
      </c>
      <c r="H108" s="11" t="s">
        <v>67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11" t="s">
        <v>203</v>
      </c>
      <c r="B109" s="11" t="s">
        <v>206</v>
      </c>
      <c r="C109" s="11" t="s">
        <v>205</v>
      </c>
      <c r="D109" s="15" t="s">
        <v>207</v>
      </c>
      <c r="E109" s="13" t="s">
        <v>12</v>
      </c>
      <c r="F109" s="11" t="s">
        <v>13</v>
      </c>
      <c r="G109" s="11" t="s">
        <v>12</v>
      </c>
      <c r="H109" s="11" t="s">
        <v>67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11" t="s">
        <v>203</v>
      </c>
      <c r="B110" s="11" t="s">
        <v>208</v>
      </c>
      <c r="C110" s="11" t="s">
        <v>205</v>
      </c>
      <c r="D110" s="15" t="s">
        <v>207</v>
      </c>
      <c r="E110" s="13" t="s">
        <v>12</v>
      </c>
      <c r="F110" s="11" t="s">
        <v>13</v>
      </c>
      <c r="G110" s="11" t="s">
        <v>12</v>
      </c>
      <c r="H110" s="11" t="s">
        <v>67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11" t="s">
        <v>203</v>
      </c>
      <c r="B111" s="11" t="s">
        <v>209</v>
      </c>
      <c r="C111" s="11" t="s">
        <v>205</v>
      </c>
      <c r="D111" s="16"/>
      <c r="E111" s="13" t="s">
        <v>12</v>
      </c>
      <c r="F111" s="11" t="s">
        <v>13</v>
      </c>
      <c r="G111" s="11" t="s">
        <v>12</v>
      </c>
      <c r="H111" s="11" t="s">
        <v>67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11" t="s">
        <v>203</v>
      </c>
      <c r="B112" s="11" t="s">
        <v>210</v>
      </c>
      <c r="C112" s="11" t="s">
        <v>205</v>
      </c>
      <c r="D112" s="16"/>
      <c r="E112" s="13" t="s">
        <v>12</v>
      </c>
      <c r="F112" s="11" t="s">
        <v>13</v>
      </c>
      <c r="G112" s="11" t="s">
        <v>12</v>
      </c>
      <c r="H112" s="11" t="s">
        <v>67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11" t="s">
        <v>203</v>
      </c>
      <c r="B113" s="11" t="s">
        <v>211</v>
      </c>
      <c r="C113" s="11" t="s">
        <v>205</v>
      </c>
      <c r="D113" s="16"/>
      <c r="E113" s="13" t="s">
        <v>12</v>
      </c>
      <c r="F113" s="11" t="s">
        <v>13</v>
      </c>
      <c r="G113" s="11" t="s">
        <v>12</v>
      </c>
      <c r="H113" s="11" t="s">
        <v>67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11" t="s">
        <v>203</v>
      </c>
      <c r="B114" s="11" t="s">
        <v>212</v>
      </c>
      <c r="C114" s="11" t="s">
        <v>205</v>
      </c>
      <c r="D114" s="16"/>
      <c r="E114" s="13" t="s">
        <v>12</v>
      </c>
      <c r="F114" s="11" t="s">
        <v>13</v>
      </c>
      <c r="G114" s="11" t="s">
        <v>12</v>
      </c>
      <c r="H114" s="11" t="s">
        <v>67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11" t="s">
        <v>213</v>
      </c>
      <c r="B115" s="11" t="s">
        <v>214</v>
      </c>
      <c r="C115" s="11" t="s">
        <v>215</v>
      </c>
      <c r="D115" s="16"/>
      <c r="E115" s="13" t="s">
        <v>216</v>
      </c>
      <c r="F115" s="11" t="s">
        <v>13</v>
      </c>
      <c r="G115" s="11" t="s">
        <v>12</v>
      </c>
      <c r="H115" s="11">
        <v>1.0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11" t="s">
        <v>213</v>
      </c>
      <c r="B116" s="11" t="s">
        <v>217</v>
      </c>
      <c r="C116" s="11" t="s">
        <v>215</v>
      </c>
      <c r="D116" s="15" t="s">
        <v>218</v>
      </c>
      <c r="E116" s="13" t="s">
        <v>216</v>
      </c>
      <c r="F116" s="11" t="s">
        <v>13</v>
      </c>
      <c r="G116" s="11" t="s">
        <v>12</v>
      </c>
      <c r="H116" s="11">
        <v>1.0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11" t="s">
        <v>213</v>
      </c>
      <c r="B117" s="11" t="s">
        <v>219</v>
      </c>
      <c r="C117" s="11" t="s">
        <v>215</v>
      </c>
      <c r="D117" s="16"/>
      <c r="E117" s="13" t="s">
        <v>216</v>
      </c>
      <c r="F117" s="11" t="s">
        <v>13</v>
      </c>
      <c r="G117" s="11" t="s">
        <v>12</v>
      </c>
      <c r="H117" s="11">
        <v>1.0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11" t="s">
        <v>213</v>
      </c>
      <c r="B118" s="11" t="s">
        <v>220</v>
      </c>
      <c r="C118" s="11" t="s">
        <v>215</v>
      </c>
      <c r="D118" s="16"/>
      <c r="E118" s="13" t="s">
        <v>216</v>
      </c>
      <c r="F118" s="11" t="s">
        <v>13</v>
      </c>
      <c r="G118" s="11" t="s">
        <v>12</v>
      </c>
      <c r="H118" s="11">
        <v>1.0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11" t="s">
        <v>221</v>
      </c>
      <c r="B119" s="11" t="s">
        <v>222</v>
      </c>
      <c r="C119" s="11" t="s">
        <v>223</v>
      </c>
      <c r="D119" s="15" t="s">
        <v>224</v>
      </c>
      <c r="E119" s="13" t="s">
        <v>12</v>
      </c>
      <c r="F119" s="11" t="s">
        <v>13</v>
      </c>
      <c r="G119" s="11" t="s">
        <v>12</v>
      </c>
      <c r="H119" s="11" t="s">
        <v>67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11" t="s">
        <v>225</v>
      </c>
      <c r="B120" s="11" t="s">
        <v>226</v>
      </c>
      <c r="C120" s="11" t="s">
        <v>227</v>
      </c>
      <c r="D120" s="12" t="s">
        <v>228</v>
      </c>
      <c r="E120" s="13" t="s">
        <v>18</v>
      </c>
      <c r="F120" s="11" t="s">
        <v>19</v>
      </c>
      <c r="G120" s="11" t="s">
        <v>12</v>
      </c>
      <c r="H120" s="11">
        <v>10.0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11" t="s">
        <v>225</v>
      </c>
      <c r="B121" s="11" t="s">
        <v>229</v>
      </c>
      <c r="C121" s="11" t="s">
        <v>227</v>
      </c>
      <c r="D121" s="12" t="s">
        <v>228</v>
      </c>
      <c r="E121" s="13" t="s">
        <v>18</v>
      </c>
      <c r="F121" s="11" t="s">
        <v>19</v>
      </c>
      <c r="G121" s="11" t="s">
        <v>12</v>
      </c>
      <c r="H121" s="11">
        <v>10.0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11" t="s">
        <v>225</v>
      </c>
      <c r="B122" s="11" t="s">
        <v>230</v>
      </c>
      <c r="C122" s="11" t="s">
        <v>227</v>
      </c>
      <c r="D122" s="12" t="s">
        <v>228</v>
      </c>
      <c r="E122" s="13" t="s">
        <v>18</v>
      </c>
      <c r="F122" s="11" t="s">
        <v>19</v>
      </c>
      <c r="G122" s="11" t="s">
        <v>12</v>
      </c>
      <c r="H122" s="11">
        <v>10.0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11" t="s">
        <v>231</v>
      </c>
      <c r="B123" s="11" t="s">
        <v>232</v>
      </c>
      <c r="C123" s="11" t="s">
        <v>233</v>
      </c>
      <c r="D123" s="16"/>
      <c r="E123" s="13" t="s">
        <v>12</v>
      </c>
      <c r="F123" s="11" t="s">
        <v>13</v>
      </c>
      <c r="G123" s="11" t="s">
        <v>12</v>
      </c>
      <c r="H123" s="11" t="s">
        <v>67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11" t="s">
        <v>231</v>
      </c>
      <c r="B124" s="11" t="s">
        <v>234</v>
      </c>
      <c r="C124" s="11" t="s">
        <v>233</v>
      </c>
      <c r="D124" s="16"/>
      <c r="E124" s="13" t="s">
        <v>12</v>
      </c>
      <c r="F124" s="11" t="s">
        <v>13</v>
      </c>
      <c r="G124" s="11" t="s">
        <v>12</v>
      </c>
      <c r="H124" s="11" t="s">
        <v>67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11" t="s">
        <v>231</v>
      </c>
      <c r="B125" s="11" t="s">
        <v>235</v>
      </c>
      <c r="C125" s="11" t="s">
        <v>233</v>
      </c>
      <c r="D125" s="16"/>
      <c r="E125" s="13" t="s">
        <v>12</v>
      </c>
      <c r="F125" s="11" t="s">
        <v>13</v>
      </c>
      <c r="G125" s="11" t="s">
        <v>12</v>
      </c>
      <c r="H125" s="11" t="s">
        <v>67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9.5" customHeight="1">
      <c r="A126" s="11" t="s">
        <v>231</v>
      </c>
      <c r="B126" s="11" t="s">
        <v>236</v>
      </c>
      <c r="C126" s="11" t="s">
        <v>233</v>
      </c>
      <c r="D126" s="16"/>
      <c r="E126" s="13" t="s">
        <v>12</v>
      </c>
      <c r="F126" s="11" t="s">
        <v>13</v>
      </c>
      <c r="G126" s="11" t="s">
        <v>12</v>
      </c>
      <c r="H126" s="11" t="s">
        <v>67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11" t="s">
        <v>237</v>
      </c>
      <c r="B127" s="11" t="s">
        <v>238</v>
      </c>
      <c r="C127" s="11" t="s">
        <v>239</v>
      </c>
      <c r="D127" s="16"/>
      <c r="E127" s="13" t="s">
        <v>12</v>
      </c>
      <c r="F127" s="11" t="s">
        <v>13</v>
      </c>
      <c r="G127" s="11" t="s">
        <v>12</v>
      </c>
      <c r="H127" s="11" t="s">
        <v>67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11" t="s">
        <v>237</v>
      </c>
      <c r="B128" s="11" t="s">
        <v>240</v>
      </c>
      <c r="C128" s="11" t="s">
        <v>239</v>
      </c>
      <c r="D128" s="16"/>
      <c r="E128" s="13" t="s">
        <v>12</v>
      </c>
      <c r="F128" s="11" t="s">
        <v>13</v>
      </c>
      <c r="G128" s="11" t="s">
        <v>12</v>
      </c>
      <c r="H128" s="11" t="s">
        <v>67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11" t="s">
        <v>237</v>
      </c>
      <c r="B129" s="11" t="s">
        <v>241</v>
      </c>
      <c r="C129" s="11" t="s">
        <v>239</v>
      </c>
      <c r="D129" s="16"/>
      <c r="E129" s="13" t="s">
        <v>12</v>
      </c>
      <c r="F129" s="11" t="s">
        <v>13</v>
      </c>
      <c r="G129" s="11" t="s">
        <v>12</v>
      </c>
      <c r="H129" s="11" t="s">
        <v>67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11" t="s">
        <v>237</v>
      </c>
      <c r="B130" s="11" t="s">
        <v>242</v>
      </c>
      <c r="C130" s="11" t="s">
        <v>239</v>
      </c>
      <c r="D130" s="15" t="s">
        <v>243</v>
      </c>
      <c r="E130" s="13" t="s">
        <v>12</v>
      </c>
      <c r="F130" s="11" t="s">
        <v>13</v>
      </c>
      <c r="G130" s="11" t="s">
        <v>12</v>
      </c>
      <c r="H130" s="11" t="s">
        <v>67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11" t="s">
        <v>237</v>
      </c>
      <c r="B131" s="11" t="s">
        <v>244</v>
      </c>
      <c r="C131" s="11" t="s">
        <v>239</v>
      </c>
      <c r="D131" s="20"/>
      <c r="E131" s="13" t="s">
        <v>12</v>
      </c>
      <c r="F131" s="11" t="s">
        <v>13</v>
      </c>
      <c r="G131" s="11" t="s">
        <v>12</v>
      </c>
      <c r="H131" s="11" t="s">
        <v>67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11" t="s">
        <v>237</v>
      </c>
      <c r="B132" s="11" t="s">
        <v>245</v>
      </c>
      <c r="C132" s="14" t="s">
        <v>239</v>
      </c>
      <c r="D132" s="21"/>
      <c r="E132" s="13" t="s">
        <v>12</v>
      </c>
      <c r="F132" s="11" t="s">
        <v>13</v>
      </c>
      <c r="G132" s="11" t="s">
        <v>12</v>
      </c>
      <c r="H132" s="11" t="s">
        <v>67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11" t="s">
        <v>246</v>
      </c>
      <c r="B133" s="11" t="s">
        <v>247</v>
      </c>
      <c r="C133" s="14" t="s">
        <v>248</v>
      </c>
      <c r="D133" s="22" t="s">
        <v>249</v>
      </c>
      <c r="E133" s="13" t="s">
        <v>18</v>
      </c>
      <c r="F133" s="11" t="s">
        <v>250</v>
      </c>
      <c r="G133" s="11" t="s">
        <v>12</v>
      </c>
      <c r="H133" s="11">
        <v>1.0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11" t="s">
        <v>251</v>
      </c>
      <c r="B134" s="11" t="s">
        <v>252</v>
      </c>
      <c r="C134" s="14" t="s">
        <v>253</v>
      </c>
      <c r="D134" s="22" t="s">
        <v>254</v>
      </c>
      <c r="E134" s="13" t="s">
        <v>18</v>
      </c>
      <c r="F134" s="11" t="s">
        <v>255</v>
      </c>
      <c r="G134" s="11" t="s">
        <v>12</v>
      </c>
      <c r="H134" s="11" t="s">
        <v>256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11" t="s">
        <v>257</v>
      </c>
      <c r="B135" s="11" t="s">
        <v>258</v>
      </c>
      <c r="C135" s="14" t="s">
        <v>259</v>
      </c>
      <c r="D135" s="22" t="s">
        <v>260</v>
      </c>
      <c r="E135" s="13" t="s">
        <v>18</v>
      </c>
      <c r="F135" s="11" t="s">
        <v>255</v>
      </c>
      <c r="G135" s="11" t="s">
        <v>12</v>
      </c>
      <c r="H135" s="11" t="s">
        <v>256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11" t="s">
        <v>257</v>
      </c>
      <c r="B136" s="11" t="s">
        <v>261</v>
      </c>
      <c r="C136" s="14" t="s">
        <v>259</v>
      </c>
      <c r="D136" s="22" t="s">
        <v>262</v>
      </c>
      <c r="E136" s="13" t="s">
        <v>18</v>
      </c>
      <c r="F136" s="11" t="s">
        <v>255</v>
      </c>
      <c r="G136" s="11" t="s">
        <v>12</v>
      </c>
      <c r="H136" s="11" t="s">
        <v>256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11" t="s">
        <v>257</v>
      </c>
      <c r="B137" s="11" t="s">
        <v>263</v>
      </c>
      <c r="C137" s="14" t="s">
        <v>259</v>
      </c>
      <c r="D137" s="22" t="s">
        <v>264</v>
      </c>
      <c r="E137" s="13" t="s">
        <v>18</v>
      </c>
      <c r="F137" s="11" t="s">
        <v>255</v>
      </c>
      <c r="G137" s="11" t="s">
        <v>12</v>
      </c>
      <c r="H137" s="11" t="s">
        <v>256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11" t="s">
        <v>265</v>
      </c>
      <c r="B138" s="23" t="s">
        <v>266</v>
      </c>
      <c r="C138" s="14" t="s">
        <v>267</v>
      </c>
      <c r="D138" s="22" t="s">
        <v>268</v>
      </c>
      <c r="E138" s="13" t="s">
        <v>18</v>
      </c>
      <c r="F138" s="11" t="s">
        <v>269</v>
      </c>
      <c r="G138" s="11" t="s">
        <v>12</v>
      </c>
      <c r="H138" s="11">
        <v>15.0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11" t="s">
        <v>265</v>
      </c>
      <c r="B139" s="11" t="s">
        <v>270</v>
      </c>
      <c r="C139" s="14" t="s">
        <v>267</v>
      </c>
      <c r="D139" s="24" t="s">
        <v>271</v>
      </c>
      <c r="E139" s="13" t="s">
        <v>18</v>
      </c>
      <c r="F139" s="11" t="s">
        <v>269</v>
      </c>
      <c r="G139" s="11" t="s">
        <v>12</v>
      </c>
      <c r="H139" s="11">
        <v>15.0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11" t="s">
        <v>265</v>
      </c>
      <c r="B140" s="11" t="s">
        <v>272</v>
      </c>
      <c r="C140" s="14" t="s">
        <v>267</v>
      </c>
      <c r="D140" s="25" t="s">
        <v>273</v>
      </c>
      <c r="E140" s="13" t="s">
        <v>18</v>
      </c>
      <c r="F140" s="11" t="s">
        <v>269</v>
      </c>
      <c r="G140" s="11" t="s">
        <v>12</v>
      </c>
      <c r="H140" s="11">
        <v>15.0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11" t="s">
        <v>274</v>
      </c>
      <c r="B141" s="11" t="s">
        <v>275</v>
      </c>
      <c r="C141" s="14" t="s">
        <v>276</v>
      </c>
      <c r="D141" s="25" t="s">
        <v>277</v>
      </c>
      <c r="E141" s="13" t="s">
        <v>18</v>
      </c>
      <c r="F141" s="11" t="s">
        <v>269</v>
      </c>
      <c r="G141" s="11" t="s">
        <v>12</v>
      </c>
      <c r="H141" s="11" t="s">
        <v>278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11" t="s">
        <v>274</v>
      </c>
      <c r="B142" s="11" t="s">
        <v>279</v>
      </c>
      <c r="C142" s="14" t="s">
        <v>276</v>
      </c>
      <c r="D142" s="25" t="s">
        <v>277</v>
      </c>
      <c r="E142" s="13" t="s">
        <v>18</v>
      </c>
      <c r="F142" s="11" t="s">
        <v>269</v>
      </c>
      <c r="G142" s="11" t="s">
        <v>12</v>
      </c>
      <c r="H142" s="11" t="s">
        <v>278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11" t="s">
        <v>274</v>
      </c>
      <c r="B143" s="11" t="s">
        <v>280</v>
      </c>
      <c r="C143" s="14" t="s">
        <v>276</v>
      </c>
      <c r="D143" s="25" t="s">
        <v>281</v>
      </c>
      <c r="E143" s="13" t="s">
        <v>18</v>
      </c>
      <c r="F143" s="11" t="s">
        <v>269</v>
      </c>
      <c r="G143" s="11" t="s">
        <v>12</v>
      </c>
      <c r="H143" s="11" t="s">
        <v>278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11" t="s">
        <v>274</v>
      </c>
      <c r="B144" s="11" t="s">
        <v>282</v>
      </c>
      <c r="C144" s="14" t="s">
        <v>276</v>
      </c>
      <c r="D144" s="25" t="s">
        <v>283</v>
      </c>
      <c r="E144" s="13" t="s">
        <v>18</v>
      </c>
      <c r="F144" s="11" t="s">
        <v>269</v>
      </c>
      <c r="G144" s="11" t="s">
        <v>12</v>
      </c>
      <c r="H144" s="11" t="s">
        <v>278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11" t="s">
        <v>274</v>
      </c>
      <c r="B145" s="11" t="s">
        <v>284</v>
      </c>
      <c r="C145" s="14" t="s">
        <v>276</v>
      </c>
      <c r="D145" s="25" t="s">
        <v>283</v>
      </c>
      <c r="E145" s="13" t="s">
        <v>18</v>
      </c>
      <c r="F145" s="11" t="s">
        <v>269</v>
      </c>
      <c r="G145" s="11" t="s">
        <v>12</v>
      </c>
      <c r="H145" s="11" t="s">
        <v>278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11" t="s">
        <v>274</v>
      </c>
      <c r="B146" s="11" t="s">
        <v>285</v>
      </c>
      <c r="C146" s="14" t="s">
        <v>276</v>
      </c>
      <c r="D146" s="25" t="s">
        <v>286</v>
      </c>
      <c r="E146" s="13" t="s">
        <v>18</v>
      </c>
      <c r="F146" s="11" t="s">
        <v>269</v>
      </c>
      <c r="G146" s="11" t="s">
        <v>12</v>
      </c>
      <c r="H146" s="11" t="s">
        <v>278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11" t="s">
        <v>274</v>
      </c>
      <c r="B147" s="11" t="s">
        <v>287</v>
      </c>
      <c r="C147" s="14" t="s">
        <v>276</v>
      </c>
      <c r="D147" s="25" t="s">
        <v>281</v>
      </c>
      <c r="E147" s="13" t="s">
        <v>18</v>
      </c>
      <c r="F147" s="11" t="s">
        <v>269</v>
      </c>
      <c r="G147" s="11" t="s">
        <v>12</v>
      </c>
      <c r="H147" s="11" t="s">
        <v>278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11" t="s">
        <v>288</v>
      </c>
      <c r="B148" s="11" t="s">
        <v>289</v>
      </c>
      <c r="C148" s="14" t="s">
        <v>290</v>
      </c>
      <c r="D148" s="25" t="s">
        <v>291</v>
      </c>
      <c r="E148" s="13" t="s">
        <v>18</v>
      </c>
      <c r="F148" s="11" t="s">
        <v>269</v>
      </c>
      <c r="G148" s="11" t="s">
        <v>12</v>
      </c>
      <c r="H148" s="11">
        <v>15.0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11" t="s">
        <v>288</v>
      </c>
      <c r="B149" s="11" t="s">
        <v>292</v>
      </c>
      <c r="C149" s="14" t="s">
        <v>290</v>
      </c>
      <c r="D149" s="25" t="s">
        <v>291</v>
      </c>
      <c r="E149" s="13" t="s">
        <v>18</v>
      </c>
      <c r="F149" s="11" t="s">
        <v>269</v>
      </c>
      <c r="G149" s="11" t="s">
        <v>12</v>
      </c>
      <c r="H149" s="11" t="s">
        <v>278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11" t="s">
        <v>288</v>
      </c>
      <c r="B150" s="11" t="s">
        <v>293</v>
      </c>
      <c r="C150" s="14" t="s">
        <v>290</v>
      </c>
      <c r="D150" s="25" t="s">
        <v>294</v>
      </c>
      <c r="E150" s="13" t="s">
        <v>18</v>
      </c>
      <c r="F150" s="11" t="s">
        <v>269</v>
      </c>
      <c r="G150" s="11" t="s">
        <v>12</v>
      </c>
      <c r="H150" s="11" t="s">
        <v>278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11" t="s">
        <v>288</v>
      </c>
      <c r="B151" s="11" t="s">
        <v>295</v>
      </c>
      <c r="C151" s="14" t="s">
        <v>290</v>
      </c>
      <c r="D151" s="25" t="s">
        <v>294</v>
      </c>
      <c r="E151" s="13" t="s">
        <v>18</v>
      </c>
      <c r="F151" s="11" t="s">
        <v>269</v>
      </c>
      <c r="G151" s="11" t="s">
        <v>12</v>
      </c>
      <c r="H151" s="11" t="s">
        <v>278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11" t="s">
        <v>288</v>
      </c>
      <c r="B152" s="11" t="s">
        <v>296</v>
      </c>
      <c r="C152" s="14" t="s">
        <v>290</v>
      </c>
      <c r="D152" s="25" t="s">
        <v>294</v>
      </c>
      <c r="E152" s="13" t="s">
        <v>18</v>
      </c>
      <c r="F152" s="11" t="s">
        <v>269</v>
      </c>
      <c r="G152" s="11" t="s">
        <v>12</v>
      </c>
      <c r="H152" s="11" t="s">
        <v>278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11" t="s">
        <v>288</v>
      </c>
      <c r="B153" s="11" t="s">
        <v>297</v>
      </c>
      <c r="C153" s="14" t="s">
        <v>290</v>
      </c>
      <c r="D153" s="25" t="s">
        <v>294</v>
      </c>
      <c r="E153" s="13" t="s">
        <v>18</v>
      </c>
      <c r="F153" s="11" t="s">
        <v>269</v>
      </c>
      <c r="G153" s="11" t="s">
        <v>12</v>
      </c>
      <c r="H153" s="11" t="s">
        <v>278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11" t="s">
        <v>288</v>
      </c>
      <c r="B154" s="11" t="s">
        <v>298</v>
      </c>
      <c r="C154" s="14" t="s">
        <v>290</v>
      </c>
      <c r="D154" s="25" t="s">
        <v>299</v>
      </c>
      <c r="E154" s="13" t="s">
        <v>18</v>
      </c>
      <c r="F154" s="11" t="s">
        <v>269</v>
      </c>
      <c r="G154" s="11" t="s">
        <v>12</v>
      </c>
      <c r="H154" s="11" t="s">
        <v>278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11" t="s">
        <v>288</v>
      </c>
      <c r="B155" s="11" t="s">
        <v>300</v>
      </c>
      <c r="C155" s="14" t="s">
        <v>290</v>
      </c>
      <c r="D155" s="25" t="s">
        <v>294</v>
      </c>
      <c r="E155" s="13" t="s">
        <v>18</v>
      </c>
      <c r="F155" s="11" t="s">
        <v>269</v>
      </c>
      <c r="G155" s="11" t="s">
        <v>12</v>
      </c>
      <c r="H155" s="11" t="s">
        <v>278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11" t="s">
        <v>301</v>
      </c>
      <c r="B156" s="11" t="s">
        <v>302</v>
      </c>
      <c r="C156" s="14" t="s">
        <v>276</v>
      </c>
      <c r="D156" s="25" t="s">
        <v>303</v>
      </c>
      <c r="E156" s="13" t="s">
        <v>18</v>
      </c>
      <c r="F156" s="11" t="s">
        <v>269</v>
      </c>
      <c r="G156" s="11" t="s">
        <v>12</v>
      </c>
      <c r="H156" s="11" t="s">
        <v>278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11" t="s">
        <v>301</v>
      </c>
      <c r="B157" s="11" t="s">
        <v>304</v>
      </c>
      <c r="C157" s="14" t="s">
        <v>276</v>
      </c>
      <c r="D157" s="25" t="s">
        <v>305</v>
      </c>
      <c r="E157" s="13" t="s">
        <v>18</v>
      </c>
      <c r="F157" s="11" t="s">
        <v>269</v>
      </c>
      <c r="G157" s="11" t="s">
        <v>12</v>
      </c>
      <c r="H157" s="11" t="s">
        <v>278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11" t="s">
        <v>301</v>
      </c>
      <c r="B158" s="11" t="s">
        <v>306</v>
      </c>
      <c r="C158" s="14" t="s">
        <v>276</v>
      </c>
      <c r="D158" s="25" t="s">
        <v>305</v>
      </c>
      <c r="E158" s="13" t="s">
        <v>18</v>
      </c>
      <c r="F158" s="11" t="s">
        <v>269</v>
      </c>
      <c r="G158" s="11" t="s">
        <v>12</v>
      </c>
      <c r="H158" s="11" t="s">
        <v>278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11" t="s">
        <v>301</v>
      </c>
      <c r="B159" s="11" t="s">
        <v>307</v>
      </c>
      <c r="C159" s="14" t="s">
        <v>276</v>
      </c>
      <c r="D159" s="25" t="s">
        <v>305</v>
      </c>
      <c r="E159" s="13" t="s">
        <v>18</v>
      </c>
      <c r="F159" s="11" t="s">
        <v>269</v>
      </c>
      <c r="G159" s="11" t="s">
        <v>12</v>
      </c>
      <c r="H159" s="11" t="s">
        <v>278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11" t="s">
        <v>301</v>
      </c>
      <c r="B160" s="11" t="s">
        <v>308</v>
      </c>
      <c r="C160" s="14" t="s">
        <v>276</v>
      </c>
      <c r="D160" s="25" t="s">
        <v>305</v>
      </c>
      <c r="E160" s="13" t="s">
        <v>18</v>
      </c>
      <c r="F160" s="11" t="s">
        <v>269</v>
      </c>
      <c r="G160" s="11" t="s">
        <v>12</v>
      </c>
      <c r="H160" s="11" t="s">
        <v>278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11" t="s">
        <v>301</v>
      </c>
      <c r="B161" s="11" t="s">
        <v>309</v>
      </c>
      <c r="C161" s="14" t="s">
        <v>276</v>
      </c>
      <c r="D161" s="25" t="s">
        <v>310</v>
      </c>
      <c r="E161" s="13" t="s">
        <v>18</v>
      </c>
      <c r="F161" s="11" t="s">
        <v>269</v>
      </c>
      <c r="G161" s="11" t="s">
        <v>12</v>
      </c>
      <c r="H161" s="11" t="s">
        <v>278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11" t="s">
        <v>301</v>
      </c>
      <c r="B162" s="11" t="s">
        <v>311</v>
      </c>
      <c r="C162" s="14" t="s">
        <v>276</v>
      </c>
      <c r="D162" s="25" t="s">
        <v>310</v>
      </c>
      <c r="E162" s="13" t="s">
        <v>18</v>
      </c>
      <c r="F162" s="11" t="s">
        <v>269</v>
      </c>
      <c r="G162" s="11" t="s">
        <v>12</v>
      </c>
      <c r="H162" s="11" t="s">
        <v>278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11" t="s">
        <v>301</v>
      </c>
      <c r="B163" s="11" t="s">
        <v>312</v>
      </c>
      <c r="C163" s="14" t="s">
        <v>276</v>
      </c>
      <c r="D163" s="25" t="s">
        <v>313</v>
      </c>
      <c r="E163" s="13" t="s">
        <v>18</v>
      </c>
      <c r="F163" s="11" t="s">
        <v>269</v>
      </c>
      <c r="G163" s="11" t="s">
        <v>12</v>
      </c>
      <c r="H163" s="11" t="s">
        <v>278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11" t="s">
        <v>301</v>
      </c>
      <c r="B164" s="11" t="s">
        <v>314</v>
      </c>
      <c r="C164" s="14" t="s">
        <v>276</v>
      </c>
      <c r="D164" s="25" t="s">
        <v>315</v>
      </c>
      <c r="E164" s="13" t="s">
        <v>18</v>
      </c>
      <c r="F164" s="11" t="s">
        <v>269</v>
      </c>
      <c r="G164" s="11" t="s">
        <v>12</v>
      </c>
      <c r="H164" s="11" t="s">
        <v>278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11" t="s">
        <v>301</v>
      </c>
      <c r="B165" s="11" t="s">
        <v>316</v>
      </c>
      <c r="C165" s="14" t="s">
        <v>276</v>
      </c>
      <c r="D165" s="25" t="s">
        <v>317</v>
      </c>
      <c r="E165" s="13" t="s">
        <v>18</v>
      </c>
      <c r="F165" s="11" t="s">
        <v>269</v>
      </c>
      <c r="G165" s="11" t="s">
        <v>12</v>
      </c>
      <c r="H165" s="11" t="s">
        <v>278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11" t="s">
        <v>318</v>
      </c>
      <c r="B166" s="11" t="s">
        <v>319</v>
      </c>
      <c r="C166" s="14" t="s">
        <v>320</v>
      </c>
      <c r="D166" s="25" t="s">
        <v>321</v>
      </c>
      <c r="E166" s="13" t="s">
        <v>18</v>
      </c>
      <c r="F166" s="11" t="s">
        <v>269</v>
      </c>
      <c r="G166" s="11" t="s">
        <v>12</v>
      </c>
      <c r="H166" s="11" t="s">
        <v>278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11" t="s">
        <v>318</v>
      </c>
      <c r="B167" s="11" t="s">
        <v>322</v>
      </c>
      <c r="C167" s="14" t="s">
        <v>320</v>
      </c>
      <c r="D167" s="25" t="s">
        <v>321</v>
      </c>
      <c r="E167" s="13" t="s">
        <v>18</v>
      </c>
      <c r="F167" s="11" t="s">
        <v>269</v>
      </c>
      <c r="G167" s="11" t="s">
        <v>12</v>
      </c>
      <c r="H167" s="11" t="s">
        <v>278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11" t="s">
        <v>318</v>
      </c>
      <c r="B168" s="11" t="s">
        <v>323</v>
      </c>
      <c r="C168" s="14" t="s">
        <v>320</v>
      </c>
      <c r="D168" s="25" t="s">
        <v>321</v>
      </c>
      <c r="E168" s="13" t="s">
        <v>18</v>
      </c>
      <c r="F168" s="11" t="s">
        <v>269</v>
      </c>
      <c r="G168" s="11" t="s">
        <v>12</v>
      </c>
      <c r="H168" s="11" t="s">
        <v>278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11" t="s">
        <v>318</v>
      </c>
      <c r="B169" s="11" t="s">
        <v>324</v>
      </c>
      <c r="C169" s="14" t="s">
        <v>320</v>
      </c>
      <c r="D169" s="25" t="s">
        <v>321</v>
      </c>
      <c r="E169" s="13" t="s">
        <v>18</v>
      </c>
      <c r="F169" s="11" t="s">
        <v>269</v>
      </c>
      <c r="G169" s="11" t="s">
        <v>12</v>
      </c>
      <c r="H169" s="11" t="s">
        <v>278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11" t="s">
        <v>318</v>
      </c>
      <c r="B170" s="11" t="s">
        <v>325</v>
      </c>
      <c r="C170" s="14" t="s">
        <v>320</v>
      </c>
      <c r="D170" s="25" t="s">
        <v>321</v>
      </c>
      <c r="E170" s="13" t="s">
        <v>18</v>
      </c>
      <c r="F170" s="11" t="s">
        <v>269</v>
      </c>
      <c r="G170" s="11" t="s">
        <v>12</v>
      </c>
      <c r="H170" s="11" t="s">
        <v>278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5"/>
      <c r="B171" s="5"/>
      <c r="C171" s="26"/>
      <c r="D171" s="21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5"/>
      <c r="B172" s="5"/>
      <c r="C172" s="26"/>
      <c r="D172" s="21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5"/>
      <c r="B173" s="5"/>
      <c r="C173" s="26"/>
      <c r="D173" s="21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5"/>
      <c r="B174" s="5"/>
      <c r="C174" s="26"/>
      <c r="D174" s="21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5"/>
      <c r="B175" s="5"/>
      <c r="C175" s="26"/>
      <c r="D175" s="21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5"/>
      <c r="B176" s="5"/>
      <c r="C176" s="26"/>
      <c r="D176" s="21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5"/>
      <c r="B177" s="5"/>
      <c r="C177" s="26"/>
      <c r="D177" s="21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5"/>
      <c r="B178" s="5"/>
      <c r="C178" s="26"/>
      <c r="D178" s="21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5"/>
      <c r="B179" s="5"/>
      <c r="C179" s="5"/>
      <c r="D179" s="2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"/>
      <c r="B180" s="5"/>
      <c r="C180" s="5"/>
      <c r="D180" s="21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5"/>
      <c r="B181" s="5"/>
      <c r="C181" s="5"/>
      <c r="D181" s="21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5"/>
      <c r="B182" s="5"/>
      <c r="C182" s="5"/>
      <c r="D182" s="21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5"/>
      <c r="B183" s="5"/>
      <c r="C183" s="5"/>
      <c r="D183" s="21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5"/>
      <c r="B184" s="5"/>
      <c r="C184" s="5"/>
      <c r="D184" s="21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5"/>
      <c r="B185" s="5"/>
      <c r="C185" s="5"/>
      <c r="D185" s="21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5"/>
      <c r="B186" s="5"/>
      <c r="C186" s="5"/>
      <c r="D186" s="21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5"/>
      <c r="B187" s="5"/>
      <c r="C187" s="5"/>
      <c r="D187" s="21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5"/>
      <c r="B188" s="5"/>
      <c r="C188" s="5"/>
      <c r="D188" s="21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5"/>
      <c r="B189" s="5"/>
      <c r="C189" s="5"/>
      <c r="D189" s="21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5"/>
      <c r="B190" s="5"/>
      <c r="C190" s="5"/>
      <c r="D190" s="21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5"/>
      <c r="B191" s="5"/>
      <c r="C191" s="5"/>
      <c r="D191" s="21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5"/>
      <c r="B192" s="5"/>
      <c r="C192" s="5"/>
      <c r="D192" s="21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5"/>
      <c r="B193" s="5"/>
      <c r="C193" s="5"/>
      <c r="D193" s="21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D194" s="21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D195" s="21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D196" s="21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D197" s="21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D198" s="21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D199" s="21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D200" s="21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D201" s="21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D202" s="21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D203" s="21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D204" s="21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D205" s="21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D206" s="21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D207" s="21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D208" s="21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D209" s="21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D210" s="21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D211" s="21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D212" s="21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D213" s="21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D214" s="21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D215" s="21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D216" s="21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D217" s="21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D218" s="21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D219" s="21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D220" s="21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D221" s="21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D222" s="21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D223" s="21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D224" s="21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D225" s="21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D226" s="21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D227" s="21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D228" s="21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D229" s="21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D230" s="21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D231" s="21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D232" s="21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D233" s="21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D234" s="21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D235" s="21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D236" s="21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D237" s="21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D238" s="21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D239" s="21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D240" s="21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D241" s="21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D242" s="21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D243" s="21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D244" s="21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D245" s="21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21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21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21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21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21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21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21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21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21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21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21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21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21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21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21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21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21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21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21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21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21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21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21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21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21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21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21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21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21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21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21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21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21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21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21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21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21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21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21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21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21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21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21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21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21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21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21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21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21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21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21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21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21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21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21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21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21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21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21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21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21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21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21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21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21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21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21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21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21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21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21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21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21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21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21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21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21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21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21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21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21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21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21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21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21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21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21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21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21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21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21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21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21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21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21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21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21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21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21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21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21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21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21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21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21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21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21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21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21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21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21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21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21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21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21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21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21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21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21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21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21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21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21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21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21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21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21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21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21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21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21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21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21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21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21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21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21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21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21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21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21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21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21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21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21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21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21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21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21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21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21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21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21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21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21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21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21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21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21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21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21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21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21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21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21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21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21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21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21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21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21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21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21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21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21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21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21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21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21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21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21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21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21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21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21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21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21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21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21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21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21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21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21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21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21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21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21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21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21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21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21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21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21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21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21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21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21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21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21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21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21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21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21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21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21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21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21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21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21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21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21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21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21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21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21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21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21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21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21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21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21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21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21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21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21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21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21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21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21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21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21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21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21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21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21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21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21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21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21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21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21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21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21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21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21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21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21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21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21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21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21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21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21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21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21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21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21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21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21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21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21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21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21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21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21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21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21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21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21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21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21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21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21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21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21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21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21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21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21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21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21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21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21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21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21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21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21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21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21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21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21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21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21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21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21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21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21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21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21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21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21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21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21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21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21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21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21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21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21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21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21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21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21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21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21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21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21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21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21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21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21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21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21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21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21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21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21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21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21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21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21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21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21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21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21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21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21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21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21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21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21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21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21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21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21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21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21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21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21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21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21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21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21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21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21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21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21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21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21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21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21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21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21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21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21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21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21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21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21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21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21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21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21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21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21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21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21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21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21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21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21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21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21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21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21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21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21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21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21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21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21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21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21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21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21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21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21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21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21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21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21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21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21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21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21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21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21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21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21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21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21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21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21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21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21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21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21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21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21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21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21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21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21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21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21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21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21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21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21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21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21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21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21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21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21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21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21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21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21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21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21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21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21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21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21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21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21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21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21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21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21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21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21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21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21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21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21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21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21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21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21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21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21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21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21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21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21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21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21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21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21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21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21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21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21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21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21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21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21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21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21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21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21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21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21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21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21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21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21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21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21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21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21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21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21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21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21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21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21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21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21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21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21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21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21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21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21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21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21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21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21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21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21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21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21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21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21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21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21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21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21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21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21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21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21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21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21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21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21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21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21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21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21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21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21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21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21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21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21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21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21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21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21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21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21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21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21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21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21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21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21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21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21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21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21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21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21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21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21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21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21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21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21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21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21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21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21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21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21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21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21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21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21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21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21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21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21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21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21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21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21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21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21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21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21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21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21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21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21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21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21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21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21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21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21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21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21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21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21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21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21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21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21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21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21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21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21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21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21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21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21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21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21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21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21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21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21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21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21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21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21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21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21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21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21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21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21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21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21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21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21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21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21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21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21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21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21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21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21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21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21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21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21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21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21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21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21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21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21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21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21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21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21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21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21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21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21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21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21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21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21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21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21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21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21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21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21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21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21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21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21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21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21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21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21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21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21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21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21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21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21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21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D938" s="21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D939" s="21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D940" s="21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D941" s="21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D942" s="21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D943" s="21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D944" s="21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D945" s="21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D946" s="21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D947" s="21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>
      <c r="A948" s="5"/>
      <c r="B948" s="5"/>
      <c r="C948" s="5"/>
      <c r="D948" s="21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>
      <c r="A949" s="5"/>
      <c r="B949" s="5"/>
      <c r="C949" s="5"/>
      <c r="D949" s="21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5"/>
      <c r="B950" s="5"/>
      <c r="C950" s="5"/>
      <c r="D950" s="21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5"/>
      <c r="B951" s="5"/>
      <c r="C951" s="5"/>
      <c r="D951" s="21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5"/>
      <c r="B952" s="5"/>
      <c r="C952" s="5"/>
      <c r="D952" s="21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5"/>
      <c r="B953" s="5"/>
      <c r="C953" s="5"/>
      <c r="D953" s="21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5"/>
      <c r="B954" s="5"/>
      <c r="C954" s="5"/>
      <c r="D954" s="21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5"/>
      <c r="B955" s="5"/>
      <c r="C955" s="5"/>
      <c r="D955" s="21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5"/>
      <c r="B956" s="5"/>
      <c r="C956" s="5"/>
      <c r="D956" s="21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5"/>
      <c r="B957" s="5"/>
      <c r="C957" s="5"/>
      <c r="D957" s="21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5"/>
      <c r="B958" s="5"/>
      <c r="C958" s="5"/>
      <c r="D958" s="21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5"/>
      <c r="B959" s="5"/>
      <c r="C959" s="5"/>
      <c r="D959" s="21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5"/>
      <c r="B960" s="5"/>
      <c r="C960" s="5"/>
      <c r="D960" s="21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5"/>
      <c r="B961" s="5"/>
      <c r="C961" s="5"/>
      <c r="D961" s="21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5"/>
      <c r="B962" s="5"/>
      <c r="C962" s="5"/>
      <c r="D962" s="21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>
      <c r="A963" s="5"/>
      <c r="B963" s="5"/>
      <c r="C963" s="5"/>
      <c r="D963" s="21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>
      <c r="A964" s="5"/>
      <c r="B964" s="5"/>
      <c r="C964" s="5"/>
      <c r="D964" s="21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>
      <c r="A965" s="5"/>
      <c r="B965" s="5"/>
      <c r="C965" s="5"/>
      <c r="D965" s="21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>
      <c r="A966" s="5"/>
      <c r="B966" s="5"/>
      <c r="C966" s="5"/>
      <c r="D966" s="21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>
      <c r="A967" s="5"/>
      <c r="B967" s="5"/>
      <c r="C967" s="5"/>
      <c r="D967" s="21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>
      <c r="A968" s="5"/>
      <c r="B968" s="5"/>
      <c r="C968" s="5"/>
      <c r="D968" s="21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>
      <c r="A969" s="5"/>
      <c r="B969" s="5"/>
      <c r="C969" s="5"/>
      <c r="D969" s="21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>
      <c r="A970" s="5"/>
      <c r="B970" s="5"/>
      <c r="C970" s="5"/>
      <c r="D970" s="21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>
      <c r="A971" s="5"/>
      <c r="B971" s="5"/>
      <c r="C971" s="5"/>
      <c r="D971" s="21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>
      <c r="A972" s="5"/>
      <c r="B972" s="5"/>
      <c r="C972" s="5"/>
      <c r="D972" s="21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>
      <c r="A973" s="5"/>
      <c r="B973" s="5"/>
      <c r="C973" s="5"/>
      <c r="D973" s="21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>
      <c r="A974" s="5"/>
      <c r="B974" s="5"/>
      <c r="C974" s="5"/>
      <c r="D974" s="21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>
      <c r="A975" s="5"/>
      <c r="B975" s="5"/>
      <c r="C975" s="5"/>
      <c r="D975" s="21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>
      <c r="A976" s="5"/>
      <c r="B976" s="5"/>
      <c r="C976" s="5"/>
      <c r="D976" s="21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>
      <c r="A977" s="5"/>
      <c r="B977" s="5"/>
      <c r="C977" s="5"/>
      <c r="D977" s="21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>
      <c r="A978" s="5"/>
      <c r="B978" s="5"/>
      <c r="C978" s="5"/>
      <c r="D978" s="21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>
      <c r="A979" s="5"/>
      <c r="B979" s="5"/>
      <c r="C979" s="5"/>
      <c r="D979" s="21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>
      <c r="A980" s="5"/>
      <c r="B980" s="5"/>
      <c r="C980" s="5"/>
      <c r="D980" s="21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>
      <c r="A981" s="5"/>
      <c r="B981" s="5"/>
      <c r="C981" s="5"/>
      <c r="D981" s="21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>
      <c r="A982" s="5"/>
      <c r="B982" s="5"/>
      <c r="C982" s="5"/>
      <c r="D982" s="21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>
      <c r="A983" s="5"/>
      <c r="B983" s="5"/>
      <c r="C983" s="5"/>
      <c r="D983" s="21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>
      <c r="A984" s="5"/>
      <c r="B984" s="5"/>
      <c r="C984" s="5"/>
      <c r="D984" s="21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>
      <c r="A985" s="5"/>
      <c r="B985" s="5"/>
      <c r="C985" s="5"/>
      <c r="D985" s="21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>
      <c r="A986" s="5"/>
      <c r="B986" s="5"/>
      <c r="C986" s="5"/>
      <c r="D986" s="21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>
      <c r="A987" s="5"/>
      <c r="B987" s="5"/>
      <c r="C987" s="5"/>
      <c r="D987" s="21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>
      <c r="A988" s="5"/>
      <c r="B988" s="5"/>
      <c r="C988" s="5"/>
      <c r="D988" s="21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>
      <c r="A989" s="5"/>
      <c r="B989" s="5"/>
      <c r="C989" s="5"/>
      <c r="D989" s="21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>
      <c r="A990" s="5"/>
      <c r="B990" s="5"/>
      <c r="C990" s="5"/>
      <c r="D990" s="21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>
      <c r="A991" s="5"/>
      <c r="B991" s="5"/>
      <c r="C991" s="5"/>
      <c r="D991" s="21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>
      <c r="A992" s="5"/>
      <c r="B992" s="5"/>
      <c r="C992" s="5"/>
      <c r="D992" s="21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>
      <c r="A993" s="5"/>
      <c r="B993" s="5"/>
      <c r="C993" s="5"/>
      <c r="D993" s="21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>
      <c r="A994" s="5"/>
      <c r="B994" s="5"/>
      <c r="C994" s="5"/>
      <c r="D994" s="21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>
      <c r="A995" s="5"/>
      <c r="B995" s="5"/>
      <c r="C995" s="5"/>
      <c r="D995" s="21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>
      <c r="A996" s="5"/>
      <c r="B996" s="5"/>
      <c r="C996" s="5"/>
      <c r="D996" s="21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</sheetData>
  <conditionalFormatting sqref="D2:D127">
    <cfRule type="colorScale" priority="1">
      <colorScale>
        <cfvo type="min"/>
        <cfvo type="formula" val="0"/>
        <cfvo type="max"/>
        <color rgb="FF3D85C6"/>
        <color rgb="FFFFFFFF"/>
        <color rgb="FFE06666"/>
      </colorScale>
    </cfRule>
  </conditionalFormatting>
  <dataValidations>
    <dataValidation type="list" allowBlank="1" showErrorMessage="1" sqref="E2:E996">
      <formula1>"Yes,No,Unknown"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43"/>
    <col customWidth="1" min="3" max="3" width="36.71"/>
    <col customWidth="1" min="4" max="4" width="42.14"/>
    <col customWidth="1" min="5" max="5" width="28.57"/>
    <col customWidth="1" min="6" max="6" width="78.0"/>
  </cols>
  <sheetData>
    <row r="1">
      <c r="A1" s="28" t="s">
        <v>326</v>
      </c>
      <c r="B1" s="28" t="s">
        <v>327</v>
      </c>
      <c r="C1" s="28" t="s">
        <v>328</v>
      </c>
      <c r="D1" s="28" t="s">
        <v>329</v>
      </c>
      <c r="E1" s="28" t="s">
        <v>330</v>
      </c>
      <c r="F1" s="28" t="s">
        <v>331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>
      <c r="A2" s="30">
        <v>1.0</v>
      </c>
      <c r="B2" s="30" t="s">
        <v>332</v>
      </c>
      <c r="C2" s="30" t="s">
        <v>333</v>
      </c>
      <c r="D2" s="30" t="s">
        <v>334</v>
      </c>
      <c r="E2" s="30" t="s">
        <v>12</v>
      </c>
      <c r="F2" s="31" t="s">
        <v>335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>
      <c r="A3" s="33">
        <v>2.0</v>
      </c>
      <c r="B3" s="33" t="s">
        <v>336</v>
      </c>
      <c r="C3" s="33" t="s">
        <v>250</v>
      </c>
      <c r="D3" s="33" t="s">
        <v>334</v>
      </c>
      <c r="E3" s="33" t="s">
        <v>216</v>
      </c>
      <c r="F3" s="34" t="s">
        <v>337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</row>
    <row r="4">
      <c r="A4" s="33">
        <v>3.0</v>
      </c>
      <c r="B4" s="33" t="s">
        <v>336</v>
      </c>
      <c r="C4" s="33" t="s">
        <v>255</v>
      </c>
      <c r="D4" s="33" t="s">
        <v>334</v>
      </c>
      <c r="E4" s="33" t="s">
        <v>216</v>
      </c>
      <c r="F4" s="34" t="s">
        <v>338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</row>
    <row r="5">
      <c r="A5" s="33">
        <v>4.0</v>
      </c>
      <c r="B5" s="33" t="s">
        <v>339</v>
      </c>
      <c r="C5" s="33" t="s">
        <v>85</v>
      </c>
      <c r="D5" s="33" t="s">
        <v>340</v>
      </c>
      <c r="E5" s="33" t="s">
        <v>12</v>
      </c>
      <c r="F5" s="34" t="s">
        <v>341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</row>
    <row r="6">
      <c r="A6" s="33">
        <v>5.0</v>
      </c>
      <c r="B6" s="33" t="s">
        <v>342</v>
      </c>
      <c r="C6" s="33" t="s">
        <v>343</v>
      </c>
      <c r="D6" s="33" t="s">
        <v>344</v>
      </c>
      <c r="E6" s="33" t="s">
        <v>12</v>
      </c>
      <c r="F6" s="34" t="s">
        <v>345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>
      <c r="A7" s="33">
        <v>6.0</v>
      </c>
      <c r="B7" s="33" t="s">
        <v>346</v>
      </c>
      <c r="C7" s="33" t="s">
        <v>347</v>
      </c>
      <c r="D7" s="33" t="s">
        <v>348</v>
      </c>
      <c r="E7" s="33" t="s">
        <v>12</v>
      </c>
      <c r="F7" s="34" t="s">
        <v>349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>
      <c r="A8" s="33">
        <v>7.0</v>
      </c>
      <c r="B8" s="33" t="s">
        <v>350</v>
      </c>
      <c r="C8" s="33" t="s">
        <v>351</v>
      </c>
      <c r="D8" s="33" t="s">
        <v>340</v>
      </c>
      <c r="E8" s="33" t="s">
        <v>12</v>
      </c>
      <c r="F8" s="34" t="s">
        <v>352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>
      <c r="A9" s="33">
        <v>8.0</v>
      </c>
      <c r="B9" s="33" t="s">
        <v>353</v>
      </c>
      <c r="C9" s="33" t="s">
        <v>343</v>
      </c>
      <c r="D9" s="33" t="s">
        <v>344</v>
      </c>
      <c r="E9" s="33" t="s">
        <v>12</v>
      </c>
      <c r="F9" s="34" t="s">
        <v>354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>
      <c r="A10" s="33">
        <v>9.0</v>
      </c>
      <c r="B10" s="33" t="s">
        <v>355</v>
      </c>
      <c r="C10" s="33" t="s">
        <v>343</v>
      </c>
      <c r="D10" s="33" t="s">
        <v>344</v>
      </c>
      <c r="E10" s="33" t="s">
        <v>12</v>
      </c>
      <c r="F10" s="34" t="s">
        <v>356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>
      <c r="A11" s="33">
        <v>10.0</v>
      </c>
      <c r="B11" s="33" t="s">
        <v>357</v>
      </c>
      <c r="C11" s="33" t="s">
        <v>358</v>
      </c>
      <c r="D11" s="33" t="s">
        <v>334</v>
      </c>
      <c r="E11" s="33" t="s">
        <v>216</v>
      </c>
      <c r="F11" s="34" t="s">
        <v>359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>
      <c r="A12" s="33">
        <v>11.0</v>
      </c>
      <c r="B12" s="33" t="s">
        <v>360</v>
      </c>
      <c r="C12" s="33" t="s">
        <v>361</v>
      </c>
      <c r="D12" s="33" t="s">
        <v>334</v>
      </c>
      <c r="E12" s="33" t="s">
        <v>216</v>
      </c>
      <c r="F12" s="34" t="s">
        <v>362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</row>
    <row r="13">
      <c r="A13" s="33">
        <v>12.0</v>
      </c>
      <c r="B13" s="33" t="s">
        <v>363</v>
      </c>
      <c r="C13" s="33" t="s">
        <v>364</v>
      </c>
      <c r="D13" s="33" t="s">
        <v>334</v>
      </c>
      <c r="E13" s="33" t="s">
        <v>12</v>
      </c>
      <c r="F13" s="34" t="s">
        <v>365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</row>
    <row r="14">
      <c r="A14" s="33">
        <v>13.0</v>
      </c>
      <c r="B14" s="33" t="s">
        <v>366</v>
      </c>
      <c r="C14" s="33" t="s">
        <v>255</v>
      </c>
      <c r="D14" s="33" t="s">
        <v>334</v>
      </c>
      <c r="E14" s="33" t="s">
        <v>216</v>
      </c>
      <c r="F14" s="34" t="s">
        <v>367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</row>
    <row r="15">
      <c r="A15" s="33">
        <v>14.0</v>
      </c>
      <c r="B15" s="33" t="s">
        <v>368</v>
      </c>
      <c r="C15" s="33" t="s">
        <v>255</v>
      </c>
      <c r="D15" s="33" t="s">
        <v>334</v>
      </c>
      <c r="E15" s="33" t="s">
        <v>216</v>
      </c>
      <c r="F15" s="34" t="s">
        <v>369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</row>
    <row r="16">
      <c r="A16" s="33">
        <v>15.0</v>
      </c>
      <c r="B16" s="33" t="s">
        <v>370</v>
      </c>
      <c r="C16" s="33" t="s">
        <v>371</v>
      </c>
      <c r="D16" s="33" t="s">
        <v>372</v>
      </c>
      <c r="E16" s="33" t="s">
        <v>216</v>
      </c>
      <c r="F16" s="34" t="s">
        <v>373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</row>
    <row r="17">
      <c r="A17" s="33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</hyperlinks>
  <drawing r:id="rId16"/>
</worksheet>
</file>