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30" windowWidth="16995" windowHeight="4650"/>
  </bookViews>
  <sheets>
    <sheet name="ja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4" i="1"/>
  <c r="K2" l="1"/>
  <c r="E17"/>
  <c r="E18"/>
  <c r="E19"/>
  <c r="E20"/>
  <c r="E16"/>
  <c r="E21" s="1"/>
  <c r="D21"/>
  <c r="C21"/>
  <c r="G12"/>
  <c r="F4"/>
  <c r="G4" s="1"/>
  <c r="F5"/>
  <c r="G5" s="1"/>
  <c r="F6"/>
  <c r="G6" s="1"/>
  <c r="F7"/>
  <c r="G7" s="1"/>
  <c r="E8"/>
  <c r="D8"/>
  <c r="F3"/>
  <c r="G3" s="1"/>
  <c r="G8" l="1"/>
  <c r="F8"/>
</calcChain>
</file>

<file path=xl/sharedStrings.xml><?xml version="1.0" encoding="utf-8"?>
<sst xmlns="http://schemas.openxmlformats.org/spreadsheetml/2006/main" count="32" uniqueCount="31">
  <si>
    <t>shift</t>
  </si>
  <si>
    <t>normal</t>
  </si>
  <si>
    <t>total</t>
  </si>
  <si>
    <t>jam</t>
  </si>
  <si>
    <t>hari</t>
  </si>
  <si>
    <t>total jam</t>
  </si>
  <si>
    <t>pekerja</t>
  </si>
  <si>
    <t>jam kerja</t>
  </si>
  <si>
    <t>hari kerja</t>
  </si>
  <si>
    <t>A</t>
  </si>
  <si>
    <t>B</t>
  </si>
  <si>
    <t>C</t>
  </si>
  <si>
    <t>D</t>
  </si>
  <si>
    <t>jum jam pekerja</t>
  </si>
  <si>
    <t>lembur</t>
  </si>
  <si>
    <t>pelaksana</t>
  </si>
  <si>
    <t>pejabat karu ke atas</t>
  </si>
  <si>
    <t>lembur pengganti</t>
  </si>
  <si>
    <t>lembur biasa</t>
  </si>
  <si>
    <t>kelebihan jam shift</t>
  </si>
  <si>
    <t>cuti</t>
  </si>
  <si>
    <t>absen</t>
  </si>
  <si>
    <t>cuti sakit</t>
  </si>
  <si>
    <t>ijin</t>
  </si>
  <si>
    <t>lain</t>
  </si>
  <si>
    <t>sakit</t>
  </si>
  <si>
    <t>Total</t>
  </si>
  <si>
    <t>kerja normal</t>
  </si>
  <si>
    <t>=</t>
  </si>
  <si>
    <t>jam kerja orang(jam normal + jam lembur)</t>
  </si>
  <si>
    <t>JKO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</si>
</sst>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0" fillId="5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76199</xdr:rowOff>
    </xdr:from>
    <xdr:to>
      <xdr:col>11</xdr:col>
      <xdr:colOff>76200</xdr:colOff>
      <xdr:row>6</xdr:row>
      <xdr:rowOff>123824</xdr:rowOff>
    </xdr:to>
    <xdr:sp macro="" textlink="">
      <xdr:nvSpPr>
        <xdr:cNvPr id="2" name="Down Arrow 1"/>
        <xdr:cNvSpPr/>
      </xdr:nvSpPr>
      <xdr:spPr>
        <a:xfrm>
          <a:off x="10010775" y="476249"/>
          <a:ext cx="790575" cy="809625"/>
        </a:xfrm>
        <a:prstGeom prst="down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85725</xdr:colOff>
      <xdr:row>19</xdr:row>
      <xdr:rowOff>9525</xdr:rowOff>
    </xdr:from>
    <xdr:to>
      <xdr:col>6</xdr:col>
      <xdr:colOff>209550</xdr:colOff>
      <xdr:row>21</xdr:row>
      <xdr:rowOff>142875</xdr:rowOff>
    </xdr:to>
    <xdr:sp macro="" textlink="">
      <xdr:nvSpPr>
        <xdr:cNvPr id="3" name="Right Arrow 2"/>
        <xdr:cNvSpPr/>
      </xdr:nvSpPr>
      <xdr:spPr>
        <a:xfrm>
          <a:off x="4562475" y="3648075"/>
          <a:ext cx="1343025" cy="514350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304800</xdr:colOff>
      <xdr:row>18</xdr:row>
      <xdr:rowOff>152400</xdr:rowOff>
    </xdr:from>
    <xdr:to>
      <xdr:col>8</xdr:col>
      <xdr:colOff>180975</xdr:colOff>
      <xdr:row>21</xdr:row>
      <xdr:rowOff>104775</xdr:rowOff>
    </xdr:to>
    <xdr:sp macro="" textlink="">
      <xdr:nvSpPr>
        <xdr:cNvPr id="4" name="Rounded Rectangle 3"/>
        <xdr:cNvSpPr/>
      </xdr:nvSpPr>
      <xdr:spPr>
        <a:xfrm>
          <a:off x="6000750" y="3600450"/>
          <a:ext cx="1562100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600" b="1"/>
            <a:t>ini tidak</a:t>
          </a:r>
          <a:r>
            <a:rPr lang="id-ID" sz="1600" b="1" baseline="0"/>
            <a:t> dpakai </a:t>
          </a:r>
          <a:endParaRPr lang="id-ID" sz="1600" b="1"/>
        </a:p>
      </xdr:txBody>
    </xdr:sp>
    <xdr:clientData/>
  </xdr:twoCellAnchor>
  <xdr:twoCellAnchor>
    <xdr:from>
      <xdr:col>8</xdr:col>
      <xdr:colOff>1028699</xdr:colOff>
      <xdr:row>7</xdr:row>
      <xdr:rowOff>28575</xdr:rowOff>
    </xdr:from>
    <xdr:to>
      <xdr:col>14</xdr:col>
      <xdr:colOff>171449</xdr:colOff>
      <xdr:row>9</xdr:row>
      <xdr:rowOff>171450</xdr:rowOff>
    </xdr:to>
    <xdr:sp macro="" textlink="">
      <xdr:nvSpPr>
        <xdr:cNvPr id="5" name="Rounded Rectangle 4"/>
        <xdr:cNvSpPr/>
      </xdr:nvSpPr>
      <xdr:spPr>
        <a:xfrm>
          <a:off x="8410574" y="1381125"/>
          <a:ext cx="4314825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600" b="1"/>
            <a:t>digunakan untuk perhitungan2 nantinya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tabSelected="1" topLeftCell="B1" workbookViewId="0">
      <selection activeCell="J14" sqref="J14"/>
    </sheetView>
  </sheetViews>
  <sheetFormatPr defaultRowHeight="15"/>
  <cols>
    <col min="2" max="2" width="18.85546875" bestFit="1" customWidth="1"/>
    <col min="3" max="3" width="9.85546875" bestFit="1" customWidth="1"/>
    <col min="4" max="4" width="16.85546875" style="1" bestFit="1" customWidth="1"/>
    <col min="5" max="5" width="12.42578125" style="1" bestFit="1" customWidth="1"/>
    <col min="6" max="6" width="18.28515625" style="1" bestFit="1" customWidth="1"/>
    <col min="7" max="7" width="16.140625" bestFit="1" customWidth="1"/>
    <col min="9" max="9" width="39" bestFit="1" customWidth="1"/>
    <col min="10" max="10" width="11" bestFit="1" customWidth="1"/>
  </cols>
  <sheetData>
    <row r="1" spans="2:13" ht="15.75" thickBot="1">
      <c r="B1" s="11" t="s">
        <v>27</v>
      </c>
    </row>
    <row r="2" spans="2:13" ht="15.75" thickBot="1">
      <c r="B2" s="13"/>
      <c r="C2" s="13"/>
      <c r="D2" s="3" t="s">
        <v>6</v>
      </c>
      <c r="E2" s="3" t="s">
        <v>8</v>
      </c>
      <c r="F2" s="3" t="s">
        <v>7</v>
      </c>
      <c r="G2" s="3" t="s">
        <v>13</v>
      </c>
      <c r="I2" s="12" t="s">
        <v>29</v>
      </c>
      <c r="J2" s="12" t="s">
        <v>28</v>
      </c>
      <c r="K2" s="10">
        <f>G8+G12</f>
        <v>677487</v>
      </c>
    </row>
    <row r="3" spans="2:13">
      <c r="B3" s="15" t="s">
        <v>0</v>
      </c>
      <c r="C3" s="4" t="s">
        <v>9</v>
      </c>
      <c r="D3" s="3">
        <v>380</v>
      </c>
      <c r="E3" s="3">
        <v>23</v>
      </c>
      <c r="F3" s="3">
        <f>8*E3</f>
        <v>184</v>
      </c>
      <c r="G3" s="2">
        <f>D3*F3</f>
        <v>69920</v>
      </c>
    </row>
    <row r="4" spans="2:13">
      <c r="B4" s="16"/>
      <c r="C4" s="4" t="s">
        <v>10</v>
      </c>
      <c r="D4" s="3">
        <v>378</v>
      </c>
      <c r="E4" s="3">
        <v>23</v>
      </c>
      <c r="F4" s="3">
        <f t="shared" ref="F4:F7" si="0">8*E4</f>
        <v>184</v>
      </c>
      <c r="G4" s="2">
        <f t="shared" ref="G4:G7" si="1">D4*F4</f>
        <v>69552</v>
      </c>
    </row>
    <row r="5" spans="2:13">
      <c r="B5" s="16"/>
      <c r="C5" s="4" t="s">
        <v>11</v>
      </c>
      <c r="D5" s="3">
        <v>374</v>
      </c>
      <c r="E5" s="3">
        <v>23</v>
      </c>
      <c r="F5" s="3">
        <f t="shared" si="0"/>
        <v>184</v>
      </c>
      <c r="G5" s="2">
        <f t="shared" si="1"/>
        <v>68816</v>
      </c>
    </row>
    <row r="6" spans="2:13">
      <c r="B6" s="17"/>
      <c r="C6" s="4" t="s">
        <v>12</v>
      </c>
      <c r="D6" s="3">
        <v>382</v>
      </c>
      <c r="E6" s="3">
        <v>24</v>
      </c>
      <c r="F6" s="3">
        <f t="shared" si="0"/>
        <v>192</v>
      </c>
      <c r="G6" s="2">
        <f t="shared" si="1"/>
        <v>73344</v>
      </c>
    </row>
    <row r="7" spans="2:13">
      <c r="B7" s="18" t="s">
        <v>1</v>
      </c>
      <c r="C7" s="19"/>
      <c r="D7" s="3">
        <v>1929</v>
      </c>
      <c r="E7" s="3">
        <v>21</v>
      </c>
      <c r="F7" s="3">
        <f t="shared" si="0"/>
        <v>168</v>
      </c>
      <c r="G7" s="2">
        <f t="shared" si="1"/>
        <v>324072</v>
      </c>
    </row>
    <row r="8" spans="2:13">
      <c r="B8" s="13" t="s">
        <v>2</v>
      </c>
      <c r="C8" s="13"/>
      <c r="D8" s="3">
        <f>SUM(D3:D7)</f>
        <v>3443</v>
      </c>
      <c r="E8" s="3">
        <f>SUM(E3:E7)</f>
        <v>114</v>
      </c>
      <c r="F8" s="3">
        <f>SUM(F3:F7)</f>
        <v>912</v>
      </c>
      <c r="G8" s="5">
        <f>SUM(G3:G7)</f>
        <v>605704</v>
      </c>
      <c r="I8" s="14"/>
      <c r="J8" s="14"/>
      <c r="K8" s="14"/>
      <c r="L8" s="14"/>
      <c r="M8" s="14"/>
    </row>
    <row r="10" spans="2:13">
      <c r="B10" s="11" t="s">
        <v>14</v>
      </c>
    </row>
    <row r="11" spans="2:13">
      <c r="B11" s="6" t="s">
        <v>16</v>
      </c>
      <c r="C11" s="6" t="s">
        <v>15</v>
      </c>
      <c r="D11" s="3" t="s">
        <v>17</v>
      </c>
      <c r="E11" s="3" t="s">
        <v>18</v>
      </c>
      <c r="F11" s="3" t="s">
        <v>19</v>
      </c>
      <c r="G11" s="3" t="s">
        <v>5</v>
      </c>
    </row>
    <row r="12" spans="2:13">
      <c r="B12" s="7">
        <v>1585</v>
      </c>
      <c r="C12" s="7">
        <v>1179</v>
      </c>
      <c r="D12" s="7">
        <v>40626</v>
      </c>
      <c r="E12" s="7">
        <v>16809</v>
      </c>
      <c r="F12" s="7">
        <v>11584</v>
      </c>
      <c r="G12" s="8">
        <f>SUM(B12:F12)</f>
        <v>71783</v>
      </c>
    </row>
    <row r="14" spans="2:13">
      <c r="B14" s="11" t="s">
        <v>21</v>
      </c>
      <c r="I14" s="20" t="s">
        <v>30</v>
      </c>
      <c r="J14" s="20">
        <f>(G8+G12-E21)*3000</f>
        <v>1957725000</v>
      </c>
    </row>
    <row r="15" spans="2:13">
      <c r="B15" s="2"/>
      <c r="C15" s="4" t="s">
        <v>6</v>
      </c>
      <c r="D15" s="4" t="s">
        <v>4</v>
      </c>
      <c r="E15" s="3" t="s">
        <v>3</v>
      </c>
    </row>
    <row r="16" spans="2:13">
      <c r="B16" s="2" t="s">
        <v>20</v>
      </c>
      <c r="C16" s="2">
        <v>1126</v>
      </c>
      <c r="D16" s="2">
        <v>2561</v>
      </c>
      <c r="E16" s="3">
        <f>8*D16</f>
        <v>20488</v>
      </c>
    </row>
    <row r="17" spans="2:5">
      <c r="B17" s="2" t="s">
        <v>22</v>
      </c>
      <c r="C17" s="2">
        <v>5</v>
      </c>
      <c r="D17" s="2">
        <v>82</v>
      </c>
      <c r="E17" s="3">
        <f t="shared" ref="E17:E20" si="2">8*D17</f>
        <v>656</v>
      </c>
    </row>
    <row r="18" spans="2:5">
      <c r="B18" s="2" t="s">
        <v>25</v>
      </c>
      <c r="C18" s="2">
        <v>149</v>
      </c>
      <c r="D18" s="2">
        <v>396</v>
      </c>
      <c r="E18" s="3">
        <f t="shared" si="2"/>
        <v>3168</v>
      </c>
    </row>
    <row r="19" spans="2:5">
      <c r="B19" s="2" t="s">
        <v>23</v>
      </c>
      <c r="C19" s="2">
        <v>43</v>
      </c>
      <c r="D19" s="2">
        <v>75</v>
      </c>
      <c r="E19" s="3">
        <f t="shared" si="2"/>
        <v>600</v>
      </c>
    </row>
    <row r="20" spans="2:5">
      <c r="B20" s="2" t="s">
        <v>24</v>
      </c>
      <c r="C20" s="2">
        <v>0</v>
      </c>
      <c r="D20" s="2">
        <v>0</v>
      </c>
      <c r="E20" s="3">
        <f t="shared" si="2"/>
        <v>0</v>
      </c>
    </row>
    <row r="21" spans="2:5">
      <c r="B21" s="2" t="s">
        <v>26</v>
      </c>
      <c r="C21" s="2">
        <f>SUM(C16:C20)</f>
        <v>1323</v>
      </c>
      <c r="D21" s="2">
        <f>SUM(D16:D20)</f>
        <v>3114</v>
      </c>
      <c r="E21" s="9">
        <f>SUM(E16:E20)</f>
        <v>24912</v>
      </c>
    </row>
  </sheetData>
  <mergeCells count="5">
    <mergeCell ref="B2:C2"/>
    <mergeCell ref="I8:M8"/>
    <mergeCell ref="B8:C8"/>
    <mergeCell ref="B3:B6"/>
    <mergeCell ref="B7:C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rahadyan</dc:creator>
  <cp:lastModifiedBy>TOSHIBA</cp:lastModifiedBy>
  <dcterms:created xsi:type="dcterms:W3CDTF">2013-05-21T02:33:55Z</dcterms:created>
  <dcterms:modified xsi:type="dcterms:W3CDTF">2013-05-21T05:28:58Z</dcterms:modified>
</cp:coreProperties>
</file>