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pp\Documents\Scratch\Vivado\vivado-training\DS18B20\"/>
    </mc:Choice>
  </mc:AlternateContent>
  <bookViews>
    <workbookView xWindow="0" yWindow="450" windowWidth="28800" windowHeight="12570"/>
  </bookViews>
  <sheets>
    <sheet name="Test" sheetId="2" r:id="rId1"/>
    <sheet name="Formel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8" i="2" s="1"/>
  <c r="D3" i="2"/>
  <c r="C3" i="2"/>
  <c r="H9" i="2" s="1"/>
  <c r="D2" i="2"/>
  <c r="I4" i="1"/>
  <c r="B5" i="1" s="1"/>
  <c r="F5" i="1" s="1"/>
  <c r="I3" i="1"/>
  <c r="B4" i="1" s="1"/>
  <c r="C5" i="1" s="1"/>
  <c r="D6" i="1" s="1"/>
  <c r="E7" i="1" s="1"/>
  <c r="H3" i="1"/>
  <c r="D4" i="1"/>
  <c r="E5" i="1" s="1"/>
  <c r="B3" i="1"/>
  <c r="C4" i="1" s="1"/>
  <c r="D5" i="1" s="1"/>
  <c r="E6" i="1" s="1"/>
  <c r="E3" i="1"/>
  <c r="D3" i="1"/>
  <c r="E4" i="1" s="1"/>
  <c r="C3" i="1"/>
  <c r="E9" i="2" l="1"/>
  <c r="G9" i="2"/>
  <c r="D9" i="2"/>
  <c r="F9" i="2"/>
  <c r="C9" i="2"/>
  <c r="B9" i="2"/>
  <c r="I9" i="2"/>
  <c r="H8" i="2"/>
  <c r="F8" i="2"/>
  <c r="I8" i="2"/>
  <c r="G8" i="2"/>
  <c r="E8" i="2"/>
  <c r="D8" i="2"/>
  <c r="C8" i="2"/>
  <c r="F3" i="1"/>
  <c r="G3" i="1"/>
  <c r="H4" i="1" s="1"/>
  <c r="I5" i="1" s="1"/>
  <c r="B6" i="1" s="1"/>
  <c r="F6" i="1" s="1"/>
  <c r="C6" i="1"/>
  <c r="D7" i="1" s="1"/>
  <c r="E8" i="1" s="1"/>
  <c r="F4" i="1"/>
  <c r="G5" i="1" s="1"/>
  <c r="H6" i="1" s="1"/>
  <c r="I7" i="1" s="1"/>
  <c r="B8" i="1" s="1"/>
  <c r="C9" i="1" s="1"/>
  <c r="D10" i="1" s="1"/>
  <c r="G4" i="1"/>
  <c r="H5" i="1" s="1"/>
  <c r="I6" i="1" s="1"/>
  <c r="B7" i="1" s="1"/>
  <c r="I10" i="2" l="1"/>
  <c r="D10" i="2"/>
  <c r="C10" i="2"/>
  <c r="H10" i="2"/>
  <c r="G10" i="2"/>
  <c r="F10" i="2"/>
  <c r="E10" i="2"/>
  <c r="B10" i="2"/>
  <c r="G6" i="1"/>
  <c r="H7" i="1" s="1"/>
  <c r="I8" i="1" s="1"/>
  <c r="B9" i="1" s="1"/>
  <c r="C10" i="1" s="1"/>
  <c r="C7" i="1"/>
  <c r="D8" i="1" s="1"/>
  <c r="E9" i="1" s="1"/>
  <c r="F7" i="1"/>
  <c r="C8" i="1"/>
  <c r="D9" i="1" s="1"/>
  <c r="E10" i="1" s="1"/>
  <c r="G7" i="1"/>
  <c r="H8" i="1" s="1"/>
  <c r="I9" i="1" s="1"/>
  <c r="B10" i="1" s="1"/>
  <c r="G8" i="1"/>
  <c r="H9" i="1" s="1"/>
  <c r="I10" i="1" s="1"/>
  <c r="F8" i="1"/>
  <c r="G9" i="1" s="1"/>
  <c r="H10" i="1" s="1"/>
  <c r="C4" i="2" l="1"/>
  <c r="B4" i="2" s="1"/>
  <c r="D4" i="2" s="1"/>
  <c r="F9" i="1"/>
  <c r="G10" i="1" s="1"/>
  <c r="F10" i="1"/>
</calcChain>
</file>

<file path=xl/sharedStrings.xml><?xml version="1.0" encoding="utf-8"?>
<sst xmlns="http://schemas.openxmlformats.org/spreadsheetml/2006/main" count="33" uniqueCount="31">
  <si>
    <t>S0</t>
  </si>
  <si>
    <t>S1</t>
  </si>
  <si>
    <t>S2</t>
  </si>
  <si>
    <t>S3</t>
  </si>
  <si>
    <t>S4</t>
  </si>
  <si>
    <t>S5</t>
  </si>
  <si>
    <t>S6</t>
  </si>
  <si>
    <t>S7</t>
  </si>
  <si>
    <t>LSB - 0</t>
  </si>
  <si>
    <t>MSB - 7</t>
  </si>
  <si>
    <t>Takt / Index</t>
  </si>
  <si>
    <t>Dec</t>
  </si>
  <si>
    <t>Hex</t>
  </si>
  <si>
    <t>B0^B2^B3^B6^S0^S2^S3^S6</t>
  </si>
  <si>
    <t>B1^B2^B5^S1^S2^S5</t>
  </si>
  <si>
    <t>B0^B1^B4^S0^S1^S4</t>
  </si>
  <si>
    <t>B0^B1^B4^B6^B7^S0^S1^S4^S6^S7</t>
  </si>
  <si>
    <t>B0^B1^B4^B7^S0^S1^S4^S7</t>
  </si>
  <si>
    <t>B0^B3^B5^B6^S0^S3^S5^S6</t>
  </si>
  <si>
    <t>B2^B4^B5^S2^S4^S5</t>
  </si>
  <si>
    <t>In Byte:</t>
  </si>
  <si>
    <t>Initial CRC:</t>
  </si>
  <si>
    <t>Result CRC:</t>
  </si>
  <si>
    <t>Bin</t>
  </si>
  <si>
    <t>B1^B3^B4^B7^S1^S3^S4^S7</t>
  </si>
  <si>
    <t>Bits</t>
  </si>
  <si>
    <t>In Byte</t>
  </si>
  <si>
    <t>Initial CRC</t>
  </si>
  <si>
    <t>Result CRC</t>
  </si>
  <si>
    <t>ce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</si>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</sst>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>
        <fgColor theme="2" tint="-9.9948118533890809E-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49" fontId="0" fillId="2" borderId="0" xfId="0" applyNumberFormat="1" applyFill="1" applyAlignment="1">
      <alignment horizontal="right"/>
    </xf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C5" sqref="C5"/>
    </sheetView>
  </sheetViews>
  <sheetFormatPr baseColWidth="10" defaultRowHeight="15" x14ac:dyDescent="0.25"/>
  <sheetData>
    <row r="1" spans="1:9" x14ac:dyDescent="0.25">
      <c r="B1" s="1" t="s">
        <v>12</v>
      </c>
      <c r="C1" s="1" t="s">
        <v>11</v>
      </c>
      <c r="D1" s="1" t="s">
        <v>23</v>
      </c>
    </row>
    <row r="2" spans="1:9" x14ac:dyDescent="0.25">
      <c r="A2" s="1" t="s">
        <v>20</v>
      </c>
      <c r="B2" s="9" t="s">
        <v>29</v>
      </c>
      <c r="C2" s="4">
        <f>HEX2DEC(B2)</f>
        <v>206</v>
      </c>
      <c r="D2" s="4" t="str">
        <f>HEX2BIN(B2)</f>
        <v>11001110</v>
      </c>
    </row>
    <row r="3" spans="1:9" x14ac:dyDescent="0.25">
      <c r="A3" s="1" t="s">
        <v>21</v>
      </c>
      <c r="B3" s="9" t="s">
        <v>30</v>
      </c>
      <c r="C3" s="4">
        <f>HEX2DEC(B3)</f>
        <v>0</v>
      </c>
      <c r="D3" s="4" t="str">
        <f>HEX2BIN(B3)</f>
        <v>0</v>
      </c>
    </row>
    <row r="4" spans="1:9" x14ac:dyDescent="0.25">
      <c r="A4" s="1" t="s">
        <v>22</v>
      </c>
      <c r="B4" s="12" t="str">
        <f>DEC2HEX(C4)</f>
        <v>D5</v>
      </c>
      <c r="C4" s="4">
        <f>2^0*I10+2^1*H10+2^2*G10+2^3*F10+2^4*E10+2^5*D10+2^6*C10+2^7*B10</f>
        <v>213</v>
      </c>
      <c r="D4" s="4" t="str">
        <f>HEX2BIN(B4)</f>
        <v>11010101</v>
      </c>
    </row>
    <row r="7" spans="1:9" x14ac:dyDescent="0.25">
      <c r="A7" s="1" t="s">
        <v>25</v>
      </c>
      <c r="B7" s="2" t="s">
        <v>9</v>
      </c>
      <c r="C7" s="2">
        <v>6</v>
      </c>
      <c r="D7" s="2">
        <v>5</v>
      </c>
      <c r="E7" s="2">
        <v>4</v>
      </c>
      <c r="F7" s="2">
        <v>3</v>
      </c>
      <c r="G7" s="2">
        <v>2</v>
      </c>
      <c r="H7" s="2">
        <v>1</v>
      </c>
      <c r="I7" s="2" t="s">
        <v>8</v>
      </c>
    </row>
    <row r="8" spans="1:9" x14ac:dyDescent="0.25">
      <c r="A8" s="1" t="s">
        <v>26</v>
      </c>
      <c r="B8" s="11">
        <f>MOD(ROUNDDOWN($C2/128,0),2)</f>
        <v>1</v>
      </c>
      <c r="C8" s="11">
        <f>MOD(ROUNDDOWN($C2/64,0),2)</f>
        <v>1</v>
      </c>
      <c r="D8" s="11">
        <f>MOD(ROUNDDOWN($C2/32,0),2)</f>
        <v>0</v>
      </c>
      <c r="E8" s="11">
        <f>MOD(ROUNDDOWN($C2/16,0),2)</f>
        <v>0</v>
      </c>
      <c r="F8" s="11">
        <f>MOD(ROUNDDOWN($C2/8,0),2)</f>
        <v>1</v>
      </c>
      <c r="G8" s="11">
        <f>MOD(ROUNDDOWN($C2/4,0),2)</f>
        <v>1</v>
      </c>
      <c r="H8" s="11">
        <f>MOD(ROUNDDOWN($C2/2,0),2)</f>
        <v>1</v>
      </c>
      <c r="I8" s="11">
        <f>MOD($C2,2)</f>
        <v>0</v>
      </c>
    </row>
    <row r="9" spans="1:9" x14ac:dyDescent="0.25">
      <c r="A9" s="1" t="s">
        <v>27</v>
      </c>
      <c r="B9" s="11">
        <f t="shared" ref="B9:B10" si="0">MOD(ROUNDDOWN($C3/128,0),2)</f>
        <v>0</v>
      </c>
      <c r="C9" s="11">
        <f t="shared" ref="C9:C10" si="1">MOD(ROUNDDOWN($C3/64,0),2)</f>
        <v>0</v>
      </c>
      <c r="D9" s="11">
        <f t="shared" ref="D9:D10" si="2">MOD(ROUNDDOWN($C3/32,0),2)</f>
        <v>0</v>
      </c>
      <c r="E9" s="11">
        <f t="shared" ref="E9:E10" si="3">MOD(ROUNDDOWN($C3/16,0),2)</f>
        <v>0</v>
      </c>
      <c r="F9" s="11">
        <f t="shared" ref="F9:F10" si="4">MOD(ROUNDDOWN($C3/8,0),2)</f>
        <v>0</v>
      </c>
      <c r="G9" s="11">
        <f t="shared" ref="G9:G10" si="5">MOD(ROUNDDOWN($C3/4,0),2)</f>
        <v>0</v>
      </c>
      <c r="H9" s="11">
        <f t="shared" ref="H9:H10" si="6">MOD(ROUNDDOWN($C3/2,0),2)</f>
        <v>0</v>
      </c>
      <c r="I9" s="11">
        <f t="shared" ref="I9:I10" si="7">MOD($C3,2)</f>
        <v>0</v>
      </c>
    </row>
    <row r="10" spans="1:9" x14ac:dyDescent="0.25">
      <c r="A10" s="1" t="s">
        <v>28</v>
      </c>
      <c r="B10" t="b">
        <f>_xlfn.XOR(H8,F8,E8,B8,H9,F9,E9,B9)</f>
        <v>1</v>
      </c>
      <c r="C10" t="b">
        <f>_xlfn.XOR(I8,G8,F8,C8,I9,G9,F9,C9)</f>
        <v>1</v>
      </c>
      <c r="D10" t="b">
        <f>_xlfn.XOR(H8,G8,D8,H9,G9,D9)</f>
        <v>0</v>
      </c>
      <c r="E10" t="b">
        <f>_xlfn.XOR(I8,H8,E8,I9,H9,E9)</f>
        <v>1</v>
      </c>
      <c r="F10" s="10" t="b">
        <f>_xlfn.XOR(I8,H8,E8,B8,I9,H9,E9,B9)</f>
        <v>0</v>
      </c>
      <c r="G10" t="b">
        <f>_xlfn.XOR(I8,H8,E8,C8,B8,I9,H9,E9,C9,B9)</f>
        <v>1</v>
      </c>
      <c r="H10" t="b">
        <f>_xlfn.XOR(I8,F8,D8,C8,I9,F9,D9,C9)</f>
        <v>0</v>
      </c>
      <c r="I10" t="b">
        <f>_xlfn.XOR(G8,E8,D8,G9,E9,D9)</f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4" sqref="B14"/>
    </sheetView>
  </sheetViews>
  <sheetFormatPr baseColWidth="10" defaultRowHeight="15" x14ac:dyDescent="0.25"/>
  <cols>
    <col min="1" max="1" width="16.5703125" customWidth="1"/>
    <col min="2" max="2" width="37.5703125" bestFit="1" customWidth="1"/>
    <col min="3" max="3" width="24.85546875" bestFit="1" customWidth="1"/>
    <col min="4" max="5" width="18.5703125" bestFit="1" customWidth="1"/>
    <col min="6" max="6" width="50.140625" bestFit="1" customWidth="1"/>
    <col min="7" max="7" width="69.140625" bestFit="1" customWidth="1"/>
    <col min="8" max="8" width="50.140625" bestFit="1" customWidth="1"/>
    <col min="9" max="9" width="43.85546875" bestFit="1" customWidth="1"/>
    <col min="12" max="16" width="11.42578125" customWidth="1"/>
  </cols>
  <sheetData>
    <row r="1" spans="1:9" x14ac:dyDescent="0.25">
      <c r="A1" s="1" t="s">
        <v>10</v>
      </c>
      <c r="B1" s="2" t="s">
        <v>9</v>
      </c>
      <c r="C1" s="2">
        <v>6</v>
      </c>
      <c r="D1" s="2">
        <v>5</v>
      </c>
      <c r="E1" s="2">
        <v>4</v>
      </c>
      <c r="F1" s="2">
        <v>3</v>
      </c>
      <c r="G1" s="2">
        <v>2</v>
      </c>
      <c r="H1" s="2">
        <v>1</v>
      </c>
      <c r="I1" s="2" t="s">
        <v>8</v>
      </c>
    </row>
    <row r="2" spans="1:9" x14ac:dyDescent="0.25">
      <c r="A2" s="2">
        <v>-1</v>
      </c>
      <c r="B2" s="3" t="s">
        <v>7</v>
      </c>
      <c r="C2" t="s">
        <v>6</v>
      </c>
      <c r="D2" t="s">
        <v>5</v>
      </c>
      <c r="E2" t="s">
        <v>4</v>
      </c>
      <c r="F2" s="3" t="s">
        <v>3</v>
      </c>
      <c r="G2" s="3" t="s">
        <v>2</v>
      </c>
      <c r="H2" t="s">
        <v>1</v>
      </c>
      <c r="I2" t="s">
        <v>0</v>
      </c>
    </row>
    <row r="3" spans="1:9" x14ac:dyDescent="0.25">
      <c r="A3" s="2">
        <v>0</v>
      </c>
      <c r="B3" s="3" t="str">
        <f>I2 &amp; "^B" &amp; A3</f>
        <v>S0^B0</v>
      </c>
      <c r="C3" t="str">
        <f>B2</f>
        <v>S7</v>
      </c>
      <c r="D3" t="str">
        <f>C2</f>
        <v>S6</v>
      </c>
      <c r="E3" t="str">
        <f>D2</f>
        <v>S5</v>
      </c>
      <c r="F3" s="3" t="str">
        <f>E2&amp;"^"&amp;B3</f>
        <v>S4^S0^B0</v>
      </c>
      <c r="G3" s="3" t="str">
        <f>F2&amp;"^"&amp;B3</f>
        <v>S3^S0^B0</v>
      </c>
      <c r="H3" t="str">
        <f>G2</f>
        <v>S2</v>
      </c>
      <c r="I3" t="str">
        <f>H2</f>
        <v>S1</v>
      </c>
    </row>
    <row r="4" spans="1:9" x14ac:dyDescent="0.25">
      <c r="A4" s="2">
        <v>1</v>
      </c>
      <c r="B4" s="3" t="str">
        <f t="shared" ref="B4:B10" si="0">I3 &amp; "^B" &amp; A4</f>
        <v>S1^B1</v>
      </c>
      <c r="C4" t="str">
        <f t="shared" ref="C4:E10" si="1">B3</f>
        <v>S0^B0</v>
      </c>
      <c r="D4" t="str">
        <f t="shared" si="1"/>
        <v>S7</v>
      </c>
      <c r="E4" t="str">
        <f t="shared" si="1"/>
        <v>S6</v>
      </c>
      <c r="F4" s="3" t="str">
        <f t="shared" ref="F4:F10" si="2">E3&amp;"^"&amp;B4</f>
        <v>S5^S1^B1</v>
      </c>
      <c r="G4" s="3" t="str">
        <f t="shared" ref="G4:G10" si="3">F3&amp;"^"&amp;B4</f>
        <v>S4^S0^B0^S1^B1</v>
      </c>
      <c r="H4" t="str">
        <f t="shared" ref="H4:I10" si="4">G3</f>
        <v>S3^S0^B0</v>
      </c>
      <c r="I4" t="str">
        <f t="shared" si="4"/>
        <v>S2</v>
      </c>
    </row>
    <row r="5" spans="1:9" x14ac:dyDescent="0.25">
      <c r="A5" s="2">
        <v>2</v>
      </c>
      <c r="B5" s="3" t="str">
        <f t="shared" si="0"/>
        <v>S2^B2</v>
      </c>
      <c r="C5" t="str">
        <f t="shared" si="1"/>
        <v>S1^B1</v>
      </c>
      <c r="D5" t="str">
        <f t="shared" si="1"/>
        <v>S0^B0</v>
      </c>
      <c r="E5" t="str">
        <f t="shared" si="1"/>
        <v>S7</v>
      </c>
      <c r="F5" s="3" t="str">
        <f t="shared" si="2"/>
        <v>S6^S2^B2</v>
      </c>
      <c r="G5" s="3" t="str">
        <f t="shared" si="3"/>
        <v>S5^S1^B1^S2^B2</v>
      </c>
      <c r="H5" t="str">
        <f t="shared" si="4"/>
        <v>S4^S0^B0^S1^B1</v>
      </c>
      <c r="I5" t="str">
        <f t="shared" si="4"/>
        <v>S3^S0^B0</v>
      </c>
    </row>
    <row r="6" spans="1:9" x14ac:dyDescent="0.25">
      <c r="A6" s="2">
        <v>3</v>
      </c>
      <c r="B6" s="3" t="str">
        <f t="shared" si="0"/>
        <v>S3^S0^B0^B3</v>
      </c>
      <c r="C6" t="str">
        <f t="shared" si="1"/>
        <v>S2^B2</v>
      </c>
      <c r="D6" t="str">
        <f t="shared" si="1"/>
        <v>S1^B1</v>
      </c>
      <c r="E6" t="str">
        <f t="shared" si="1"/>
        <v>S0^B0</v>
      </c>
      <c r="F6" s="3" t="str">
        <f t="shared" si="2"/>
        <v>S7^S3^S0^B0^B3</v>
      </c>
      <c r="G6" s="3" t="str">
        <f t="shared" si="3"/>
        <v>S6^S2^B2^S3^S0^B0^B3</v>
      </c>
      <c r="H6" t="str">
        <f t="shared" si="4"/>
        <v>S5^S1^B1^S2^B2</v>
      </c>
      <c r="I6" t="str">
        <f t="shared" si="4"/>
        <v>S4^S0^B0^S1^B1</v>
      </c>
    </row>
    <row r="7" spans="1:9" x14ac:dyDescent="0.25">
      <c r="A7" s="2">
        <v>4</v>
      </c>
      <c r="B7" s="3" t="str">
        <f t="shared" si="0"/>
        <v>S4^S0^B0^S1^B1^B4</v>
      </c>
      <c r="C7" t="str">
        <f t="shared" si="1"/>
        <v>S3^S0^B0^B3</v>
      </c>
      <c r="D7" t="str">
        <f t="shared" si="1"/>
        <v>S2^B2</v>
      </c>
      <c r="E7" t="str">
        <f t="shared" si="1"/>
        <v>S1^B1</v>
      </c>
      <c r="F7" s="3" t="str">
        <f t="shared" si="2"/>
        <v>S0^B0^S4^S0^B0^S1^B1^B4</v>
      </c>
      <c r="G7" s="3" t="str">
        <f t="shared" si="3"/>
        <v>S7^S3^S0^B0^B3^S4^S0^B0^S1^B1^B4</v>
      </c>
      <c r="H7" t="str">
        <f t="shared" si="4"/>
        <v>S6^S2^B2^S3^S0^B0^B3</v>
      </c>
      <c r="I7" t="str">
        <f t="shared" si="4"/>
        <v>S5^S1^B1^S2^B2</v>
      </c>
    </row>
    <row r="8" spans="1:9" x14ac:dyDescent="0.25">
      <c r="A8" s="2">
        <v>5</v>
      </c>
      <c r="B8" s="3" t="str">
        <f t="shared" si="0"/>
        <v>S5^S1^B1^S2^B2^B5</v>
      </c>
      <c r="C8" t="str">
        <f t="shared" si="1"/>
        <v>S4^S0^B0^S1^B1^B4</v>
      </c>
      <c r="D8" t="str">
        <f t="shared" si="1"/>
        <v>S3^S0^B0^B3</v>
      </c>
      <c r="E8" t="str">
        <f t="shared" si="1"/>
        <v>S2^B2</v>
      </c>
      <c r="F8" s="3" t="str">
        <f t="shared" si="2"/>
        <v>S1^B1^S5^S1^B1^S2^B2^B5</v>
      </c>
      <c r="G8" s="3" t="str">
        <f t="shared" si="3"/>
        <v>S0^B0^S4^S0^B0^S1^B1^B4^S5^S1^B1^S2^B2^B5</v>
      </c>
      <c r="H8" t="str">
        <f t="shared" si="4"/>
        <v>S7^S3^S0^B0^B3^S4^S0^B0^S1^B1^B4</v>
      </c>
      <c r="I8" t="str">
        <f t="shared" si="4"/>
        <v>S6^S2^B2^S3^S0^B0^B3</v>
      </c>
    </row>
    <row r="9" spans="1:9" x14ac:dyDescent="0.25">
      <c r="A9" s="2">
        <v>6</v>
      </c>
      <c r="B9" s="3" t="str">
        <f t="shared" si="0"/>
        <v>S6^S2^B2^S3^S0^B0^B3^B6</v>
      </c>
      <c r="C9" t="str">
        <f t="shared" si="1"/>
        <v>S5^S1^B1^S2^B2^B5</v>
      </c>
      <c r="D9" t="str">
        <f t="shared" si="1"/>
        <v>S4^S0^B0^S1^B1^B4</v>
      </c>
      <c r="E9" t="str">
        <f t="shared" si="1"/>
        <v>S3^S0^B0^B3</v>
      </c>
      <c r="F9" s="3" t="str">
        <f t="shared" si="2"/>
        <v>S2^B2^S6^S2^B2^S3^S0^B0^B3^B6</v>
      </c>
      <c r="G9" s="3" t="str">
        <f t="shared" si="3"/>
        <v>S1^B1^S5^S1^B1^S2^B2^B5^S6^S2^B2^S3^S0^B0^B3^B6</v>
      </c>
      <c r="H9" t="str">
        <f t="shared" si="4"/>
        <v>S0^B0^S4^S0^B0^S1^B1^B4^S5^S1^B1^S2^B2^B5</v>
      </c>
      <c r="I9" t="str">
        <f t="shared" si="4"/>
        <v>S7^S3^S0^B0^B3^S4^S0^B0^S1^B1^B4</v>
      </c>
    </row>
    <row r="10" spans="1:9" x14ac:dyDescent="0.25">
      <c r="A10" s="5">
        <v>7</v>
      </c>
      <c r="B10" s="6" t="str">
        <f t="shared" si="0"/>
        <v>S7^S3^S0^B0^B3^S4^S0^B0^S1^B1^B4^B7</v>
      </c>
      <c r="C10" s="7" t="str">
        <f t="shared" si="1"/>
        <v>S6^S2^B2^S3^S0^B0^B3^B6</v>
      </c>
      <c r="D10" s="7" t="str">
        <f t="shared" si="1"/>
        <v>S5^S1^B1^S2^B2^B5</v>
      </c>
      <c r="E10" s="7" t="str">
        <f t="shared" si="1"/>
        <v>S4^S0^B0^S1^B1^B4</v>
      </c>
      <c r="F10" s="6" t="str">
        <f t="shared" si="2"/>
        <v>S3^S0^B0^B3^S7^S3^S0^B0^B3^S4^S0^B0^S1^B1^B4^B7</v>
      </c>
      <c r="G10" s="6" t="str">
        <f t="shared" si="3"/>
        <v>S2^B2^S6^S2^B2^S3^S0^B0^B3^B6^S7^S3^S0^B0^B3^S4^S0^B0^S1^B1^B4^B7</v>
      </c>
      <c r="H10" s="7" t="str">
        <f t="shared" si="4"/>
        <v>S1^B1^S5^S1^B1^S2^B2^B5^S6^S2^B2^S3^S0^B0^B3^B6</v>
      </c>
      <c r="I10" s="7" t="str">
        <f t="shared" si="4"/>
        <v>S0^B0^S4^S0^B0^S1^B1^B4^S5^S1^B1^S2^B2^B5</v>
      </c>
    </row>
    <row r="11" spans="1:9" x14ac:dyDescent="0.25">
      <c r="A11" s="8">
        <v>7</v>
      </c>
      <c r="B11" t="s">
        <v>24</v>
      </c>
      <c r="C11" t="s">
        <v>13</v>
      </c>
      <c r="D11" t="s">
        <v>14</v>
      </c>
      <c r="E11" t="s">
        <v>15</v>
      </c>
      <c r="F11" t="s">
        <v>17</v>
      </c>
      <c r="G11" t="s">
        <v>16</v>
      </c>
      <c r="H11" t="s">
        <v>18</v>
      </c>
      <c r="I11" t="s">
        <v>19</v>
      </c>
    </row>
  </sheetData>
  <sortState ref="B34:B47">
    <sortCondition ref="B34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</vt:lpstr>
      <vt:lpstr>Formel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Serr</dc:creator>
  <cp:lastModifiedBy>Philipp Serr</cp:lastModifiedBy>
  <dcterms:created xsi:type="dcterms:W3CDTF">2017-10-07T06:20:22Z</dcterms:created>
  <dcterms:modified xsi:type="dcterms:W3CDTF">2017-10-07T13:27:24Z</dcterms:modified>
</cp:coreProperties>
</file>