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General Table for Post-Colpo/"/>
    </mc:Choice>
  </mc:AlternateContent>
  <xr:revisionPtr revIDLastSave="0" documentId="13_ncr:1_{2CECB071-8263-DE4E-86DB-77A5C6B6FFBD}" xr6:coauthVersionLast="47" xr6:coauthVersionMax="47" xr10:uidLastSave="{00000000-0000-0000-0000-000000000000}"/>
  <bookViews>
    <workbookView xWindow="0" yWindow="760" windowWidth="30240" windowHeight="18880" xr2:uid="{6BB5F710-E77B-364F-B8EF-2549D7586859}"/>
  </bookViews>
  <sheets>
    <sheet name="Sheet1" sheetId="1" r:id="rId1"/>
  </sheets>
  <definedNames>
    <definedName name="_xlnm._FilterDatabase" localSheetId="0" hidden="1">Sheet1!$A$1:$DF$3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</calcChain>
</file>

<file path=xl/sharedStrings.xml><?xml version="1.0" encoding="utf-8"?>
<sst xmlns="http://schemas.openxmlformats.org/spreadsheetml/2006/main" count="122" uniqueCount="118">
  <si>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</si>
  <si>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</si>
  <si>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</si>
  <si>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</si>
  <si>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</si>
  <si>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</si>
  <si>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</si>
  <si>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</si>
  <si>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</si>
  <si>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</si>
  <si>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</si>
  <si>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</si>
  <si>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</si>
  <si>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</si>
  <si>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</si>
  <si>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</si>
  <si>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</si>
  <si>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</si>
  <si>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</si>
  <si>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</si>
  <si>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</si>
  <si>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</si>
  <si>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</si>
  <si>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</si>
  <si>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</si>
  <si>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</si>
  <si>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</si>
  <si>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</si>
  <si>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</si>
  <si>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</si>
  <si>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</si>
  <si>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</si>
  <si>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</si>
  <si>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</si>
  <si>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</si>
  <si>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</si>
  <si>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</si>
  <si>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</si>
  <si>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</si>
  <si>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</si>
  <si>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</si>
  <si>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</si>
  <si>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</si>
  <si>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</si>
  <si>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</si>
  <si>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HPV-negative</t>
  </si>
  <si>
    <t>NILM</t>
  </si>
  <si>
    <t>ASC-US/LSIL</t>
  </si>
  <si>
    <t>3-year follow-up</t>
  </si>
  <si>
    <t>1-year follow-up</t>
  </si>
  <si>
    <t>Post-Colpo Test Result - PAST HISTORY</t>
  </si>
  <si>
    <t xml:space="preserve"> HPV-negative/ASCUS/LSIL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</si>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</sst>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39</v>
      </c>
      <c r="B1" s="1" t="s">
        <v>42</v>
      </c>
      <c r="C1" s="1" t="s">
        <v>50</v>
      </c>
      <c r="D1" s="1" t="s">
        <v>40</v>
      </c>
      <c r="E1" s="1" t="s">
        <v>41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52</v>
      </c>
      <c r="W1" s="4" t="s">
        <v>53</v>
      </c>
      <c r="X1" s="4" t="s">
        <v>54</v>
      </c>
      <c r="Y1" s="5" t="s">
        <v>16</v>
      </c>
      <c r="Z1" s="4" t="s">
        <v>55</v>
      </c>
      <c r="AA1" s="4" t="s">
        <v>56</v>
      </c>
      <c r="AB1" s="4" t="s">
        <v>57</v>
      </c>
      <c r="AC1" s="5" t="s">
        <v>17</v>
      </c>
      <c r="AD1" s="4" t="s">
        <v>58</v>
      </c>
      <c r="AE1" s="4" t="s">
        <v>59</v>
      </c>
      <c r="AF1" s="4" t="s">
        <v>60</v>
      </c>
      <c r="AG1" s="5" t="s">
        <v>18</v>
      </c>
      <c r="AH1" s="4" t="s">
        <v>61</v>
      </c>
      <c r="AI1" s="4" t="s">
        <v>62</v>
      </c>
      <c r="AJ1" s="4" t="s">
        <v>63</v>
      </c>
      <c r="AK1" s="5" t="s">
        <v>19</v>
      </c>
      <c r="AL1" s="4" t="s">
        <v>64</v>
      </c>
      <c r="AM1" s="4" t="s">
        <v>65</v>
      </c>
      <c r="AN1" s="4" t="s">
        <v>66</v>
      </c>
      <c r="AO1" s="5" t="s">
        <v>20</v>
      </c>
      <c r="AP1" s="4" t="s">
        <v>67</v>
      </c>
      <c r="AQ1" s="4" t="s">
        <v>68</v>
      </c>
      <c r="AR1" s="4" t="s">
        <v>69</v>
      </c>
      <c r="AS1" s="5" t="s">
        <v>21</v>
      </c>
      <c r="AT1" s="4" t="s">
        <v>70</v>
      </c>
      <c r="AU1" s="4" t="s">
        <v>71</v>
      </c>
      <c r="AV1" s="4" t="s">
        <v>72</v>
      </c>
      <c r="AW1" s="5" t="s">
        <v>22</v>
      </c>
      <c r="AX1" s="4" t="s">
        <v>73</v>
      </c>
      <c r="AY1" s="4" t="s">
        <v>74</v>
      </c>
      <c r="AZ1" s="4" t="s">
        <v>75</v>
      </c>
      <c r="BA1" s="4" t="s">
        <v>23</v>
      </c>
      <c r="BB1" s="4" t="s">
        <v>76</v>
      </c>
      <c r="BC1" s="4" t="s">
        <v>77</v>
      </c>
      <c r="BD1" s="4" t="s">
        <v>78</v>
      </c>
      <c r="BE1" s="4" t="s">
        <v>24</v>
      </c>
      <c r="BF1" s="4" t="s">
        <v>79</v>
      </c>
      <c r="BG1" s="4" t="s">
        <v>80</v>
      </c>
      <c r="BH1" s="4" t="s">
        <v>81</v>
      </c>
      <c r="BI1" s="4" t="s">
        <v>25</v>
      </c>
      <c r="BJ1" s="4" t="s">
        <v>82</v>
      </c>
      <c r="BK1" s="4" t="s">
        <v>83</v>
      </c>
      <c r="BL1" s="4" t="s">
        <v>84</v>
      </c>
      <c r="BM1" s="5" t="s">
        <v>26</v>
      </c>
      <c r="BN1" s="4" t="s">
        <v>85</v>
      </c>
      <c r="BO1" s="4" t="s">
        <v>86</v>
      </c>
      <c r="BP1" s="4" t="s">
        <v>87</v>
      </c>
      <c r="BQ1" s="4" t="s">
        <v>27</v>
      </c>
      <c r="BR1" s="4" t="s">
        <v>88</v>
      </c>
      <c r="BS1" s="4" t="s">
        <v>89</v>
      </c>
      <c r="BT1" s="4" t="s">
        <v>90</v>
      </c>
      <c r="BU1" s="5" t="s">
        <v>28</v>
      </c>
      <c r="BV1" s="4" t="s">
        <v>91</v>
      </c>
      <c r="BW1" s="4" t="s">
        <v>92</v>
      </c>
      <c r="BX1" s="4" t="s">
        <v>93</v>
      </c>
      <c r="BY1" s="4" t="s">
        <v>29</v>
      </c>
      <c r="BZ1" s="4" t="s">
        <v>94</v>
      </c>
      <c r="CA1" s="4" t="s">
        <v>95</v>
      </c>
      <c r="CB1" s="4" t="s">
        <v>96</v>
      </c>
      <c r="CC1" s="4" t="s">
        <v>30</v>
      </c>
      <c r="CD1" s="4" t="s">
        <v>97</v>
      </c>
      <c r="CE1" s="4" t="s">
        <v>98</v>
      </c>
      <c r="CF1" s="4" t="s">
        <v>99</v>
      </c>
      <c r="CG1" s="4" t="s">
        <v>31</v>
      </c>
      <c r="CH1" s="4" t="s">
        <v>100</v>
      </c>
      <c r="CI1" s="4" t="s">
        <v>101</v>
      </c>
      <c r="CJ1" s="4" t="s">
        <v>102</v>
      </c>
      <c r="CK1" s="5" t="s">
        <v>32</v>
      </c>
      <c r="CL1" s="4" t="s">
        <v>103</v>
      </c>
      <c r="CM1" s="4" t="s">
        <v>104</v>
      </c>
      <c r="CN1" s="4" t="s">
        <v>105</v>
      </c>
      <c r="CO1" s="6" t="s">
        <v>33</v>
      </c>
      <c r="CP1" s="7" t="s">
        <v>34</v>
      </c>
      <c r="CQ1" s="15" t="s">
        <v>35</v>
      </c>
      <c r="CR1" s="1" t="s">
        <v>36</v>
      </c>
      <c r="CS1" s="1" t="s">
        <v>106</v>
      </c>
      <c r="CT1" s="1" t="s">
        <v>107</v>
      </c>
      <c r="CU1" s="1" t="s">
        <v>37</v>
      </c>
      <c r="CV1" s="3" t="s">
        <v>108</v>
      </c>
      <c r="CW1" s="3" t="s">
        <v>109</v>
      </c>
      <c r="CX1" s="3" t="s">
        <v>110</v>
      </c>
      <c r="CY1" s="1" t="s">
        <v>111</v>
      </c>
      <c r="CZ1" s="3" t="s">
        <v>112</v>
      </c>
      <c r="DA1" s="3" t="s">
        <v>113</v>
      </c>
      <c r="DB1" s="3" t="s">
        <v>114</v>
      </c>
      <c r="DC1" s="1" t="s">
        <v>38</v>
      </c>
      <c r="DD1" s="3" t="s">
        <v>115</v>
      </c>
      <c r="DE1" s="3" t="s">
        <v>116</v>
      </c>
      <c r="DF1" s="3" t="s">
        <v>117</v>
      </c>
      <c r="DG1" s="8"/>
    </row>
    <row r="2" spans="1:111" ht="17" x14ac:dyDescent="0.2">
      <c r="A2" s="12" t="s">
        <v>43</v>
      </c>
      <c r="B2" s="1" t="s">
        <v>44</v>
      </c>
      <c r="C2" s="1" t="s">
        <v>51</v>
      </c>
      <c r="D2" s="1" t="s">
        <v>45</v>
      </c>
      <c r="E2" s="1" t="s">
        <v>46</v>
      </c>
      <c r="F2" s="13">
        <v>1308</v>
      </c>
      <c r="G2" s="13"/>
      <c r="H2" s="13">
        <v>1292</v>
      </c>
      <c r="I2" s="13">
        <v>12</v>
      </c>
      <c r="J2" s="13">
        <v>0</v>
      </c>
      <c r="K2" s="13">
        <v>11</v>
      </c>
      <c r="L2" s="13">
        <v>1</v>
      </c>
      <c r="M2" s="13">
        <v>2</v>
      </c>
      <c r="N2" s="13">
        <v>0</v>
      </c>
      <c r="O2" s="13">
        <v>2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4">
        <v>4.3955966840765803E-9</v>
      </c>
      <c r="V2" s="14">
        <v>1.8814054170848799E-5</v>
      </c>
      <c r="W2" s="14">
        <v>-3.6871150578179503E-5</v>
      </c>
      <c r="X2" s="14">
        <v>3.68799417715477E-5</v>
      </c>
      <c r="Y2" s="14">
        <v>0.20254406977225101</v>
      </c>
      <c r="Z2" s="14">
        <v>0.15746634158394199</v>
      </c>
      <c r="AA2" s="14">
        <v>-0.106089959732275</v>
      </c>
      <c r="AB2" s="14">
        <v>0.51117809927677604</v>
      </c>
      <c r="AC2" s="14">
        <v>0.55081374843542297</v>
      </c>
      <c r="AD2" s="14">
        <v>0.210463729918906</v>
      </c>
      <c r="AE2" s="14">
        <v>0.138304837794368</v>
      </c>
      <c r="AF2" s="14">
        <v>0.96332265907647796</v>
      </c>
      <c r="AG2" s="14">
        <v>1.13585669143763</v>
      </c>
      <c r="AH2" s="14">
        <v>0.33342693503527698</v>
      </c>
      <c r="AI2" s="14">
        <v>0.48233989876848898</v>
      </c>
      <c r="AJ2" s="14">
        <v>1.7893734841067801</v>
      </c>
      <c r="AK2" s="14">
        <v>1.74948450892439</v>
      </c>
      <c r="AL2" s="14">
        <v>0.50061553940263703</v>
      </c>
      <c r="AM2" s="14">
        <v>0.76827805169522001</v>
      </c>
      <c r="AN2" s="14">
        <v>2.7306909661535599</v>
      </c>
      <c r="AO2" s="14">
        <v>2.17369427548803</v>
      </c>
      <c r="AP2" s="14">
        <v>0.62323478490465001</v>
      </c>
      <c r="AQ2" s="14">
        <v>0.95215409707491205</v>
      </c>
      <c r="AR2" s="14">
        <v>3.3952344539011401</v>
      </c>
      <c r="AS2" s="14">
        <v>1.8640935391643399E-12</v>
      </c>
      <c r="AT2" s="14">
        <v>3.7973680428513801E-7</v>
      </c>
      <c r="AU2" s="14">
        <v>-7.44282272305331E-7</v>
      </c>
      <c r="AV2" s="14">
        <v>7.44286000492409E-7</v>
      </c>
      <c r="AW2" s="14">
        <v>8.1383508655017006E-2</v>
      </c>
      <c r="AX2" s="14">
        <v>5.75250992637589E-2</v>
      </c>
      <c r="AY2" s="14">
        <v>-3.1365685901950303E-2</v>
      </c>
      <c r="AZ2" s="14">
        <v>0.194132703211984</v>
      </c>
      <c r="BA2" s="14">
        <v>0.207721744716278</v>
      </c>
      <c r="BB2" s="14">
        <v>0.14672975573258901</v>
      </c>
      <c r="BC2" s="14">
        <v>-7.9868576519596599E-2</v>
      </c>
      <c r="BD2" s="14">
        <v>0.49531206595215199</v>
      </c>
      <c r="BE2" s="14">
        <v>0.28273309512404798</v>
      </c>
      <c r="BF2" s="14">
        <v>0.19964070453430199</v>
      </c>
      <c r="BG2" s="14">
        <v>-0.10856268576318399</v>
      </c>
      <c r="BH2" s="14">
        <v>0.67402887601128003</v>
      </c>
      <c r="BI2" s="14">
        <v>0.30682966335884698</v>
      </c>
      <c r="BJ2" s="14">
        <v>0.21662933706989901</v>
      </c>
      <c r="BK2" s="14">
        <v>-0.117763837298155</v>
      </c>
      <c r="BL2" s="14">
        <v>0.73142316401584995</v>
      </c>
      <c r="BM2" s="14">
        <v>0.31054397332654199</v>
      </c>
      <c r="BN2" s="14">
        <v>0.21924765191237899</v>
      </c>
      <c r="BO2" s="14">
        <v>-0.11918142442172</v>
      </c>
      <c r="BP2" s="14">
        <v>0.74026937107480495</v>
      </c>
      <c r="BQ2" s="14">
        <v>2.9197849892883897E-14</v>
      </c>
      <c r="BR2" s="14">
        <v>4.7538358223072903E-8</v>
      </c>
      <c r="BS2" s="14">
        <v>-9.3175152919372904E-8</v>
      </c>
      <c r="BT2" s="14">
        <v>9.3175211315072695E-8</v>
      </c>
      <c r="BU2" s="14">
        <v>9.5811231370393302E-14</v>
      </c>
      <c r="BV2" s="14">
        <v>9.1094931068848106E-8</v>
      </c>
      <c r="BW2" s="14">
        <v>-1.7854596908371101E-7</v>
      </c>
      <c r="BX2" s="14">
        <v>1.78546160706174E-7</v>
      </c>
      <c r="BY2" s="14">
        <v>1.4022015235539999E-13</v>
      </c>
      <c r="BZ2" s="14">
        <v>1.2133216981005101E-7</v>
      </c>
      <c r="CA2" s="14">
        <v>-2.37810912607548E-7</v>
      </c>
      <c r="CB2" s="14">
        <v>2.3781119304785299E-7</v>
      </c>
      <c r="CC2" s="14">
        <v>1.84629073340406E-13</v>
      </c>
      <c r="CD2" s="14">
        <v>1.45785100995653E-7</v>
      </c>
      <c r="CE2" s="14">
        <v>-2.8573861332240701E-7</v>
      </c>
      <c r="CF2" s="14">
        <v>2.8573898258055302E-7</v>
      </c>
      <c r="CG2" s="14">
        <v>2.2903799432541201E-13</v>
      </c>
      <c r="CH2" s="14">
        <v>1.7142804817074001E-7</v>
      </c>
      <c r="CI2" s="14">
        <v>-3.3599874537665601E-7</v>
      </c>
      <c r="CJ2" s="14">
        <v>3.3599920345264399E-7</v>
      </c>
      <c r="CK2" s="14">
        <v>2.8454914555666999E-13</v>
      </c>
      <c r="CL2" s="14">
        <v>2.0181920051193001E-7</v>
      </c>
      <c r="CM2" s="14">
        <v>-3.9556534845423698E-7</v>
      </c>
      <c r="CN2" s="14">
        <v>3.9556591755252801E-7</v>
      </c>
      <c r="CO2" s="10" t="s">
        <v>48</v>
      </c>
      <c r="CP2" s="14">
        <v>0.63061296400050038</v>
      </c>
      <c r="CQ2" s="12" t="str">
        <f t="shared" ref="CQ2:CQ3" si="0">IF(CP2&gt;=0.799,"Y","N")</f>
        <v>N</v>
      </c>
    </row>
    <row r="3" spans="1:111" ht="17" x14ac:dyDescent="0.2">
      <c r="A3" s="12" t="s">
        <v>43</v>
      </c>
      <c r="B3" s="1" t="s">
        <v>44</v>
      </c>
      <c r="C3" s="1" t="s">
        <v>51</v>
      </c>
      <c r="D3" s="1" t="s">
        <v>45</v>
      </c>
      <c r="E3" s="1" t="s">
        <v>47</v>
      </c>
      <c r="F3" s="13">
        <v>336</v>
      </c>
      <c r="G3" s="13"/>
      <c r="H3" s="13">
        <v>305</v>
      </c>
      <c r="I3" s="13">
        <v>14</v>
      </c>
      <c r="J3" s="13">
        <v>4</v>
      </c>
      <c r="K3" s="13">
        <v>10</v>
      </c>
      <c r="L3" s="13">
        <v>0</v>
      </c>
      <c r="M3" s="13">
        <v>3</v>
      </c>
      <c r="N3" s="13">
        <v>2</v>
      </c>
      <c r="O3" s="13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4">
        <v>1.31141462633993</v>
      </c>
      <c r="V3" s="14">
        <v>0.65140869906750098</v>
      </c>
      <c r="W3" s="14">
        <v>3.4653576167630699E-2</v>
      </c>
      <c r="X3" s="14">
        <v>2.5881756765122299</v>
      </c>
      <c r="Y3" s="14">
        <v>1.8680257395700799</v>
      </c>
      <c r="Z3" s="14">
        <v>0.77870617259713504</v>
      </c>
      <c r="AA3" s="14">
        <v>0.34176164127969499</v>
      </c>
      <c r="AB3" s="14">
        <v>3.3942898378604598</v>
      </c>
      <c r="AC3" s="14">
        <v>2.82038873208234</v>
      </c>
      <c r="AD3" s="14">
        <v>0.87532538540012095</v>
      </c>
      <c r="AE3" s="14">
        <v>1.1047509766981001</v>
      </c>
      <c r="AF3" s="14">
        <v>4.5360264874665797</v>
      </c>
      <c r="AG3" s="14">
        <v>4.4068367385358904</v>
      </c>
      <c r="AH3" s="14">
        <v>1.16247494289071</v>
      </c>
      <c r="AI3" s="14">
        <v>2.1283858504700901</v>
      </c>
      <c r="AJ3" s="14">
        <v>6.6852876266016903</v>
      </c>
      <c r="AK3" s="14">
        <v>6.0528414215710002</v>
      </c>
      <c r="AL3" s="14">
        <v>1.5904315398028099</v>
      </c>
      <c r="AM3" s="14">
        <v>2.9355956035574899</v>
      </c>
      <c r="AN3" s="14">
        <v>9.1700872395845003</v>
      </c>
      <c r="AO3" s="14">
        <v>7.1800468294043602</v>
      </c>
      <c r="AP3" s="14">
        <v>1.9130203046099501</v>
      </c>
      <c r="AQ3" s="14">
        <v>3.4305270323688499</v>
      </c>
      <c r="AR3" s="14">
        <v>10.9295666264399</v>
      </c>
      <c r="AS3" s="14">
        <v>0.65574011295619805</v>
      </c>
      <c r="AT3" s="14">
        <v>0.46215355366761102</v>
      </c>
      <c r="AU3" s="14">
        <v>-0.25008085223232002</v>
      </c>
      <c r="AV3" s="14">
        <v>1.56156107814472</v>
      </c>
      <c r="AW3" s="14">
        <v>0.79320904015755</v>
      </c>
      <c r="AX3" s="14">
        <v>0.48152673256725098</v>
      </c>
      <c r="AY3" s="14">
        <v>-0.15058335567426301</v>
      </c>
      <c r="AZ3" s="14">
        <v>1.73700143598936</v>
      </c>
      <c r="BA3" s="14">
        <v>1.00645781716952</v>
      </c>
      <c r="BB3" s="14">
        <v>0.57848807273556302</v>
      </c>
      <c r="BC3" s="14">
        <v>-0.12737880539218399</v>
      </c>
      <c r="BD3" s="14">
        <v>2.1402944397312198</v>
      </c>
      <c r="BE3" s="14">
        <v>1.1329814721912801</v>
      </c>
      <c r="BF3" s="14">
        <v>0.66197356013532704</v>
      </c>
      <c r="BG3" s="14">
        <v>-0.16448670567396201</v>
      </c>
      <c r="BH3" s="14">
        <v>2.43044965005652</v>
      </c>
      <c r="BI3" s="14">
        <v>1.17361164963974</v>
      </c>
      <c r="BJ3" s="14">
        <v>0.69149507466523297</v>
      </c>
      <c r="BK3" s="14">
        <v>-0.181718696704121</v>
      </c>
      <c r="BL3" s="14">
        <v>2.5289419959835899</v>
      </c>
      <c r="BM3" s="14">
        <v>1.1798738825792501</v>
      </c>
      <c r="BN3" s="14">
        <v>0.69613982438172195</v>
      </c>
      <c r="BO3" s="14">
        <v>-0.18456017320892601</v>
      </c>
      <c r="BP3" s="14">
        <v>2.5443079383674201</v>
      </c>
      <c r="BQ3" s="14">
        <v>7.2175659232699304E-15</v>
      </c>
      <c r="BR3" s="14">
        <v>4.86458123255209E-8</v>
      </c>
      <c r="BS3" s="14">
        <v>-9.5345784940455106E-8</v>
      </c>
      <c r="BT3" s="14">
        <v>9.53457993755869E-8</v>
      </c>
      <c r="BU3" s="14">
        <v>7.2175659232699304E-15</v>
      </c>
      <c r="BV3" s="14">
        <v>5.0995280973613701E-8</v>
      </c>
      <c r="BW3" s="14">
        <v>-9.9950743490716997E-8</v>
      </c>
      <c r="BX3" s="14">
        <v>9.9950757925848805E-8</v>
      </c>
      <c r="BY3" s="14">
        <v>7.2175659232699304E-15</v>
      </c>
      <c r="BZ3" s="14">
        <v>5.52946345777902E-8</v>
      </c>
      <c r="CA3" s="14">
        <v>-1.0837747655490299E-7</v>
      </c>
      <c r="CB3" s="14">
        <v>1.08377490990035E-7</v>
      </c>
      <c r="CC3" s="14">
        <v>1.8319796169521501E-14</v>
      </c>
      <c r="CD3" s="14">
        <v>6.0684575700061598E-8</v>
      </c>
      <c r="CE3" s="14">
        <v>-1.18941750052325E-7</v>
      </c>
      <c r="CF3" s="14">
        <v>1.1894178669191701E-7</v>
      </c>
      <c r="CG3" s="14">
        <v>1.8319796169521501E-14</v>
      </c>
      <c r="CH3" s="14">
        <v>6.7419120274459693E-8</v>
      </c>
      <c r="CI3" s="14">
        <v>-1.32141457418145E-7</v>
      </c>
      <c r="CJ3" s="14">
        <v>1.3214149405773701E-7</v>
      </c>
      <c r="CK3" s="14">
        <v>1.8319796169521501E-14</v>
      </c>
      <c r="CL3" s="14">
        <v>7.6296144076767195E-8</v>
      </c>
      <c r="CM3" s="14">
        <v>-1.4954042407066799E-7</v>
      </c>
      <c r="CN3" s="14">
        <v>1.4954046071026E-7</v>
      </c>
      <c r="CO3" s="11" t="s">
        <v>49</v>
      </c>
      <c r="CP3" s="14">
        <v>0.81721682434581699</v>
      </c>
      <c r="CQ3" s="12" t="str">
        <f t="shared" si="0"/>
        <v>Y</v>
      </c>
    </row>
  </sheetData>
  <sheetProtection sort="0" autoFilter="0" pivotTables="0"/>
  <autoFilter ref="A1:DF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2019-10-24T16:02:30Z</dcterms:created>
  <dcterms:modified xsi:type="dcterms:W3CDTF">2023-09-14T21:52:46Z</dcterms:modified>
</cp:coreProperties>
</file>