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General Table for Post-Colpo/"/>
    </mc:Choice>
  </mc:AlternateContent>
  <xr:revisionPtr revIDLastSave="0" documentId="13_ncr:1_{07CFA437-9888-5C41-B859-C2414BEC8394}" xr6:coauthVersionLast="47" xr6:coauthVersionMax="47" xr10:uidLastSave="{00000000-0000-0000-0000-000000000000}"/>
  <bookViews>
    <workbookView xWindow="0" yWindow="760" windowWidth="30240" windowHeight="18880" xr2:uid="{6BB5F710-E77B-364F-B8EF-2549D7586859}"/>
  </bookViews>
  <sheets>
    <sheet name="Sheet1" sheetId="1" r:id="rId1"/>
  </sheets>
  <definedNames>
    <definedName name="_xlnm._FilterDatabase" localSheetId="0" hidden="1">Sheet1!$A$1:$DF$11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8" i="1" l="1"/>
  <c r="CQ2" i="1"/>
  <c r="CQ3" i="1"/>
  <c r="CQ5" i="1"/>
  <c r="CQ6" i="1"/>
  <c r="CQ4" i="1"/>
  <c r="CQ7" i="1"/>
  <c r="CQ10" i="1"/>
  <c r="CQ11" i="1"/>
</calcChain>
</file>

<file path=xl/sharedStrings.xml><?xml version="1.0" encoding="utf-8"?>
<sst xmlns="http://schemas.openxmlformats.org/spreadsheetml/2006/main" count="261" uniqueCount="123">
  <si>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</si>
  <si>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</si>
  <si>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</si>
  <si>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</si>
  <si>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</si>
  <si>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</si>
  <si>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</si>
  <si>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</si>
  <si>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</si>
  <si>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</si>
  <si>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</si>
  <si>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</si>
  <si>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</si>
  <si>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</si>
  <si>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</si>
  <si>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</si>
  <si>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</si>
  <si>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</si>
  <si>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</si>
  <si>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</si>
  <si>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</si>
  <si>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</si>
  <si>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</si>
  <si>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</si>
  <si>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</si>
  <si>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</si>
  <si>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</si>
  <si>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</si>
  <si>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</si>
  <si>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</si>
  <si>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</si>
  <si>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</si>
  <si>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</si>
  <si>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</si>
  <si>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</si>
  <si>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</si>
  <si>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</si>
  <si>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</si>
  <si>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</si>
  <si>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</si>
  <si>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</si>
  <si>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</si>
  <si>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</si>
  <si>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</si>
  <si>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</si>
  <si>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</si>
  <si>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</si>
  <si>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NILM</t>
  </si>
  <si>
    <t>ASC-US/LSIL</t>
  </si>
  <si>
    <t>HPV-positive</t>
  </si>
  <si>
    <t>3-year follow-up</t>
  </si>
  <si>
    <t>1-year follow-up</t>
  </si>
  <si>
    <t>Colposcopy</t>
  </si>
  <si>
    <t>Cotest-negative</t>
  </si>
  <si>
    <t>NA</t>
  </si>
  <si>
    <t>Post-Colpo Test Result - PAST HISTORY</t>
  </si>
  <si>
    <t>Special Situation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</si>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</sst>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1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39</v>
      </c>
      <c r="B1" s="1" t="s">
        <v>42</v>
      </c>
      <c r="C1" s="1" t="s">
        <v>55</v>
      </c>
      <c r="D1" s="1" t="s">
        <v>40</v>
      </c>
      <c r="E1" s="1" t="s">
        <v>41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57</v>
      </c>
      <c r="W1" s="4" t="s">
        <v>58</v>
      </c>
      <c r="X1" s="4" t="s">
        <v>59</v>
      </c>
      <c r="Y1" s="5" t="s">
        <v>16</v>
      </c>
      <c r="Z1" s="4" t="s">
        <v>60</v>
      </c>
      <c r="AA1" s="4" t="s">
        <v>61</v>
      </c>
      <c r="AB1" s="4" t="s">
        <v>62</v>
      </c>
      <c r="AC1" s="5" t="s">
        <v>17</v>
      </c>
      <c r="AD1" s="4" t="s">
        <v>63</v>
      </c>
      <c r="AE1" s="4" t="s">
        <v>64</v>
      </c>
      <c r="AF1" s="4" t="s">
        <v>65</v>
      </c>
      <c r="AG1" s="5" t="s">
        <v>18</v>
      </c>
      <c r="AH1" s="4" t="s">
        <v>66</v>
      </c>
      <c r="AI1" s="4" t="s">
        <v>67</v>
      </c>
      <c r="AJ1" s="4" t="s">
        <v>68</v>
      </c>
      <c r="AK1" s="5" t="s">
        <v>19</v>
      </c>
      <c r="AL1" s="4" t="s">
        <v>69</v>
      </c>
      <c r="AM1" s="4" t="s">
        <v>70</v>
      </c>
      <c r="AN1" s="4" t="s">
        <v>71</v>
      </c>
      <c r="AO1" s="5" t="s">
        <v>20</v>
      </c>
      <c r="AP1" s="4" t="s">
        <v>72</v>
      </c>
      <c r="AQ1" s="4" t="s">
        <v>73</v>
      </c>
      <c r="AR1" s="4" t="s">
        <v>74</v>
      </c>
      <c r="AS1" s="5" t="s">
        <v>21</v>
      </c>
      <c r="AT1" s="4" t="s">
        <v>75</v>
      </c>
      <c r="AU1" s="4" t="s">
        <v>76</v>
      </c>
      <c r="AV1" s="4" t="s">
        <v>77</v>
      </c>
      <c r="AW1" s="5" t="s">
        <v>22</v>
      </c>
      <c r="AX1" s="4" t="s">
        <v>78</v>
      </c>
      <c r="AY1" s="4" t="s">
        <v>79</v>
      </c>
      <c r="AZ1" s="4" t="s">
        <v>80</v>
      </c>
      <c r="BA1" s="4" t="s">
        <v>23</v>
      </c>
      <c r="BB1" s="4" t="s">
        <v>81</v>
      </c>
      <c r="BC1" s="4" t="s">
        <v>82</v>
      </c>
      <c r="BD1" s="4" t="s">
        <v>83</v>
      </c>
      <c r="BE1" s="4" t="s">
        <v>24</v>
      </c>
      <c r="BF1" s="4" t="s">
        <v>84</v>
      </c>
      <c r="BG1" s="4" t="s">
        <v>85</v>
      </c>
      <c r="BH1" s="4" t="s">
        <v>86</v>
      </c>
      <c r="BI1" s="4" t="s">
        <v>25</v>
      </c>
      <c r="BJ1" s="4" t="s">
        <v>87</v>
      </c>
      <c r="BK1" s="4" t="s">
        <v>88</v>
      </c>
      <c r="BL1" s="4" t="s">
        <v>89</v>
      </c>
      <c r="BM1" s="5" t="s">
        <v>26</v>
      </c>
      <c r="BN1" s="4" t="s">
        <v>90</v>
      </c>
      <c r="BO1" s="4" t="s">
        <v>91</v>
      </c>
      <c r="BP1" s="4" t="s">
        <v>92</v>
      </c>
      <c r="BQ1" s="4" t="s">
        <v>27</v>
      </c>
      <c r="BR1" s="4" t="s">
        <v>93</v>
      </c>
      <c r="BS1" s="4" t="s">
        <v>94</v>
      </c>
      <c r="BT1" s="4" t="s">
        <v>95</v>
      </c>
      <c r="BU1" s="5" t="s">
        <v>28</v>
      </c>
      <c r="BV1" s="4" t="s">
        <v>96</v>
      </c>
      <c r="BW1" s="4" t="s">
        <v>97</v>
      </c>
      <c r="BX1" s="4" t="s">
        <v>98</v>
      </c>
      <c r="BY1" s="4" t="s">
        <v>29</v>
      </c>
      <c r="BZ1" s="4" t="s">
        <v>99</v>
      </c>
      <c r="CA1" s="4" t="s">
        <v>100</v>
      </c>
      <c r="CB1" s="4" t="s">
        <v>101</v>
      </c>
      <c r="CC1" s="4" t="s">
        <v>30</v>
      </c>
      <c r="CD1" s="4" t="s">
        <v>102</v>
      </c>
      <c r="CE1" s="4" t="s">
        <v>103</v>
      </c>
      <c r="CF1" s="4" t="s">
        <v>104</v>
      </c>
      <c r="CG1" s="4" t="s">
        <v>31</v>
      </c>
      <c r="CH1" s="4" t="s">
        <v>105</v>
      </c>
      <c r="CI1" s="4" t="s">
        <v>106</v>
      </c>
      <c r="CJ1" s="4" t="s">
        <v>107</v>
      </c>
      <c r="CK1" s="5" t="s">
        <v>32</v>
      </c>
      <c r="CL1" s="4" t="s">
        <v>108</v>
      </c>
      <c r="CM1" s="4" t="s">
        <v>109</v>
      </c>
      <c r="CN1" s="4" t="s">
        <v>110</v>
      </c>
      <c r="CO1" s="6" t="s">
        <v>33</v>
      </c>
      <c r="CP1" s="7" t="s">
        <v>34</v>
      </c>
      <c r="CQ1" s="17" t="s">
        <v>35</v>
      </c>
      <c r="CR1" s="1" t="s">
        <v>36</v>
      </c>
      <c r="CS1" s="1" t="s">
        <v>111</v>
      </c>
      <c r="CT1" s="1" t="s">
        <v>112</v>
      </c>
      <c r="CU1" s="1" t="s">
        <v>37</v>
      </c>
      <c r="CV1" s="3" t="s">
        <v>113</v>
      </c>
      <c r="CW1" s="3" t="s">
        <v>114</v>
      </c>
      <c r="CX1" s="3" t="s">
        <v>115</v>
      </c>
      <c r="CY1" s="1" t="s">
        <v>116</v>
      </c>
      <c r="CZ1" s="3" t="s">
        <v>117</v>
      </c>
      <c r="DA1" s="3" t="s">
        <v>118</v>
      </c>
      <c r="DB1" s="3" t="s">
        <v>119</v>
      </c>
      <c r="DC1" s="1" t="s">
        <v>38</v>
      </c>
      <c r="DD1" s="3" t="s">
        <v>120</v>
      </c>
      <c r="DE1" s="3" t="s">
        <v>121</v>
      </c>
      <c r="DF1" s="3" t="s">
        <v>122</v>
      </c>
      <c r="DG1" s="8"/>
    </row>
    <row r="2" spans="1:111" ht="17" x14ac:dyDescent="0.2">
      <c r="A2" s="14" t="s">
        <v>43</v>
      </c>
      <c r="B2" s="1" t="s">
        <v>44</v>
      </c>
      <c r="C2" s="1" t="s">
        <v>53</v>
      </c>
      <c r="D2" s="1" t="s">
        <v>46</v>
      </c>
      <c r="E2" s="1" t="s">
        <v>47</v>
      </c>
      <c r="F2" s="15">
        <v>13431</v>
      </c>
      <c r="G2" s="15"/>
      <c r="H2" s="15">
        <v>13324</v>
      </c>
      <c r="I2" s="15">
        <v>36</v>
      </c>
      <c r="J2" s="15">
        <v>0</v>
      </c>
      <c r="K2" s="15">
        <v>35</v>
      </c>
      <c r="L2" s="15">
        <v>1</v>
      </c>
      <c r="M2" s="15">
        <v>10</v>
      </c>
      <c r="N2" s="15">
        <v>0</v>
      </c>
      <c r="O2" s="15">
        <v>9</v>
      </c>
      <c r="P2" s="15">
        <v>1</v>
      </c>
      <c r="Q2" s="15">
        <v>2</v>
      </c>
      <c r="R2" s="15">
        <v>0</v>
      </c>
      <c r="S2" s="15">
        <v>1</v>
      </c>
      <c r="T2" s="15">
        <v>1</v>
      </c>
      <c r="U2" s="16">
        <v>7.2690801392516004E-10</v>
      </c>
      <c r="V2" s="16">
        <v>2.4025800398853902E-6</v>
      </c>
      <c r="W2" s="16">
        <v>-4.7083299701614398E-6</v>
      </c>
      <c r="X2" s="16">
        <v>4.7097837861892903E-6</v>
      </c>
      <c r="Y2" s="16">
        <v>0.123718484701397</v>
      </c>
      <c r="Z2" s="16">
        <v>0.108263306736366</v>
      </c>
      <c r="AA2" s="16">
        <v>-8.8477596501881306E-2</v>
      </c>
      <c r="AB2" s="16">
        <v>0.335914565904675</v>
      </c>
      <c r="AC2" s="16">
        <v>0.281534242564415</v>
      </c>
      <c r="AD2" s="16">
        <v>8.20209705936394E-2</v>
      </c>
      <c r="AE2" s="16">
        <v>0.12077314020088201</v>
      </c>
      <c r="AF2" s="16">
        <v>0.44229534492794897</v>
      </c>
      <c r="AG2" s="16">
        <v>0.41933040484941098</v>
      </c>
      <c r="AH2" s="16">
        <v>8.8443988069348403E-2</v>
      </c>
      <c r="AI2" s="16">
        <v>0.245980188233488</v>
      </c>
      <c r="AJ2" s="16">
        <v>0.59268062146533396</v>
      </c>
      <c r="AK2" s="16">
        <v>0.54938957888237905</v>
      </c>
      <c r="AL2" s="16">
        <v>0.110590030673789</v>
      </c>
      <c r="AM2" s="16">
        <v>0.332633118761753</v>
      </c>
      <c r="AN2" s="16">
        <v>0.76614603900300604</v>
      </c>
      <c r="AO2" s="16">
        <v>0.70949620753860199</v>
      </c>
      <c r="AP2" s="16">
        <v>0.142056674515535</v>
      </c>
      <c r="AQ2" s="16">
        <v>0.43106512548815301</v>
      </c>
      <c r="AR2" s="16">
        <v>0.98792728958904996</v>
      </c>
      <c r="AS2" s="16">
        <v>3.38043728724919E-10</v>
      </c>
      <c r="AT2" s="16">
        <v>1.7344369053887699E-6</v>
      </c>
      <c r="AU2" s="16">
        <v>-3.3991582908332599E-6</v>
      </c>
      <c r="AV2" s="16">
        <v>3.3998343782907102E-6</v>
      </c>
      <c r="AW2" s="16">
        <v>4.3035242604940398E-2</v>
      </c>
      <c r="AX2" s="16">
        <v>4.4082217249079403E-2</v>
      </c>
      <c r="AY2" s="16">
        <v>-4.3365903203255202E-2</v>
      </c>
      <c r="AZ2" s="16">
        <v>0.12943638841313601</v>
      </c>
      <c r="BA2" s="16">
        <v>0.10148447813202301</v>
      </c>
      <c r="BB2" s="16">
        <v>4.2912454188507899E-2</v>
      </c>
      <c r="BC2" s="16">
        <v>1.7376067922547599E-2</v>
      </c>
      <c r="BD2" s="16">
        <v>0.18559288834149901</v>
      </c>
      <c r="BE2" s="16">
        <v>0.14422700832398699</v>
      </c>
      <c r="BF2" s="16">
        <v>5.2134922743660897E-2</v>
      </c>
      <c r="BG2" s="16">
        <v>4.2042559746411301E-2</v>
      </c>
      <c r="BH2" s="16">
        <v>0.24641145690156199</v>
      </c>
      <c r="BI2" s="16">
        <v>0.16568911026650701</v>
      </c>
      <c r="BJ2" s="16">
        <v>5.5596482587467799E-2</v>
      </c>
      <c r="BK2" s="16">
        <v>5.6720004395070397E-2</v>
      </c>
      <c r="BL2" s="16">
        <v>0.274658216137944</v>
      </c>
      <c r="BM2" s="16">
        <v>0.176678450296269</v>
      </c>
      <c r="BN2" s="16">
        <v>6.3559615623646301E-2</v>
      </c>
      <c r="BO2" s="16">
        <v>5.2101603673922303E-2</v>
      </c>
      <c r="BP2" s="16">
        <v>0.30125529691861602</v>
      </c>
      <c r="BQ2" s="16">
        <v>2.8360699868580201E-10</v>
      </c>
      <c r="BR2" s="16">
        <v>1.92936203024426E-6</v>
      </c>
      <c r="BS2" s="16">
        <v>-3.7812659722800599E-6</v>
      </c>
      <c r="BT2" s="16">
        <v>3.7818331862774298E-6</v>
      </c>
      <c r="BU2" s="16">
        <v>1.6406577595771799E-2</v>
      </c>
      <c r="BV2" s="16">
        <v>1.70179193162051E-2</v>
      </c>
      <c r="BW2" s="16">
        <v>-1.69485442639901E-2</v>
      </c>
      <c r="BX2" s="16">
        <v>4.9761699455533701E-2</v>
      </c>
      <c r="BY2" s="16">
        <v>2.7336502843623E-2</v>
      </c>
      <c r="BZ2" s="16">
        <v>2.0647123982106198E-2</v>
      </c>
      <c r="CA2" s="16">
        <v>-1.31318601613051E-2</v>
      </c>
      <c r="CB2" s="16">
        <v>6.7804865848551193E-2</v>
      </c>
      <c r="CC2" s="16">
        <v>3.3209812703422603E-2</v>
      </c>
      <c r="CD2" s="16">
        <v>2.3489501519503998E-2</v>
      </c>
      <c r="CE2" s="16">
        <v>-1.2829610274805101E-2</v>
      </c>
      <c r="CF2" s="16">
        <v>7.9249235681650404E-2</v>
      </c>
      <c r="CG2" s="16">
        <v>3.5504097235550001E-2</v>
      </c>
      <c r="CH2" s="16">
        <v>2.5193912390473701E-2</v>
      </c>
      <c r="CI2" s="16">
        <v>-1.38759710497785E-2</v>
      </c>
      <c r="CJ2" s="16">
        <v>8.4884165520878505E-2</v>
      </c>
      <c r="CK2" s="16">
        <v>3.6064035044523303E-2</v>
      </c>
      <c r="CL2" s="16">
        <v>2.56569193864222E-2</v>
      </c>
      <c r="CM2" s="16">
        <v>-1.42235269528641E-2</v>
      </c>
      <c r="CN2" s="16">
        <v>8.6351597041910796E-2</v>
      </c>
      <c r="CO2" s="10" t="s">
        <v>50</v>
      </c>
      <c r="CP2" s="16">
        <v>0.66266193680077601</v>
      </c>
      <c r="CQ2" s="14" t="str">
        <f t="shared" ref="CQ2:CQ7" si="0">IF(CP2&gt;=0.799,"Y","N")</f>
        <v>N</v>
      </c>
    </row>
    <row r="3" spans="1:111" ht="17" x14ac:dyDescent="0.2">
      <c r="A3" s="14" t="s">
        <v>43</v>
      </c>
      <c r="B3" s="1" t="s">
        <v>44</v>
      </c>
      <c r="C3" s="1" t="s">
        <v>53</v>
      </c>
      <c r="D3" s="1" t="s">
        <v>46</v>
      </c>
      <c r="E3" s="1" t="s">
        <v>48</v>
      </c>
      <c r="F3" s="15">
        <v>549</v>
      </c>
      <c r="G3" s="15"/>
      <c r="H3" s="15">
        <v>519</v>
      </c>
      <c r="I3" s="15">
        <v>7</v>
      </c>
      <c r="J3" s="15">
        <v>1</v>
      </c>
      <c r="K3" s="15">
        <v>6</v>
      </c>
      <c r="L3" s="15">
        <v>0</v>
      </c>
      <c r="M3" s="15">
        <v>1</v>
      </c>
      <c r="N3" s="15">
        <v>0</v>
      </c>
      <c r="O3" s="15">
        <v>1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6">
        <v>0.19243393577316201</v>
      </c>
      <c r="V3" s="16">
        <v>0.19237068202272101</v>
      </c>
      <c r="W3" s="16">
        <v>-0.184612600991371</v>
      </c>
      <c r="X3" s="16">
        <v>0.56948047253769496</v>
      </c>
      <c r="Y3" s="16">
        <v>0.74322880621590104</v>
      </c>
      <c r="Z3" s="16">
        <v>0.33070548499396102</v>
      </c>
      <c r="AA3" s="16">
        <v>9.5046055627737394E-2</v>
      </c>
      <c r="AB3" s="16">
        <v>1.3914115568040699</v>
      </c>
      <c r="AC3" s="16">
        <v>1.20181143138292</v>
      </c>
      <c r="AD3" s="16">
        <v>0.465143706755557</v>
      </c>
      <c r="AE3" s="16">
        <v>0.29012976614202501</v>
      </c>
      <c r="AF3" s="16">
        <v>2.1134930966238099</v>
      </c>
      <c r="AG3" s="16">
        <v>1.5859950433863299</v>
      </c>
      <c r="AH3" s="16">
        <v>0.60971491099617003</v>
      </c>
      <c r="AI3" s="16">
        <v>0.39095381783383998</v>
      </c>
      <c r="AJ3" s="16">
        <v>2.7810362689388302</v>
      </c>
      <c r="AK3" s="16">
        <v>1.9470603377945599</v>
      </c>
      <c r="AL3" s="16">
        <v>0.74744501067059699</v>
      </c>
      <c r="AM3" s="16">
        <v>0.48206811688018703</v>
      </c>
      <c r="AN3" s="16">
        <v>3.4120525587089299</v>
      </c>
      <c r="AO3" s="16">
        <v>2.32961534027518</v>
      </c>
      <c r="AP3" s="16">
        <v>0.89366666043895404</v>
      </c>
      <c r="AQ3" s="16">
        <v>0.57802868581482603</v>
      </c>
      <c r="AR3" s="16">
        <v>4.0812019947355296</v>
      </c>
      <c r="AS3" s="16">
        <v>4.6689134637003001E-10</v>
      </c>
      <c r="AT3" s="16">
        <v>9.4847138590484007E-6</v>
      </c>
      <c r="AU3" s="16">
        <v>-1.8589572272388499E-5</v>
      </c>
      <c r="AV3" s="16">
        <v>1.8590506055081201E-5</v>
      </c>
      <c r="AW3" s="16">
        <v>5.5741674996128102E-2</v>
      </c>
      <c r="AX3" s="16">
        <v>5.9626137134032801E-2</v>
      </c>
      <c r="AY3" s="16">
        <v>-6.1125553786576199E-2</v>
      </c>
      <c r="AZ3" s="16">
        <v>0.17260890377883201</v>
      </c>
      <c r="BA3" s="16">
        <v>0.16107300487294801</v>
      </c>
      <c r="BB3" s="16">
        <v>0.16636495804925999</v>
      </c>
      <c r="BC3" s="16">
        <v>-0.16500231290360101</v>
      </c>
      <c r="BD3" s="16">
        <v>0.48714832264949698</v>
      </c>
      <c r="BE3" s="16">
        <v>0.25788604175421098</v>
      </c>
      <c r="BF3" s="16">
        <v>0.26014683244498998</v>
      </c>
      <c r="BG3" s="16">
        <v>-0.25200174983796902</v>
      </c>
      <c r="BH3" s="16">
        <v>0.76777383334639204</v>
      </c>
      <c r="BI3" s="16">
        <v>0.33233706923980799</v>
      </c>
      <c r="BJ3" s="16">
        <v>0.33330340832378003</v>
      </c>
      <c r="BK3" s="16">
        <v>-0.32093761107480101</v>
      </c>
      <c r="BL3" s="16">
        <v>0.98561174955441799</v>
      </c>
      <c r="BM3" s="16">
        <v>0.39182684712034699</v>
      </c>
      <c r="BN3" s="16">
        <v>0.393122047264088</v>
      </c>
      <c r="BO3" s="16">
        <v>-0.37869236551726498</v>
      </c>
      <c r="BP3" s="16">
        <v>1.16234605975796</v>
      </c>
      <c r="BQ3" s="16">
        <v>6.3022511232593503E-34</v>
      </c>
      <c r="BR3" s="16" t="s">
        <v>54</v>
      </c>
      <c r="BS3" s="16" t="s">
        <v>54</v>
      </c>
      <c r="BT3" s="16" t="s">
        <v>54</v>
      </c>
      <c r="BU3" s="16">
        <v>6.3022511232593503E-34</v>
      </c>
      <c r="BV3" s="16" t="s">
        <v>54</v>
      </c>
      <c r="BW3" s="16" t="s">
        <v>54</v>
      </c>
      <c r="BX3" s="16" t="s">
        <v>54</v>
      </c>
      <c r="BY3" s="16">
        <v>6.3022511232593503E-34</v>
      </c>
      <c r="BZ3" s="16" t="s">
        <v>54</v>
      </c>
      <c r="CA3" s="16" t="s">
        <v>54</v>
      </c>
      <c r="CB3" s="16" t="s">
        <v>54</v>
      </c>
      <c r="CC3" s="16">
        <v>6.3022511232593503E-34</v>
      </c>
      <c r="CD3" s="16" t="s">
        <v>54</v>
      </c>
      <c r="CE3" s="16" t="s">
        <v>54</v>
      </c>
      <c r="CF3" s="16" t="s">
        <v>54</v>
      </c>
      <c r="CG3" s="16">
        <v>6.3022511232593503E-34</v>
      </c>
      <c r="CH3" s="16" t="s">
        <v>54</v>
      </c>
      <c r="CI3" s="16" t="s">
        <v>54</v>
      </c>
      <c r="CJ3" s="16" t="s">
        <v>54</v>
      </c>
      <c r="CK3" s="16">
        <v>6.3022511232593503E-34</v>
      </c>
      <c r="CL3" s="16" t="s">
        <v>54</v>
      </c>
      <c r="CM3" s="16" t="s">
        <v>54</v>
      </c>
      <c r="CN3" s="16" t="s">
        <v>54</v>
      </c>
      <c r="CO3" s="10" t="s">
        <v>50</v>
      </c>
      <c r="CP3" s="16">
        <v>0.38705757096425164</v>
      </c>
      <c r="CQ3" s="14" t="str">
        <f t="shared" si="0"/>
        <v>N</v>
      </c>
    </row>
    <row r="4" spans="1:111" ht="17" x14ac:dyDescent="0.2">
      <c r="A4" s="14" t="s">
        <v>43</v>
      </c>
      <c r="B4" s="1" t="s">
        <v>44</v>
      </c>
      <c r="C4" s="1" t="s">
        <v>53</v>
      </c>
      <c r="D4" s="1" t="s">
        <v>46</v>
      </c>
      <c r="E4" s="1" t="s">
        <v>45</v>
      </c>
      <c r="F4" s="15">
        <v>39</v>
      </c>
      <c r="G4" s="15"/>
      <c r="H4" s="15">
        <v>36</v>
      </c>
      <c r="I4" s="15">
        <v>4</v>
      </c>
      <c r="J4" s="15">
        <v>3</v>
      </c>
      <c r="K4" s="15">
        <v>0</v>
      </c>
      <c r="L4" s="15">
        <v>1</v>
      </c>
      <c r="M4" s="15">
        <v>2</v>
      </c>
      <c r="N4" s="15">
        <v>1</v>
      </c>
      <c r="O4" s="15">
        <v>0</v>
      </c>
      <c r="P4" s="15">
        <v>1</v>
      </c>
      <c r="Q4" s="15">
        <v>0</v>
      </c>
      <c r="R4" s="15">
        <v>0</v>
      </c>
      <c r="S4" s="15">
        <v>0</v>
      </c>
      <c r="T4" s="15">
        <v>0</v>
      </c>
      <c r="U4" s="16">
        <v>11.1124744750653</v>
      </c>
      <c r="V4" s="16">
        <v>5.2381273468299403</v>
      </c>
      <c r="W4" s="16">
        <v>0.84574487527860098</v>
      </c>
      <c r="X4" s="16">
        <v>21.379204074852002</v>
      </c>
      <c r="Y4" s="16">
        <v>11.113995194116001</v>
      </c>
      <c r="Z4" s="16">
        <v>5.2381812192184896</v>
      </c>
      <c r="AA4" s="16">
        <v>0.84716000444773498</v>
      </c>
      <c r="AB4" s="16">
        <v>21.3808303837842</v>
      </c>
      <c r="AC4" s="16">
        <v>11.1152677512186</v>
      </c>
      <c r="AD4" s="16">
        <v>5.2384682295618603</v>
      </c>
      <c r="AE4" s="16">
        <v>0.847870021277362</v>
      </c>
      <c r="AF4" s="16">
        <v>21.382665481159901</v>
      </c>
      <c r="AG4" s="16">
        <v>11.1163383938351</v>
      </c>
      <c r="AH4" s="16">
        <v>5.2388804359050702</v>
      </c>
      <c r="AI4" s="16">
        <v>0.84813273946114198</v>
      </c>
      <c r="AJ4" s="16">
        <v>21.384544048209001</v>
      </c>
      <c r="AK4" s="16">
        <v>11.117348415212399</v>
      </c>
      <c r="AL4" s="16">
        <v>5.2394122787801898</v>
      </c>
      <c r="AM4" s="16">
        <v>0.84810034880321705</v>
      </c>
      <c r="AN4" s="16">
        <v>21.386596481621599</v>
      </c>
      <c r="AO4" s="16">
        <v>11.118422603926099</v>
      </c>
      <c r="AP4" s="16">
        <v>5.2401301723732603</v>
      </c>
      <c r="AQ4" s="16">
        <v>0.84776746607451403</v>
      </c>
      <c r="AR4" s="16">
        <v>21.389077741777701</v>
      </c>
      <c r="AS4" s="16">
        <v>5.5558928319942504</v>
      </c>
      <c r="AT4" s="16">
        <v>3.8177994610766799</v>
      </c>
      <c r="AU4" s="16">
        <v>-1.9269941117160401</v>
      </c>
      <c r="AV4" s="16">
        <v>13.0387797757045</v>
      </c>
      <c r="AW4" s="16">
        <v>5.5558928445530897</v>
      </c>
      <c r="AX4" s="16">
        <v>3.81779946191415</v>
      </c>
      <c r="AY4" s="16">
        <v>-1.92699410079864</v>
      </c>
      <c r="AZ4" s="16">
        <v>13.038779789904799</v>
      </c>
      <c r="BA4" s="16">
        <v>5.55589286830382</v>
      </c>
      <c r="BB4" s="16">
        <v>3.81779946968545</v>
      </c>
      <c r="BC4" s="16">
        <v>-1.92699409227967</v>
      </c>
      <c r="BD4" s="16">
        <v>13.0387798288873</v>
      </c>
      <c r="BE4" s="16">
        <v>5.5558928901559099</v>
      </c>
      <c r="BF4" s="16">
        <v>3.8177994839854499</v>
      </c>
      <c r="BG4" s="16">
        <v>-1.92699409845556</v>
      </c>
      <c r="BH4" s="16">
        <v>13.0387798787674</v>
      </c>
      <c r="BI4" s="16">
        <v>5.555892906975</v>
      </c>
      <c r="BJ4" s="16">
        <v>3.8177994976585001</v>
      </c>
      <c r="BK4" s="16">
        <v>-1.9269941084356701</v>
      </c>
      <c r="BL4" s="16">
        <v>13.0387799223857</v>
      </c>
      <c r="BM4" s="16">
        <v>5.5558929204232603</v>
      </c>
      <c r="BN4" s="16">
        <v>3.8177995131109399</v>
      </c>
      <c r="BO4" s="16">
        <v>-1.92699412527418</v>
      </c>
      <c r="BP4" s="16">
        <v>13.0387799661207</v>
      </c>
      <c r="BQ4" s="16">
        <v>2.5801914236724802E-32</v>
      </c>
      <c r="BR4" s="16" t="s">
        <v>54</v>
      </c>
      <c r="BS4" s="16" t="s">
        <v>54</v>
      </c>
      <c r="BT4" s="16" t="s">
        <v>54</v>
      </c>
      <c r="BU4" s="16">
        <v>5.2870174904739997E-8</v>
      </c>
      <c r="BV4" s="16" t="s">
        <v>54</v>
      </c>
      <c r="BW4" s="16" t="s">
        <v>54</v>
      </c>
      <c r="BX4" s="16" t="s">
        <v>54</v>
      </c>
      <c r="BY4" s="16">
        <v>8.1475937108166403E-8</v>
      </c>
      <c r="BZ4" s="16" t="s">
        <v>54</v>
      </c>
      <c r="CA4" s="16" t="s">
        <v>54</v>
      </c>
      <c r="CB4" s="16" t="s">
        <v>54</v>
      </c>
      <c r="CC4" s="16">
        <v>9.49623379931097E-8</v>
      </c>
      <c r="CD4" s="16" t="s">
        <v>54</v>
      </c>
      <c r="CE4" s="16" t="s">
        <v>54</v>
      </c>
      <c r="CF4" s="16" t="s">
        <v>54</v>
      </c>
      <c r="CG4" s="16">
        <v>1.0002686456900299E-7</v>
      </c>
      <c r="CH4" s="16" t="s">
        <v>54</v>
      </c>
      <c r="CI4" s="16" t="s">
        <v>54</v>
      </c>
      <c r="CJ4" s="16" t="s">
        <v>54</v>
      </c>
      <c r="CK4" s="16">
        <v>1.01229402638126E-7</v>
      </c>
      <c r="CL4" s="16" t="s">
        <v>54</v>
      </c>
      <c r="CM4" s="16" t="s">
        <v>54</v>
      </c>
      <c r="CN4" s="16" t="s">
        <v>54</v>
      </c>
      <c r="CO4" s="12" t="s">
        <v>52</v>
      </c>
      <c r="CP4" s="16">
        <v>0.65819284725748095</v>
      </c>
      <c r="CQ4" s="14" t="str">
        <f>IF(CP4&gt;=0.799,"Y","N")</f>
        <v>N</v>
      </c>
    </row>
    <row r="5" spans="1:111" ht="17" x14ac:dyDescent="0.2">
      <c r="A5" s="14" t="s">
        <v>43</v>
      </c>
      <c r="B5" s="1" t="s">
        <v>44</v>
      </c>
      <c r="C5" s="1" t="s">
        <v>53</v>
      </c>
      <c r="D5" s="1" t="s">
        <v>49</v>
      </c>
      <c r="E5" s="1" t="s">
        <v>47</v>
      </c>
      <c r="F5" s="15">
        <v>846</v>
      </c>
      <c r="G5" s="15"/>
      <c r="H5" s="15">
        <v>536</v>
      </c>
      <c r="I5" s="15">
        <v>32</v>
      </c>
      <c r="J5" s="15">
        <v>3</v>
      </c>
      <c r="K5" s="15">
        <v>5</v>
      </c>
      <c r="L5" s="15">
        <v>24</v>
      </c>
      <c r="M5" s="15">
        <v>11</v>
      </c>
      <c r="N5" s="15">
        <v>0</v>
      </c>
      <c r="O5" s="15">
        <v>2</v>
      </c>
      <c r="P5" s="15">
        <v>9</v>
      </c>
      <c r="Q5" s="15">
        <v>2</v>
      </c>
      <c r="R5" s="15">
        <v>0</v>
      </c>
      <c r="S5" s="15">
        <v>0</v>
      </c>
      <c r="T5" s="15">
        <v>2</v>
      </c>
      <c r="U5" s="16">
        <v>3.6057571676523699</v>
      </c>
      <c r="V5" s="16">
        <v>1.08980145194652</v>
      </c>
      <c r="W5" s="16">
        <v>1.46974632183719</v>
      </c>
      <c r="X5" s="16">
        <v>5.7417680134675404</v>
      </c>
      <c r="Y5" s="16">
        <v>4.5347040982207396</v>
      </c>
      <c r="Z5" s="16">
        <v>0.950276161911629</v>
      </c>
      <c r="AA5" s="16">
        <v>2.6721628208739401</v>
      </c>
      <c r="AB5" s="16">
        <v>6.3972453755675298</v>
      </c>
      <c r="AC5" s="16">
        <v>5.3051870950720303</v>
      </c>
      <c r="AD5" s="16">
        <v>0.950520612093815</v>
      </c>
      <c r="AE5" s="16">
        <v>3.44216669536815</v>
      </c>
      <c r="AF5" s="16">
        <v>7.1682074947759</v>
      </c>
      <c r="AG5" s="16">
        <v>5.9486085442656602</v>
      </c>
      <c r="AH5" s="16">
        <v>1.0387892309359399</v>
      </c>
      <c r="AI5" s="16">
        <v>3.9125816516312102</v>
      </c>
      <c r="AJ5" s="16">
        <v>7.9846354369001</v>
      </c>
      <c r="AK5" s="16">
        <v>6.5515975726712501</v>
      </c>
      <c r="AL5" s="16">
        <v>1.15890303456357</v>
      </c>
      <c r="AM5" s="16">
        <v>4.2801476249266601</v>
      </c>
      <c r="AN5" s="16">
        <v>8.8230475204158303</v>
      </c>
      <c r="AO5" s="16">
        <v>7.1886607839309802</v>
      </c>
      <c r="AP5" s="16">
        <v>1.31936973367101</v>
      </c>
      <c r="AQ5" s="16">
        <v>4.6026961059358102</v>
      </c>
      <c r="AR5" s="16">
        <v>9.7746254619261492</v>
      </c>
      <c r="AS5" s="16">
        <v>1.0348964132360201</v>
      </c>
      <c r="AT5" s="16">
        <v>0.72637234521805905</v>
      </c>
      <c r="AU5" s="16">
        <v>-0.38879338339137798</v>
      </c>
      <c r="AV5" s="16">
        <v>2.4585862098634101</v>
      </c>
      <c r="AW5" s="16">
        <v>1.28328458157558</v>
      </c>
      <c r="AX5" s="16">
        <v>0.60430381074897299</v>
      </c>
      <c r="AY5" s="16">
        <v>9.8849112507588099E-2</v>
      </c>
      <c r="AZ5" s="16">
        <v>2.4677200506435599</v>
      </c>
      <c r="BA5" s="16">
        <v>1.7513225691993899</v>
      </c>
      <c r="BB5" s="16">
        <v>0.55676300921417599</v>
      </c>
      <c r="BC5" s="16">
        <v>0.66006707113960705</v>
      </c>
      <c r="BD5" s="16">
        <v>2.8425780672591801</v>
      </c>
      <c r="BE5" s="16">
        <v>2.1799850512775101</v>
      </c>
      <c r="BF5" s="16">
        <v>0.67033520129896096</v>
      </c>
      <c r="BG5" s="16">
        <v>0.86612805673155002</v>
      </c>
      <c r="BH5" s="16">
        <v>3.49384204582348</v>
      </c>
      <c r="BI5" s="16">
        <v>2.50864342949192</v>
      </c>
      <c r="BJ5" s="16">
        <v>0.804997278418495</v>
      </c>
      <c r="BK5" s="16">
        <v>0.93084876379167303</v>
      </c>
      <c r="BL5" s="16">
        <v>4.0864380951921699</v>
      </c>
      <c r="BM5" s="16">
        <v>2.77063839176718</v>
      </c>
      <c r="BN5" s="16">
        <v>0.92991439641514795</v>
      </c>
      <c r="BO5" s="16">
        <v>0.94800617479349103</v>
      </c>
      <c r="BP5" s="16">
        <v>4.5932706087408697</v>
      </c>
      <c r="BQ5" s="16">
        <v>1.2746329062477599E-16</v>
      </c>
      <c r="BR5" s="16" t="s">
        <v>54</v>
      </c>
      <c r="BS5" s="16" t="s">
        <v>54</v>
      </c>
      <c r="BT5" s="16" t="s">
        <v>54</v>
      </c>
      <c r="BU5" s="16">
        <v>0.24540910985898501</v>
      </c>
      <c r="BV5" s="16" t="s">
        <v>54</v>
      </c>
      <c r="BW5" s="16" t="s">
        <v>54</v>
      </c>
      <c r="BX5" s="16" t="s">
        <v>54</v>
      </c>
      <c r="BY5" s="16">
        <v>0.37793814533484399</v>
      </c>
      <c r="BZ5" s="16" t="s">
        <v>54</v>
      </c>
      <c r="CA5" s="16" t="s">
        <v>54</v>
      </c>
      <c r="CB5" s="16" t="s">
        <v>54</v>
      </c>
      <c r="CC5" s="16">
        <v>0.44035890304871</v>
      </c>
      <c r="CD5" s="16" t="s">
        <v>54</v>
      </c>
      <c r="CE5" s="16" t="s">
        <v>54</v>
      </c>
      <c r="CF5" s="16" t="s">
        <v>54</v>
      </c>
      <c r="CG5" s="16">
        <v>0.46378951302732402</v>
      </c>
      <c r="CH5" s="16" t="s">
        <v>54</v>
      </c>
      <c r="CI5" s="16" t="s">
        <v>54</v>
      </c>
      <c r="CJ5" s="16" t="s">
        <v>54</v>
      </c>
      <c r="CK5" s="16">
        <v>0.46935216214917302</v>
      </c>
      <c r="CL5" s="16" t="s">
        <v>54</v>
      </c>
      <c r="CM5" s="16" t="s">
        <v>54</v>
      </c>
      <c r="CN5" s="16" t="s">
        <v>54</v>
      </c>
      <c r="CO5" s="11" t="s">
        <v>51</v>
      </c>
      <c r="CP5" s="16">
        <v>0.99150758076537537</v>
      </c>
      <c r="CQ5" s="14" t="str">
        <f t="shared" si="0"/>
        <v>Y</v>
      </c>
    </row>
    <row r="6" spans="1:111" ht="17" x14ac:dyDescent="0.2">
      <c r="A6" s="14" t="s">
        <v>43</v>
      </c>
      <c r="B6" s="1" t="s">
        <v>44</v>
      </c>
      <c r="C6" s="1" t="s">
        <v>53</v>
      </c>
      <c r="D6" s="1" t="s">
        <v>49</v>
      </c>
      <c r="E6" s="1" t="s">
        <v>48</v>
      </c>
      <c r="F6" s="15">
        <v>875</v>
      </c>
      <c r="G6" s="15"/>
      <c r="H6" s="15">
        <v>658</v>
      </c>
      <c r="I6" s="15">
        <v>76</v>
      </c>
      <c r="J6" s="15">
        <v>32</v>
      </c>
      <c r="K6" s="15">
        <v>31</v>
      </c>
      <c r="L6" s="15">
        <v>13</v>
      </c>
      <c r="M6" s="15">
        <v>16</v>
      </c>
      <c r="N6" s="15">
        <v>6</v>
      </c>
      <c r="O6" s="15">
        <v>8</v>
      </c>
      <c r="P6" s="15">
        <v>2</v>
      </c>
      <c r="Q6" s="15">
        <v>0</v>
      </c>
      <c r="R6" s="15">
        <v>0</v>
      </c>
      <c r="S6" s="15">
        <v>0</v>
      </c>
      <c r="T6" s="15">
        <v>0</v>
      </c>
      <c r="U6" s="16">
        <v>6.5904470374219404</v>
      </c>
      <c r="V6" s="16">
        <v>0.98712396027507798</v>
      </c>
      <c r="W6" s="16">
        <v>4.6556840752827897</v>
      </c>
      <c r="X6" s="16">
        <v>8.5252099995610902</v>
      </c>
      <c r="Y6" s="16">
        <v>8.9746688578391005</v>
      </c>
      <c r="Z6" s="16">
        <v>1.1577672245681301</v>
      </c>
      <c r="AA6" s="16">
        <v>6.70544509768557</v>
      </c>
      <c r="AB6" s="16">
        <v>11.2438926179926</v>
      </c>
      <c r="AC6" s="16">
        <v>10.9230111875092</v>
      </c>
      <c r="AD6" s="16">
        <v>1.24200984316049</v>
      </c>
      <c r="AE6" s="16">
        <v>8.4886718949146296</v>
      </c>
      <c r="AF6" s="16">
        <v>13.357350480103699</v>
      </c>
      <c r="AG6" s="16">
        <v>12.5298949163111</v>
      </c>
      <c r="AH6" s="16">
        <v>1.44621262090992</v>
      </c>
      <c r="AI6" s="16">
        <v>9.6953181793276801</v>
      </c>
      <c r="AJ6" s="16">
        <v>15.364471653294601</v>
      </c>
      <c r="AK6" s="16">
        <v>14.019231350522199</v>
      </c>
      <c r="AL6" s="16">
        <v>1.6223302536494999</v>
      </c>
      <c r="AM6" s="16">
        <v>10.8394640533692</v>
      </c>
      <c r="AN6" s="16">
        <v>17.1989986476753</v>
      </c>
      <c r="AO6" s="16">
        <v>15.575388087250101</v>
      </c>
      <c r="AP6" s="16">
        <v>1.82960427662581</v>
      </c>
      <c r="AQ6" s="16">
        <v>11.9893637050635</v>
      </c>
      <c r="AR6" s="16">
        <v>19.161412469436701</v>
      </c>
      <c r="AS6" s="16">
        <v>1.12275700334512</v>
      </c>
      <c r="AT6" s="16">
        <v>0.42421798115324699</v>
      </c>
      <c r="AU6" s="16">
        <v>0.29128976028475401</v>
      </c>
      <c r="AV6" s="16">
        <v>1.95422424640548</v>
      </c>
      <c r="AW6" s="16">
        <v>1.5367350846191199</v>
      </c>
      <c r="AX6" s="16">
        <v>0.455208505675471</v>
      </c>
      <c r="AY6" s="16">
        <v>0.64452641349519602</v>
      </c>
      <c r="AZ6" s="16">
        <v>2.42894375574304</v>
      </c>
      <c r="BA6" s="16">
        <v>2.3149001780099399</v>
      </c>
      <c r="BB6" s="16">
        <v>0.62456062087887299</v>
      </c>
      <c r="BC6" s="16">
        <v>1.0907613610873499</v>
      </c>
      <c r="BD6" s="16">
        <v>3.5390389949325298</v>
      </c>
      <c r="BE6" s="16">
        <v>3.0254251011826998</v>
      </c>
      <c r="BF6" s="16">
        <v>0.78062677069008801</v>
      </c>
      <c r="BG6" s="16">
        <v>1.4953966306301301</v>
      </c>
      <c r="BH6" s="16">
        <v>4.5554535717352804</v>
      </c>
      <c r="BI6" s="16">
        <v>3.5687795993240901</v>
      </c>
      <c r="BJ6" s="16">
        <v>0.94418351305833403</v>
      </c>
      <c r="BK6" s="16">
        <v>1.71817991372975</v>
      </c>
      <c r="BL6" s="16">
        <v>5.4193792849184197</v>
      </c>
      <c r="BM6" s="16">
        <v>4.0010453455862702</v>
      </c>
      <c r="BN6" s="16">
        <v>1.1118150711114201</v>
      </c>
      <c r="BO6" s="16">
        <v>1.82188780620788</v>
      </c>
      <c r="BP6" s="16">
        <v>6.1802028849646602</v>
      </c>
      <c r="BQ6" s="16">
        <v>3.3535545801742401E-34</v>
      </c>
      <c r="BR6" s="16" t="s">
        <v>54</v>
      </c>
      <c r="BS6" s="16" t="s">
        <v>54</v>
      </c>
      <c r="BT6" s="16" t="s">
        <v>54</v>
      </c>
      <c r="BU6" s="16">
        <v>3.3535545801742401E-34</v>
      </c>
      <c r="BV6" s="16" t="s">
        <v>54</v>
      </c>
      <c r="BW6" s="16" t="s">
        <v>54</v>
      </c>
      <c r="BX6" s="16" t="s">
        <v>54</v>
      </c>
      <c r="BY6" s="16">
        <v>3.3535545801742401E-34</v>
      </c>
      <c r="BZ6" s="16" t="s">
        <v>54</v>
      </c>
      <c r="CA6" s="16" t="s">
        <v>54</v>
      </c>
      <c r="CB6" s="16" t="s">
        <v>54</v>
      </c>
      <c r="CC6" s="16">
        <v>3.3535545801742401E-34</v>
      </c>
      <c r="CD6" s="16" t="s">
        <v>54</v>
      </c>
      <c r="CE6" s="16" t="s">
        <v>54</v>
      </c>
      <c r="CF6" s="16" t="s">
        <v>54</v>
      </c>
      <c r="CG6" s="16">
        <v>3.3535545801742401E-34</v>
      </c>
      <c r="CH6" s="16" t="s">
        <v>54</v>
      </c>
      <c r="CI6" s="16" t="s">
        <v>54</v>
      </c>
      <c r="CJ6" s="16" t="s">
        <v>54</v>
      </c>
      <c r="CK6" s="16">
        <v>3.3535545801742401E-34</v>
      </c>
      <c r="CL6" s="16" t="s">
        <v>54</v>
      </c>
      <c r="CM6" s="16" t="s">
        <v>54</v>
      </c>
      <c r="CN6" s="16" t="s">
        <v>54</v>
      </c>
      <c r="CO6" s="11" t="s">
        <v>51</v>
      </c>
      <c r="CP6" s="16">
        <v>0.99904530023556737</v>
      </c>
      <c r="CQ6" s="14" t="str">
        <f t="shared" si="0"/>
        <v>Y</v>
      </c>
    </row>
    <row r="7" spans="1:111" ht="17" x14ac:dyDescent="0.2">
      <c r="A7" s="14" t="s">
        <v>43</v>
      </c>
      <c r="B7" s="1" t="s">
        <v>44</v>
      </c>
      <c r="C7" s="1" t="s">
        <v>53</v>
      </c>
      <c r="D7" s="1" t="s">
        <v>49</v>
      </c>
      <c r="E7" s="1" t="s">
        <v>45</v>
      </c>
      <c r="F7" s="15">
        <v>87</v>
      </c>
      <c r="G7" s="15"/>
      <c r="H7" s="15">
        <v>76</v>
      </c>
      <c r="I7" s="15">
        <v>47</v>
      </c>
      <c r="J7" s="15">
        <v>33</v>
      </c>
      <c r="K7" s="15">
        <v>2</v>
      </c>
      <c r="L7" s="15">
        <v>12</v>
      </c>
      <c r="M7" s="15">
        <v>13</v>
      </c>
      <c r="N7" s="15">
        <v>9</v>
      </c>
      <c r="O7" s="15">
        <v>1</v>
      </c>
      <c r="P7" s="15">
        <v>3</v>
      </c>
      <c r="Q7" s="15">
        <v>0</v>
      </c>
      <c r="R7" s="15">
        <v>0</v>
      </c>
      <c r="S7" s="15">
        <v>0</v>
      </c>
      <c r="T7" s="15">
        <v>0</v>
      </c>
      <c r="U7" s="16">
        <v>59.121956953563398</v>
      </c>
      <c r="V7" s="16">
        <v>5.6499334799051502</v>
      </c>
      <c r="W7" s="16">
        <v>48.048087332949301</v>
      </c>
      <c r="X7" s="16">
        <v>70.195826574177502</v>
      </c>
      <c r="Y7" s="16">
        <v>60.9619591237797</v>
      </c>
      <c r="Z7" s="16">
        <v>5.5411850957131996</v>
      </c>
      <c r="AA7" s="16">
        <v>50.101236336181799</v>
      </c>
      <c r="AB7" s="16">
        <v>71.8226819113776</v>
      </c>
      <c r="AC7" s="16">
        <v>62.437909568334398</v>
      </c>
      <c r="AD7" s="16">
        <v>5.6388020467383901</v>
      </c>
      <c r="AE7" s="16">
        <v>51.385857556727203</v>
      </c>
      <c r="AF7" s="16">
        <v>73.489961579941706</v>
      </c>
      <c r="AG7" s="16">
        <v>63.636377609780503</v>
      </c>
      <c r="AH7" s="16">
        <v>5.8419688619674499</v>
      </c>
      <c r="AI7" s="16">
        <v>52.186118640324302</v>
      </c>
      <c r="AJ7" s="16">
        <v>75.086636579236696</v>
      </c>
      <c r="AK7" s="16">
        <v>64.731925792965598</v>
      </c>
      <c r="AL7" s="16">
        <v>6.0928740877685001</v>
      </c>
      <c r="AM7" s="16">
        <v>52.789892580939402</v>
      </c>
      <c r="AN7" s="16">
        <v>76.6739590049919</v>
      </c>
      <c r="AO7" s="16">
        <v>65.860892989787899</v>
      </c>
      <c r="AP7" s="16">
        <v>6.4092339931507301</v>
      </c>
      <c r="AQ7" s="16">
        <v>53.298794363212501</v>
      </c>
      <c r="AR7" s="16">
        <v>78.422991616363305</v>
      </c>
      <c r="AS7" s="16">
        <v>15.783656852901901</v>
      </c>
      <c r="AT7" s="16">
        <v>4.1829197345326801</v>
      </c>
      <c r="AU7" s="16">
        <v>7.5851341732178099</v>
      </c>
      <c r="AV7" s="16">
        <v>23.982179532585899</v>
      </c>
      <c r="AW7" s="16">
        <v>16.923657854697201</v>
      </c>
      <c r="AX7" s="16">
        <v>4.28694237746884</v>
      </c>
      <c r="AY7" s="16">
        <v>8.5212507948582399</v>
      </c>
      <c r="AZ7" s="16">
        <v>25.326064914536101</v>
      </c>
      <c r="BA7" s="16">
        <v>19.037560996425398</v>
      </c>
      <c r="BB7" s="16">
        <v>5.1454285825860699</v>
      </c>
      <c r="BC7" s="16">
        <v>8.9525209745567391</v>
      </c>
      <c r="BD7" s="16">
        <v>29.122601018294102</v>
      </c>
      <c r="BE7" s="16">
        <v>20.934934334175999</v>
      </c>
      <c r="BF7" s="16">
        <v>6.3493480481208397</v>
      </c>
      <c r="BG7" s="16">
        <v>8.4902121598591105</v>
      </c>
      <c r="BH7" s="16">
        <v>33.379656508492801</v>
      </c>
      <c r="BI7" s="16">
        <v>22.3649651775841</v>
      </c>
      <c r="BJ7" s="16">
        <v>7.4586420076504298</v>
      </c>
      <c r="BK7" s="16">
        <v>7.7460268425892398</v>
      </c>
      <c r="BL7" s="16">
        <v>36.983903512578898</v>
      </c>
      <c r="BM7" s="16">
        <v>23.489762154274</v>
      </c>
      <c r="BN7" s="16">
        <v>8.4157201010963707</v>
      </c>
      <c r="BO7" s="16">
        <v>6.9949507561251298</v>
      </c>
      <c r="BP7" s="16">
        <v>39.984573552422901</v>
      </c>
      <c r="BQ7" s="16">
        <v>1.6384162049745101E-32</v>
      </c>
      <c r="BR7" s="16" t="s">
        <v>54</v>
      </c>
      <c r="BS7" s="16" t="s">
        <v>54</v>
      </c>
      <c r="BT7" s="16" t="s">
        <v>54</v>
      </c>
      <c r="BU7" s="16">
        <v>7.7050099633879694E-8</v>
      </c>
      <c r="BV7" s="16" t="s">
        <v>54</v>
      </c>
      <c r="BW7" s="16" t="s">
        <v>54</v>
      </c>
      <c r="BX7" s="16" t="s">
        <v>54</v>
      </c>
      <c r="BY7" s="16">
        <v>1.18738563426035E-7</v>
      </c>
      <c r="BZ7" s="16" t="s">
        <v>54</v>
      </c>
      <c r="CA7" s="16" t="s">
        <v>54</v>
      </c>
      <c r="CB7" s="16" t="s">
        <v>54</v>
      </c>
      <c r="CC7" s="16">
        <v>1.3839291934658599E-7</v>
      </c>
      <c r="CD7" s="16" t="s">
        <v>54</v>
      </c>
      <c r="CE7" s="16" t="s">
        <v>54</v>
      </c>
      <c r="CF7" s="16" t="s">
        <v>54</v>
      </c>
      <c r="CG7" s="16">
        <v>1.4577365980983401E-7</v>
      </c>
      <c r="CH7" s="16" t="s">
        <v>54</v>
      </c>
      <c r="CI7" s="16" t="s">
        <v>54</v>
      </c>
      <c r="CJ7" s="16" t="s">
        <v>54</v>
      </c>
      <c r="CK7" s="16">
        <v>1.47526180160895E-7</v>
      </c>
      <c r="CL7" s="16" t="s">
        <v>54</v>
      </c>
      <c r="CM7" s="16" t="s">
        <v>54</v>
      </c>
      <c r="CN7" s="16" t="s">
        <v>54</v>
      </c>
      <c r="CO7" s="12" t="s">
        <v>52</v>
      </c>
      <c r="CP7" s="16">
        <v>0.98379111662690832</v>
      </c>
      <c r="CQ7" s="14" t="str">
        <f t="shared" si="0"/>
        <v>Y</v>
      </c>
    </row>
    <row r="8" spans="1:111" ht="17" x14ac:dyDescent="0.2">
      <c r="A8" s="14" t="s">
        <v>43</v>
      </c>
      <c r="B8" s="13" t="s">
        <v>45</v>
      </c>
      <c r="C8" s="13" t="s">
        <v>53</v>
      </c>
      <c r="D8" s="13" t="s">
        <v>46</v>
      </c>
      <c r="E8" s="13" t="s">
        <v>47</v>
      </c>
      <c r="F8" s="15">
        <v>2686</v>
      </c>
      <c r="G8" s="15"/>
      <c r="H8" s="15">
        <v>2671</v>
      </c>
      <c r="I8" s="15">
        <v>7</v>
      </c>
      <c r="J8" s="15">
        <v>0</v>
      </c>
      <c r="K8" s="15">
        <v>6</v>
      </c>
      <c r="L8" s="15">
        <v>1</v>
      </c>
      <c r="M8" s="15">
        <v>2</v>
      </c>
      <c r="N8" s="15">
        <v>0</v>
      </c>
      <c r="O8" s="15">
        <v>1</v>
      </c>
      <c r="P8" s="15">
        <v>1</v>
      </c>
      <c r="Q8" s="15">
        <v>2</v>
      </c>
      <c r="R8" s="15">
        <v>0</v>
      </c>
      <c r="S8" s="15">
        <v>1</v>
      </c>
      <c r="T8" s="15">
        <v>1</v>
      </c>
      <c r="U8" s="16">
        <v>8.1029464366783702E-13</v>
      </c>
      <c r="V8" s="16">
        <v>1.9507319446823799E-7</v>
      </c>
      <c r="W8" s="16">
        <v>-3.8234265086310301E-7</v>
      </c>
      <c r="X8" s="16">
        <v>3.8234427145238998E-7</v>
      </c>
      <c r="Y8" s="16">
        <v>0.22082720225102601</v>
      </c>
      <c r="Z8" s="16">
        <v>0.16555391944942299</v>
      </c>
      <c r="AA8" s="16">
        <v>-0.103658479869843</v>
      </c>
      <c r="AB8" s="16">
        <v>0.54531288437189596</v>
      </c>
      <c r="AC8" s="16">
        <v>0.403743831056465</v>
      </c>
      <c r="AD8" s="16">
        <v>0.17121587368970101</v>
      </c>
      <c r="AE8" s="16">
        <v>6.8160718624651298E-2</v>
      </c>
      <c r="AF8" s="16">
        <v>0.73932694348827999</v>
      </c>
      <c r="AG8" s="16">
        <v>0.50591187948439598</v>
      </c>
      <c r="AH8" s="16">
        <v>0.190826387018878</v>
      </c>
      <c r="AI8" s="16">
        <v>0.131892160927395</v>
      </c>
      <c r="AJ8" s="16">
        <v>0.87993159804139598</v>
      </c>
      <c r="AK8" s="16">
        <v>0.54147484206785301</v>
      </c>
      <c r="AL8" s="16">
        <v>0.20519370930866199</v>
      </c>
      <c r="AM8" s="16">
        <v>0.13929517182287501</v>
      </c>
      <c r="AN8" s="16">
        <v>0.94365451231283104</v>
      </c>
      <c r="AO8" s="16">
        <v>0.54796425211518096</v>
      </c>
      <c r="AP8" s="16">
        <v>0.20818157394964501</v>
      </c>
      <c r="AQ8" s="16">
        <v>0.13992836717387599</v>
      </c>
      <c r="AR8" s="16">
        <v>0.95600013705648501</v>
      </c>
      <c r="AS8" s="16">
        <v>4.4061428708102702E-9</v>
      </c>
      <c r="AT8" s="16">
        <v>1.59849333870524E-5</v>
      </c>
      <c r="AU8" s="16">
        <v>-3.1326063295751898E-5</v>
      </c>
      <c r="AV8" s="16">
        <v>3.1334875581493602E-5</v>
      </c>
      <c r="AW8" s="16">
        <v>0.116649144408278</v>
      </c>
      <c r="AX8" s="16">
        <v>8.2435286356655202E-2</v>
      </c>
      <c r="AY8" s="16">
        <v>-4.49240168507666E-2</v>
      </c>
      <c r="AZ8" s="16">
        <v>0.27822230566732198</v>
      </c>
      <c r="BA8" s="16">
        <v>0.14471298372718799</v>
      </c>
      <c r="BB8" s="16">
        <v>0.102253465369238</v>
      </c>
      <c r="BC8" s="16">
        <v>-5.57038083965192E-2</v>
      </c>
      <c r="BD8" s="16">
        <v>0.34512977585089599</v>
      </c>
      <c r="BE8" s="16">
        <v>0.14683884040336601</v>
      </c>
      <c r="BF8" s="16">
        <v>0.103754476985927</v>
      </c>
      <c r="BG8" s="16">
        <v>-5.6519934489050197E-2</v>
      </c>
      <c r="BH8" s="16">
        <v>0.35019761529578203</v>
      </c>
      <c r="BI8" s="16">
        <v>0.146838871495173</v>
      </c>
      <c r="BJ8" s="16">
        <v>0.10375449770775599</v>
      </c>
      <c r="BK8" s="16">
        <v>-5.6519944012028499E-2</v>
      </c>
      <c r="BL8" s="16">
        <v>0.35019768700237502</v>
      </c>
      <c r="BM8" s="16">
        <v>0.17746229999999999</v>
      </c>
      <c r="BN8" s="16">
        <v>0.10375450148271601</v>
      </c>
      <c r="BO8" s="16">
        <v>4.8372999999999999E-2</v>
      </c>
      <c r="BP8" s="16">
        <v>0.45374520000000002</v>
      </c>
      <c r="BQ8" s="16">
        <v>4.4061428708102702E-9</v>
      </c>
      <c r="BR8" s="16">
        <v>1.59849333870524E-5</v>
      </c>
      <c r="BS8" s="16">
        <v>-3.1326063295751898E-5</v>
      </c>
      <c r="BT8" s="16">
        <v>3.1334875581493602E-5</v>
      </c>
      <c r="BU8" s="16">
        <v>0.116649144408278</v>
      </c>
      <c r="BV8" s="16">
        <v>8.2435286356655202E-2</v>
      </c>
      <c r="BW8" s="16">
        <v>-4.49240168507666E-2</v>
      </c>
      <c r="BX8" s="16">
        <v>0.27822230566732198</v>
      </c>
      <c r="BY8" s="16">
        <v>0.14471298372718799</v>
      </c>
      <c r="BZ8" s="16">
        <v>0.102253465369238</v>
      </c>
      <c r="CA8" s="16">
        <v>-5.57038083965192E-2</v>
      </c>
      <c r="CB8" s="16">
        <v>0.34512977585089599</v>
      </c>
      <c r="CC8" s="16">
        <v>0.14683884040336601</v>
      </c>
      <c r="CD8" s="16">
        <v>0.103754476985927</v>
      </c>
      <c r="CE8" s="16">
        <v>-5.6519934489050197E-2</v>
      </c>
      <c r="CF8" s="16">
        <v>0.35019761529578203</v>
      </c>
      <c r="CG8" s="16">
        <v>0.146838871495173</v>
      </c>
      <c r="CH8" s="16">
        <v>0.10375449770775599</v>
      </c>
      <c r="CI8" s="16">
        <v>-5.6519944012028499E-2</v>
      </c>
      <c r="CJ8" s="16">
        <v>0.35019768700237502</v>
      </c>
      <c r="CK8" s="16">
        <v>0.146838876755743</v>
      </c>
      <c r="CL8" s="16">
        <v>0.10375450148271601</v>
      </c>
      <c r="CM8" s="16">
        <v>-5.6519946150380501E-2</v>
      </c>
      <c r="CN8" s="16">
        <v>0.35019769966186598</v>
      </c>
      <c r="CO8" s="10" t="s">
        <v>50</v>
      </c>
      <c r="CP8" s="16">
        <v>0.55684400000000001</v>
      </c>
      <c r="CQ8" s="14" t="str">
        <f>IF(CP8&gt;=0.799,"Y","N")</f>
        <v>N</v>
      </c>
    </row>
    <row r="9" spans="1:111" ht="17" x14ac:dyDescent="0.2">
      <c r="A9" s="14" t="s">
        <v>43</v>
      </c>
      <c r="B9" s="13" t="s">
        <v>45</v>
      </c>
      <c r="C9" s="13" t="s">
        <v>53</v>
      </c>
      <c r="D9" s="13" t="s">
        <v>46</v>
      </c>
      <c r="E9" s="13" t="s">
        <v>48</v>
      </c>
      <c r="F9" s="15">
        <v>102</v>
      </c>
      <c r="G9" s="15"/>
      <c r="H9" s="15">
        <v>98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6">
        <v>6.1800174188671603E-17</v>
      </c>
      <c r="V9" s="16">
        <v>7.9411209683103504E-9</v>
      </c>
      <c r="W9" s="16">
        <v>-1.5564597036088101E-8</v>
      </c>
      <c r="X9" s="16">
        <v>1.5564597159688499E-8</v>
      </c>
      <c r="Y9" s="16">
        <v>1.11115691098858E-6</v>
      </c>
      <c r="Z9" s="16">
        <v>6.7002657237456495E-4</v>
      </c>
      <c r="AA9" s="16">
        <v>-1.3121409249431601E-3</v>
      </c>
      <c r="AB9" s="16">
        <v>1.3143632387651401E-3</v>
      </c>
      <c r="AC9" s="16">
        <v>2.8493396087632801E-6</v>
      </c>
      <c r="AD9" s="16">
        <v>1.7181490999212401E-3</v>
      </c>
      <c r="AE9" s="16">
        <v>-3.36472289623686E-3</v>
      </c>
      <c r="AF9" s="16">
        <v>3.37042157545439E-3</v>
      </c>
      <c r="AG9" s="16">
        <v>3.8962736038157998E-6</v>
      </c>
      <c r="AH9" s="16">
        <v>2.34944929612702E-3</v>
      </c>
      <c r="AI9" s="16">
        <v>-4.6010243468051397E-3</v>
      </c>
      <c r="AJ9" s="16">
        <v>4.60881689401277E-3</v>
      </c>
      <c r="AK9" s="16">
        <v>4.2396019362463598E-6</v>
      </c>
      <c r="AL9" s="16">
        <v>2.5564759555543599E-3</v>
      </c>
      <c r="AM9" s="16">
        <v>-5.0064532709502996E-3</v>
      </c>
      <c r="AN9" s="16">
        <v>5.0149324748227902E-3</v>
      </c>
      <c r="AO9" s="16">
        <v>4.2949707901925497E-6</v>
      </c>
      <c r="AP9" s="16">
        <v>2.5898633210748498E-3</v>
      </c>
      <c r="AQ9" s="16">
        <v>-5.0718371385165203E-3</v>
      </c>
      <c r="AR9" s="16">
        <v>5.0804270800968998E-3</v>
      </c>
      <c r="AS9" s="16">
        <v>7.9726493547059196E-24</v>
      </c>
      <c r="AT9" s="16">
        <v>2.8522546317595499E-12</v>
      </c>
      <c r="AU9" s="16">
        <v>-5.5904190782407496E-12</v>
      </c>
      <c r="AV9" s="16">
        <v>5.5904190782566898E-12</v>
      </c>
      <c r="AW9" s="16">
        <v>2.8208324565071102E-9</v>
      </c>
      <c r="AX9" s="16">
        <v>4.3663558147644102E-5</v>
      </c>
      <c r="AY9" s="16">
        <v>-8.5577753136926004E-5</v>
      </c>
      <c r="AZ9" s="16">
        <v>8.5583394801839004E-5</v>
      </c>
      <c r="BA9" s="16">
        <v>4.8040571520857702E-9</v>
      </c>
      <c r="BB9" s="16">
        <v>7.4361899794871196E-5</v>
      </c>
      <c r="BC9" s="16">
        <v>-1.4574451954079499E-4</v>
      </c>
      <c r="BD9" s="16">
        <v>1.4575412765510001E-4</v>
      </c>
      <c r="BE9" s="16">
        <v>5.7959859134371097E-9</v>
      </c>
      <c r="BF9" s="16">
        <v>8.9715871602047797E-5</v>
      </c>
      <c r="BG9" s="16">
        <v>-1.758373123541E-4</v>
      </c>
      <c r="BH9" s="16">
        <v>1.7584890432592701E-4</v>
      </c>
      <c r="BI9" s="16">
        <v>6.1159632913643302E-9</v>
      </c>
      <c r="BJ9" s="16">
        <v>9.4668778251237294E-5</v>
      </c>
      <c r="BK9" s="16">
        <v>-1.85544689409134E-4</v>
      </c>
      <c r="BL9" s="16">
        <v>1.85556921335716E-4</v>
      </c>
      <c r="BM9" s="16">
        <v>6.16756645754891E-9</v>
      </c>
      <c r="BN9" s="16">
        <v>9.5467537477930705E-5</v>
      </c>
      <c r="BO9" s="16">
        <v>-1.8711020589028701E-4</v>
      </c>
      <c r="BP9" s="16">
        <v>1.87122541023202E-4</v>
      </c>
      <c r="BQ9" s="16">
        <v>8.4878514970580301E-10</v>
      </c>
      <c r="BR9" s="16">
        <v>2.94297009092994E-5</v>
      </c>
      <c r="BS9" s="16">
        <v>-5.7681364997077002E-5</v>
      </c>
      <c r="BT9" s="16">
        <v>5.7683062567376501E-5</v>
      </c>
      <c r="BU9" s="16">
        <v>1.32440633677545E-7</v>
      </c>
      <c r="BV9" s="16">
        <v>3.83062931800557E-4</v>
      </c>
      <c r="BW9" s="16">
        <v>-7.5067090569541498E-4</v>
      </c>
      <c r="BX9" s="16">
        <v>7.5093578696277001E-4</v>
      </c>
      <c r="BY9" s="16">
        <v>1.5921751439004801E-7</v>
      </c>
      <c r="BZ9" s="16">
        <v>4.6058888362441702E-4</v>
      </c>
      <c r="CA9" s="16">
        <v>-9.0259499438946796E-4</v>
      </c>
      <c r="CB9" s="16">
        <v>9.0291342941824801E-4</v>
      </c>
      <c r="CC9" s="16">
        <v>1.6041155925302299E-7</v>
      </c>
      <c r="CD9" s="16">
        <v>4.6404742314415902E-4</v>
      </c>
      <c r="CE9" s="16">
        <v>-9.0937253780329797E-4</v>
      </c>
      <c r="CF9" s="16">
        <v>9.0969336092180399E-4</v>
      </c>
      <c r="CG9" s="16">
        <v>1.6041155925302299E-7</v>
      </c>
      <c r="CH9" s="16">
        <v>4.6404743612102198E-4</v>
      </c>
      <c r="CI9" s="16">
        <v>-9.0937256323794997E-4</v>
      </c>
      <c r="CJ9" s="16">
        <v>9.0969338635645697E-4</v>
      </c>
      <c r="CK9" s="16">
        <v>1.60411570355253E-7</v>
      </c>
      <c r="CL9" s="16">
        <v>4.6404744324402502E-4</v>
      </c>
      <c r="CM9" s="16">
        <v>-9.0937257718793295E-4</v>
      </c>
      <c r="CN9" s="16">
        <v>9.0969340032864398E-4</v>
      </c>
      <c r="CO9" s="10" t="s">
        <v>50</v>
      </c>
      <c r="CP9" s="16" t="s">
        <v>56</v>
      </c>
      <c r="CQ9" s="14"/>
    </row>
    <row r="10" spans="1:111" ht="17" x14ac:dyDescent="0.2">
      <c r="A10" s="14" t="s">
        <v>43</v>
      </c>
      <c r="B10" s="1" t="s">
        <v>45</v>
      </c>
      <c r="C10" s="1" t="s">
        <v>53</v>
      </c>
      <c r="D10" s="1" t="s">
        <v>49</v>
      </c>
      <c r="E10" s="1" t="s">
        <v>47</v>
      </c>
      <c r="F10" s="15">
        <v>88</v>
      </c>
      <c r="G10" s="15"/>
      <c r="H10" s="15">
        <v>57</v>
      </c>
      <c r="I10" s="15">
        <v>2</v>
      </c>
      <c r="J10" s="15">
        <v>0</v>
      </c>
      <c r="K10" s="15">
        <v>1</v>
      </c>
      <c r="L10" s="15">
        <v>1</v>
      </c>
      <c r="M10" s="15">
        <v>2</v>
      </c>
      <c r="N10" s="15">
        <v>0</v>
      </c>
      <c r="O10" s="15">
        <v>1</v>
      </c>
      <c r="P10" s="15">
        <v>1</v>
      </c>
      <c r="Q10" s="15">
        <v>0</v>
      </c>
      <c r="R10" s="15">
        <v>0</v>
      </c>
      <c r="S10" s="15">
        <v>0</v>
      </c>
      <c r="T10" s="15">
        <v>0</v>
      </c>
      <c r="U10" s="16">
        <v>3.3974860964423701E-15</v>
      </c>
      <c r="V10" s="16">
        <v>1.23357764958803E-7</v>
      </c>
      <c r="W10" s="16">
        <v>-2.4178121592176799E-7</v>
      </c>
      <c r="X10" s="16">
        <v>2.4178122271673998E-7</v>
      </c>
      <c r="Y10" s="16">
        <v>1.3171003528946099</v>
      </c>
      <c r="Z10" s="16">
        <v>0.92520488278876301</v>
      </c>
      <c r="AA10" s="16">
        <v>-0.49630121737136601</v>
      </c>
      <c r="AB10" s="16">
        <v>3.1305019231605899</v>
      </c>
      <c r="AC10" s="16">
        <v>3.3427333604961702</v>
      </c>
      <c r="AD10" s="16">
        <v>2.3238030817291802</v>
      </c>
      <c r="AE10" s="16">
        <v>-1.21192067969302</v>
      </c>
      <c r="AF10" s="16">
        <v>7.8973874006853499</v>
      </c>
      <c r="AG10" s="16">
        <v>4.5426838984032996</v>
      </c>
      <c r="AH10" s="16">
        <v>3.13819021902244</v>
      </c>
      <c r="AI10" s="16">
        <v>-1.6081689308806799</v>
      </c>
      <c r="AJ10" s="16">
        <v>10.693536727687301</v>
      </c>
      <c r="AK10" s="16">
        <v>4.93293933248773</v>
      </c>
      <c r="AL10" s="16">
        <v>3.4007581562796498</v>
      </c>
      <c r="AM10" s="16">
        <v>-1.73254665382038</v>
      </c>
      <c r="AN10" s="16">
        <v>11.598425318795799</v>
      </c>
      <c r="AO10" s="16">
        <v>4.9957265884277202</v>
      </c>
      <c r="AP10" s="16">
        <v>3.4428964114333001</v>
      </c>
      <c r="AQ10" s="16">
        <v>-1.7523503779815399</v>
      </c>
      <c r="AR10" s="16">
        <v>11.743803554836999</v>
      </c>
      <c r="AS10" s="16">
        <v>1.52773660619805E-21</v>
      </c>
      <c r="AT10" s="16">
        <v>7.6234891126453495E-11</v>
      </c>
      <c r="AU10" s="16">
        <v>-1.49420386606321E-10</v>
      </c>
      <c r="AV10" s="16">
        <v>1.4942038660937699E-10</v>
      </c>
      <c r="AW10" s="16">
        <v>2.0977676625771702</v>
      </c>
      <c r="AX10" s="16">
        <v>1.77413482087565</v>
      </c>
      <c r="AY10" s="16">
        <v>-1.3795365863391</v>
      </c>
      <c r="AZ10" s="16">
        <v>5.5750719114934304</v>
      </c>
      <c r="BA10" s="16">
        <v>3.54623483930955</v>
      </c>
      <c r="BB10" s="16">
        <v>2.4763153135324498</v>
      </c>
      <c r="BC10" s="16">
        <v>-1.3073431752140601</v>
      </c>
      <c r="BD10" s="16">
        <v>8.3998128538331507</v>
      </c>
      <c r="BE10" s="16">
        <v>4.2626353783319404</v>
      </c>
      <c r="BF10" s="16">
        <v>2.9708596799029401</v>
      </c>
      <c r="BG10" s="16">
        <v>-1.5602495942778201</v>
      </c>
      <c r="BH10" s="16">
        <v>10.0855203509417</v>
      </c>
      <c r="BI10" s="16">
        <v>4.4925959260061203</v>
      </c>
      <c r="BJ10" s="16">
        <v>3.1555163614309998</v>
      </c>
      <c r="BK10" s="16">
        <v>-1.6922161423986499</v>
      </c>
      <c r="BL10" s="16">
        <v>10.677407994410901</v>
      </c>
      <c r="BM10" s="16">
        <v>4.5296300900536499</v>
      </c>
      <c r="BN10" s="16">
        <v>3.1861661372157402</v>
      </c>
      <c r="BO10" s="16">
        <v>-1.7152555388891999</v>
      </c>
      <c r="BP10" s="16">
        <v>10.774515718996501</v>
      </c>
      <c r="BQ10" s="16">
        <v>1.25774125046548E-9</v>
      </c>
      <c r="BR10" s="16">
        <v>4.6974073671336001E-5</v>
      </c>
      <c r="BS10" s="16">
        <v>-9.2067926654568099E-5</v>
      </c>
      <c r="BT10" s="16">
        <v>9.2070442137068999E-5</v>
      </c>
      <c r="BU10" s="16">
        <v>1.9956326880248099E-7</v>
      </c>
      <c r="BV10" s="16">
        <v>5.6667204101632895E-4</v>
      </c>
      <c r="BW10" s="16">
        <v>-1.1104776371232E-3</v>
      </c>
      <c r="BX10" s="16">
        <v>1.1108767636608099E-3</v>
      </c>
      <c r="BY10" s="16">
        <v>2.3991534603715801E-7</v>
      </c>
      <c r="BZ10" s="16">
        <v>6.8125520907008402E-4</v>
      </c>
      <c r="CA10" s="16">
        <v>-1.3350202944313299E-3</v>
      </c>
      <c r="CB10" s="16">
        <v>1.3355001251234E-3</v>
      </c>
      <c r="CC10" s="16">
        <v>2.4171474000429599E-7</v>
      </c>
      <c r="CD10" s="16">
        <v>6.8636728377303405E-4</v>
      </c>
      <c r="CE10" s="16">
        <v>-1.3450381614551401E-3</v>
      </c>
      <c r="CF10" s="16">
        <v>1.3455215909351499E-3</v>
      </c>
      <c r="CG10" s="16">
        <v>2.4171474000429599E-7</v>
      </c>
      <c r="CH10" s="16">
        <v>6.8636730295421197E-4</v>
      </c>
      <c r="CI10" s="16">
        <v>-1.34503819905025E-3</v>
      </c>
      <c r="CJ10" s="16">
        <v>1.3455216285302601E-3</v>
      </c>
      <c r="CK10" s="16">
        <v>2.4171475110652597E-7</v>
      </c>
      <c r="CL10" s="16">
        <v>6.8636731348276298E-4</v>
      </c>
      <c r="CM10" s="16">
        <v>-1.3450382196751099E-3</v>
      </c>
      <c r="CN10" s="16">
        <v>1.3455216491773201E-3</v>
      </c>
      <c r="CO10" s="11" t="s">
        <v>51</v>
      </c>
      <c r="CP10" s="16">
        <v>0.89417369541317038</v>
      </c>
      <c r="CQ10" s="14" t="str">
        <f>IF(CP10&gt;=0.799,"Y","N")</f>
        <v>Y</v>
      </c>
    </row>
    <row r="11" spans="1:111" ht="17" x14ac:dyDescent="0.2">
      <c r="A11" s="14" t="s">
        <v>43</v>
      </c>
      <c r="B11" s="13" t="s">
        <v>45</v>
      </c>
      <c r="C11" s="13" t="s">
        <v>53</v>
      </c>
      <c r="D11" s="13" t="s">
        <v>49</v>
      </c>
      <c r="E11" s="13" t="s">
        <v>48</v>
      </c>
      <c r="F11" s="15">
        <v>63</v>
      </c>
      <c r="G11" s="15"/>
      <c r="H11" s="15">
        <v>53</v>
      </c>
      <c r="I11" s="15">
        <v>7</v>
      </c>
      <c r="J11" s="15">
        <v>3</v>
      </c>
      <c r="K11" s="15">
        <v>3</v>
      </c>
      <c r="L11" s="15">
        <v>1</v>
      </c>
      <c r="M11" s="15">
        <v>1</v>
      </c>
      <c r="N11" s="15">
        <v>1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6">
        <v>7.5402476436247801</v>
      </c>
      <c r="V11" s="16">
        <v>3.6900664528529199</v>
      </c>
      <c r="W11" s="16">
        <v>0.30771739603307102</v>
      </c>
      <c r="X11" s="16">
        <v>14.772777891216499</v>
      </c>
      <c r="Y11" s="16">
        <v>10.3266187638869</v>
      </c>
      <c r="Z11" s="16">
        <v>3.96287772034349</v>
      </c>
      <c r="AA11" s="16">
        <v>2.5593784320136801</v>
      </c>
      <c r="AB11" s="16">
        <v>18.093859095760202</v>
      </c>
      <c r="AC11" s="16">
        <v>14.5178806313638</v>
      </c>
      <c r="AD11" s="16">
        <v>5.1285825069227604</v>
      </c>
      <c r="AE11" s="16">
        <v>4.4658589177951402</v>
      </c>
      <c r="AF11" s="16">
        <v>24.569902344932402</v>
      </c>
      <c r="AG11" s="16">
        <v>16.947216604252102</v>
      </c>
      <c r="AH11" s="16">
        <v>6.1195766432585996</v>
      </c>
      <c r="AI11" s="16">
        <v>4.9528463834652703</v>
      </c>
      <c r="AJ11" s="16">
        <v>28.941586825039</v>
      </c>
      <c r="AK11" s="16">
        <v>17.728756054299499</v>
      </c>
      <c r="AL11" s="16">
        <v>6.4519636896391699</v>
      </c>
      <c r="AM11" s="16">
        <v>5.0829072226066998</v>
      </c>
      <c r="AN11" s="16">
        <v>30.374604885992301</v>
      </c>
      <c r="AO11" s="16">
        <v>17.854105103814</v>
      </c>
      <c r="AP11" s="16">
        <v>6.5056486016781303</v>
      </c>
      <c r="AQ11" s="16">
        <v>5.1030338445248704</v>
      </c>
      <c r="AR11" s="16">
        <v>30.605176363103102</v>
      </c>
      <c r="AS11" s="16">
        <v>1.8867018067257399</v>
      </c>
      <c r="AT11" s="16">
        <v>0</v>
      </c>
      <c r="AU11" s="16">
        <v>4.017892E-2</v>
      </c>
      <c r="AV11" s="16">
        <v>8.5295709300000002</v>
      </c>
      <c r="AW11" s="16">
        <v>1.8867018890673399</v>
      </c>
      <c r="AX11" s="16">
        <v>3.49065431846206E-4</v>
      </c>
      <c r="AY11" s="16">
        <v>1.8860177208209199</v>
      </c>
      <c r="AZ11" s="16">
        <v>1.88738605731376</v>
      </c>
      <c r="BA11" s="16">
        <v>1.8867019469588799</v>
      </c>
      <c r="BB11" s="16">
        <v>5.9448129377445702E-4</v>
      </c>
      <c r="BC11" s="16">
        <v>1.88553676362308</v>
      </c>
      <c r="BD11" s="16">
        <v>1.8878671302946699</v>
      </c>
      <c r="BE11" s="16">
        <v>1.8867019759137</v>
      </c>
      <c r="BF11" s="16">
        <v>7.1722760698889499E-4</v>
      </c>
      <c r="BG11" s="16">
        <v>1.885296209804</v>
      </c>
      <c r="BH11" s="16">
        <v>1.88810774202339</v>
      </c>
      <c r="BI11" s="16">
        <v>1.8867019852539899</v>
      </c>
      <c r="BJ11" s="16">
        <v>7.5682329212984495E-4</v>
      </c>
      <c r="BK11" s="16">
        <v>1.88521861160142</v>
      </c>
      <c r="BL11" s="16">
        <v>1.88818535890656</v>
      </c>
      <c r="BM11" s="16">
        <v>1.8867019867603101</v>
      </c>
      <c r="BN11" s="16">
        <v>7.6320892002701001E-4</v>
      </c>
      <c r="BO11" s="16">
        <v>1.8852060972770499</v>
      </c>
      <c r="BP11" s="16">
        <v>1.8881978762435601</v>
      </c>
      <c r="BQ11" s="16">
        <v>1.3157314087421199E-9</v>
      </c>
      <c r="BR11" s="16">
        <v>4.9824814018053399E-5</v>
      </c>
      <c r="BS11" s="16">
        <v>-9.7655319743975897E-5</v>
      </c>
      <c r="BT11" s="16">
        <v>9.7657951206793294E-5</v>
      </c>
      <c r="BU11" s="16">
        <v>2.6539130392555098E-7</v>
      </c>
      <c r="BV11" s="16">
        <v>7.5443233332196105E-4</v>
      </c>
      <c r="BW11" s="16">
        <v>-1.4784219820071201E-3</v>
      </c>
      <c r="BX11" s="16">
        <v>1.47895276461497E-3</v>
      </c>
      <c r="BY11" s="16">
        <v>3.1912655350814202E-7</v>
      </c>
      <c r="BZ11" s="16">
        <v>9.0733435902664401E-4</v>
      </c>
      <c r="CA11" s="16">
        <v>-1.7780562171387101E-3</v>
      </c>
      <c r="CB11" s="16">
        <v>1.7786944702457301E-3</v>
      </c>
      <c r="CC11" s="16">
        <v>3.2152272565769802E-7</v>
      </c>
      <c r="CD11" s="16">
        <v>9.1415476207477202E-4</v>
      </c>
      <c r="CE11" s="16">
        <v>-1.7914218109409E-3</v>
      </c>
      <c r="CF11" s="16">
        <v>1.7920648563922101E-3</v>
      </c>
      <c r="CG11" s="16">
        <v>3.2152273675992901E-7</v>
      </c>
      <c r="CH11" s="16">
        <v>9.1415478766565799E-4</v>
      </c>
      <c r="CI11" s="16">
        <v>-1.79142186108793E-3</v>
      </c>
      <c r="CJ11" s="16">
        <v>1.7920649065614499E-3</v>
      </c>
      <c r="CK11" s="16">
        <v>3.2152274786215899E-7</v>
      </c>
      <c r="CL11" s="16">
        <v>9.1415480171250002E-4</v>
      </c>
      <c r="CM11" s="16">
        <v>-1.7914218886086401E-3</v>
      </c>
      <c r="CN11" s="16">
        <v>1.7920649341043599E-3</v>
      </c>
      <c r="CO11" s="11" t="s">
        <v>51</v>
      </c>
      <c r="CP11" s="16">
        <v>0.72310000000000008</v>
      </c>
      <c r="CQ11" s="14" t="str">
        <f>IF(CP11&gt;=0.799,"Y","N")</f>
        <v>N</v>
      </c>
    </row>
  </sheetData>
  <sheetProtection sort="0" autoFilter="0" pivotTables="0"/>
  <autoFilter ref="A1:DF7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2019-10-24T16:02:30Z</dcterms:created>
  <dcterms:modified xsi:type="dcterms:W3CDTF">2023-09-14T21:52:11Z</dcterms:modified>
</cp:coreProperties>
</file>