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creening/"/>
    </mc:Choice>
  </mc:AlternateContent>
  <xr:revisionPtr revIDLastSave="0" documentId="13_ncr:1_{87EA3AA9-8291-E64D-A1D3-55A1978CE983}" xr6:coauthVersionLast="47" xr6:coauthVersionMax="47" xr10:uidLastSave="{00000000-0000-0000-0000-000000000000}"/>
  <bookViews>
    <workbookView xWindow="0" yWindow="760" windowWidth="30240" windowHeight="17640" xr2:uid="{1AC904FE-15A2-F44F-ADC1-49B15ABE3154}"/>
  </bookViews>
  <sheets>
    <sheet name="Sheet1" sheetId="1" r:id="rId1"/>
  </sheets>
  <definedNames>
    <definedName name="_xlnm._FilterDatabase" localSheetId="0" hidden="1">Sheet1!$A$1:$DD$9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10" i="1"/>
  <c r="CP3" i="1"/>
  <c r="CP4" i="1"/>
  <c r="CP5" i="1"/>
  <c r="CP9" i="1"/>
</calcChain>
</file>

<file path=xl/sharedStrings.xml><?xml version="1.0" encoding="utf-8"?>
<sst xmlns="http://schemas.openxmlformats.org/spreadsheetml/2006/main" count="178" uniqueCount="121">
  <si>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</si>
  <si>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</si>
  <si>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</si>
  <si>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</si>
  <si>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</si>
  <si>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</si>
  <si>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</si>
  <si>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</si>
  <si>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</si>
  <si>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</si>
  <si>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</si>
  <si>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</si>
  <si>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</si>
  <si>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</si>
  <si>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</si>
  <si>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</si>
  <si>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</si>
  <si>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</si>
  <si>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</si>
  <si>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</si>
  <si>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</si>
  <si>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</si>
  <si>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</si>
  <si>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</si>
  <si>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</si>
  <si>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</si>
  <si>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</si>
  <si>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</si>
  <si>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</si>
  <si>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</si>
  <si>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</si>
  <si>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</si>
  <si>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</si>
  <si>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</si>
  <si>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</si>
  <si>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</si>
  <si>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</si>
  <si>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</si>
  <si>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</si>
  <si>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</si>
  <si>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</si>
  <si>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</si>
  <si>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</si>
  <si>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</si>
  <si>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HPV-negative</t>
  </si>
  <si>
    <t>Colposcopy</t>
  </si>
  <si>
    <t>Unweighted N</t>
  </si>
  <si>
    <t>Unweighted Number of CIN2+ Cases</t>
  </si>
  <si>
    <t>HPV16+</t>
  </si>
  <si>
    <t>HPV16-, HPV18+</t>
  </si>
  <si>
    <t>NA</t>
  </si>
  <si>
    <t>1-year follow-up</t>
  </si>
  <si>
    <t>Special Situation</t>
  </si>
  <si>
    <t>High Grade</t>
  </si>
  <si>
    <t>HPV16/18-, Other+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</si>
  <si>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</si>
  <si>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</si>
  <si>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</si>
  <si>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</si>
  <si>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</si>
  <si>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</si>
  <si>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</si>
  <si>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</si>
  <si>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</si>
  <si>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</si>
  <si>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</si>
  <si>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</si>
  <si>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</si>
  <si>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</si>
  <si>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</si>
  <si>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</si>
  <si>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</si>
  <si>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</si>
  <si>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</si>
  <si>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</si>
  <si>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</si>
  <si>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</si>
  <si>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</si>
  <si>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</si>
  <si>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</si>
  <si>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</si>
  <si>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</si>
  <si>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</si>
  <si>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</si>
  <si>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</si>
  <si>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</si>
  <si>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</si>
  <si>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</si>
  <si>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</si>
  <si>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</si>
  <si>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</si>
  <si>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</si>
  <si>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</si>
  <si>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</si>
  <si>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</si>
  <si>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</si>
  <si>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</si>
  <si>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</si>
  <si>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</si>
  <si>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</si>
  <si>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</si>
  <si>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</si>
  <si>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</si>
  <si>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</si>
  <si>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</si>
  <si>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</si>
  <si>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</si>
  <si>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</si>
  <si>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</si>
  <si>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</si>
  <si>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</si>
  <si>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</si>
  <si>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</si>
  <si>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</si>
  <si>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</si>
  <si>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</si>
  <si>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</si>
  <si>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Number of Cancer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</si>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</sst>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1" applyNumberFormat="1" applyFont="1" applyBorder="1"/>
    <xf numFmtId="0" fontId="1" fillId="5" borderId="1" xfId="0" applyFont="1" applyFill="1" applyBorder="1" applyAlignment="1">
      <alignment horizontal="center"/>
    </xf>
    <xf numFmtId="2" fontId="1" fillId="4" borderId="1" xfId="1" applyNumberFormat="1" applyFont="1" applyFill="1" applyBorder="1"/>
    <xf numFmtId="2" fontId="1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3"/>
  <sheetViews>
    <sheetView tabSelected="1" zoomScaleNormal="100" workbookViewId="0">
      <pane xSplit="4" ySplit="1" topLeftCell="CY2" activePane="bottomRight" state="frozen"/>
      <selection pane="topRight" activeCell="F1" sqref="F1"/>
      <selection pane="bottomLeft" activeCell="A2" sqref="A2"/>
      <selection pane="bottomRight" sqref="A1:XFD1"/>
    </sheetView>
  </sheetViews>
  <sheetFormatPr baseColWidth="10" defaultRowHeight="16" x14ac:dyDescent="0.2"/>
  <cols>
    <col min="1" max="1" width="10.83203125" style="2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2"/>
    <col min="24" max="39" width="10.83203125" style="22" customWidth="1"/>
    <col min="40" max="47" width="10.83203125" style="22"/>
    <col min="48" max="63" width="10.83203125" style="22" customWidth="1"/>
    <col min="64" max="67" width="10.83203125" style="22"/>
    <col min="68" max="91" width="10.83203125" style="22" customWidth="1"/>
    <col min="92" max="92" width="19.83203125" style="10" bestFit="1" customWidth="1"/>
    <col min="93" max="93" width="15.1640625" style="23" customWidth="1"/>
    <col min="94" max="94" width="17.1640625" style="20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15</v>
      </c>
      <c r="G1" s="9" t="s">
        <v>5</v>
      </c>
      <c r="H1" s="2" t="s">
        <v>6</v>
      </c>
      <c r="I1" s="9" t="s">
        <v>22</v>
      </c>
      <c r="J1" s="9" t="s">
        <v>23</v>
      </c>
      <c r="K1" s="9" t="s">
        <v>24</v>
      </c>
      <c r="L1" s="2" t="s">
        <v>7</v>
      </c>
      <c r="M1" s="9" t="s">
        <v>25</v>
      </c>
      <c r="N1" s="9" t="s">
        <v>26</v>
      </c>
      <c r="O1" s="9" t="s">
        <v>27</v>
      </c>
      <c r="P1" s="2" t="s">
        <v>8</v>
      </c>
      <c r="Q1" s="9" t="s">
        <v>28</v>
      </c>
      <c r="R1" s="9" t="s">
        <v>29</v>
      </c>
      <c r="S1" s="9" t="s">
        <v>30</v>
      </c>
      <c r="T1" s="4" t="s">
        <v>9</v>
      </c>
      <c r="U1" s="4" t="s">
        <v>55</v>
      </c>
      <c r="V1" s="4" t="s">
        <v>56</v>
      </c>
      <c r="W1" s="4" t="s">
        <v>57</v>
      </c>
      <c r="X1" s="5" t="s">
        <v>10</v>
      </c>
      <c r="Y1" s="4" t="s">
        <v>58</v>
      </c>
      <c r="Z1" s="4" t="s">
        <v>59</v>
      </c>
      <c r="AA1" s="4" t="s">
        <v>60</v>
      </c>
      <c r="AB1" s="5" t="s">
        <v>11</v>
      </c>
      <c r="AC1" s="4" t="s">
        <v>61</v>
      </c>
      <c r="AD1" s="4" t="s">
        <v>62</v>
      </c>
      <c r="AE1" s="4" t="s">
        <v>63</v>
      </c>
      <c r="AF1" s="5" t="s">
        <v>12</v>
      </c>
      <c r="AG1" s="4" t="s">
        <v>64</v>
      </c>
      <c r="AH1" s="4" t="s">
        <v>65</v>
      </c>
      <c r="AI1" s="4" t="s">
        <v>66</v>
      </c>
      <c r="AJ1" s="5" t="s">
        <v>13</v>
      </c>
      <c r="AK1" s="4" t="s">
        <v>67</v>
      </c>
      <c r="AL1" s="4" t="s">
        <v>68</v>
      </c>
      <c r="AM1" s="4" t="s">
        <v>69</v>
      </c>
      <c r="AN1" s="5" t="s">
        <v>14</v>
      </c>
      <c r="AO1" s="4" t="s">
        <v>70</v>
      </c>
      <c r="AP1" s="4" t="s">
        <v>71</v>
      </c>
      <c r="AQ1" s="4" t="s">
        <v>72</v>
      </c>
      <c r="AR1" s="5" t="s">
        <v>16</v>
      </c>
      <c r="AS1" s="4" t="s">
        <v>73</v>
      </c>
      <c r="AT1" s="4" t="s">
        <v>74</v>
      </c>
      <c r="AU1" s="4" t="s">
        <v>75</v>
      </c>
      <c r="AV1" s="5" t="s">
        <v>17</v>
      </c>
      <c r="AW1" s="4" t="s">
        <v>76</v>
      </c>
      <c r="AX1" s="4" t="s">
        <v>77</v>
      </c>
      <c r="AY1" s="4" t="s">
        <v>78</v>
      </c>
      <c r="AZ1" s="4" t="s">
        <v>18</v>
      </c>
      <c r="BA1" s="4" t="s">
        <v>79</v>
      </c>
      <c r="BB1" s="4" t="s">
        <v>80</v>
      </c>
      <c r="BC1" s="4" t="s">
        <v>81</v>
      </c>
      <c r="BD1" s="4" t="s">
        <v>19</v>
      </c>
      <c r="BE1" s="4" t="s">
        <v>82</v>
      </c>
      <c r="BF1" s="4" t="s">
        <v>83</v>
      </c>
      <c r="BG1" s="4" t="s">
        <v>84</v>
      </c>
      <c r="BH1" s="4" t="s">
        <v>20</v>
      </c>
      <c r="BI1" s="4" t="s">
        <v>85</v>
      </c>
      <c r="BJ1" s="4" t="s">
        <v>86</v>
      </c>
      <c r="BK1" s="4" t="s">
        <v>87</v>
      </c>
      <c r="BL1" s="5" t="s">
        <v>21</v>
      </c>
      <c r="BM1" s="4" t="s">
        <v>88</v>
      </c>
      <c r="BN1" s="4" t="s">
        <v>89</v>
      </c>
      <c r="BO1" s="4" t="s">
        <v>90</v>
      </c>
      <c r="BP1" s="4" t="s">
        <v>31</v>
      </c>
      <c r="BQ1" s="4" t="s">
        <v>91</v>
      </c>
      <c r="BR1" s="4" t="s">
        <v>92</v>
      </c>
      <c r="BS1" s="4" t="s">
        <v>93</v>
      </c>
      <c r="BT1" s="5" t="s">
        <v>32</v>
      </c>
      <c r="BU1" s="4" t="s">
        <v>94</v>
      </c>
      <c r="BV1" s="4" t="s">
        <v>95</v>
      </c>
      <c r="BW1" s="4" t="s">
        <v>96</v>
      </c>
      <c r="BX1" s="4" t="s">
        <v>33</v>
      </c>
      <c r="BY1" s="4" t="s">
        <v>97</v>
      </c>
      <c r="BZ1" s="4" t="s">
        <v>98</v>
      </c>
      <c r="CA1" s="4" t="s">
        <v>99</v>
      </c>
      <c r="CB1" s="4" t="s">
        <v>34</v>
      </c>
      <c r="CC1" s="4" t="s">
        <v>100</v>
      </c>
      <c r="CD1" s="4" t="s">
        <v>101</v>
      </c>
      <c r="CE1" s="4" t="s">
        <v>102</v>
      </c>
      <c r="CF1" s="4" t="s">
        <v>35</v>
      </c>
      <c r="CG1" s="4" t="s">
        <v>103</v>
      </c>
      <c r="CH1" s="4" t="s">
        <v>104</v>
      </c>
      <c r="CI1" s="4" t="s">
        <v>105</v>
      </c>
      <c r="CJ1" s="5" t="s">
        <v>36</v>
      </c>
      <c r="CK1" s="4" t="s">
        <v>106</v>
      </c>
      <c r="CL1" s="4" t="s">
        <v>107</v>
      </c>
      <c r="CM1" s="4" t="s">
        <v>108</v>
      </c>
      <c r="CN1" s="3" t="s">
        <v>37</v>
      </c>
      <c r="CO1" s="8" t="s">
        <v>38</v>
      </c>
      <c r="CP1" s="26" t="s">
        <v>39</v>
      </c>
      <c r="CQ1" s="2" t="s">
        <v>46</v>
      </c>
      <c r="CR1" s="2" t="s">
        <v>109</v>
      </c>
      <c r="CS1" s="2" t="s">
        <v>47</v>
      </c>
      <c r="CT1" s="9" t="s">
        <v>110</v>
      </c>
      <c r="CU1" s="9" t="s">
        <v>111</v>
      </c>
      <c r="CV1" s="9" t="s">
        <v>112</v>
      </c>
      <c r="CW1" s="2" t="s">
        <v>113</v>
      </c>
      <c r="CX1" s="9" t="s">
        <v>114</v>
      </c>
      <c r="CY1" s="9" t="s">
        <v>115</v>
      </c>
      <c r="CZ1" s="9" t="s">
        <v>116</v>
      </c>
      <c r="DA1" s="2" t="s">
        <v>117</v>
      </c>
      <c r="DB1" s="9" t="s">
        <v>118</v>
      </c>
      <c r="DC1" s="9" t="s">
        <v>119</v>
      </c>
      <c r="DD1" s="9" t="s">
        <v>120</v>
      </c>
    </row>
    <row r="2" spans="1:108" x14ac:dyDescent="0.2">
      <c r="A2" s="15" t="s">
        <v>40</v>
      </c>
      <c r="B2" s="24" t="s">
        <v>44</v>
      </c>
      <c r="C2" s="24" t="s">
        <v>48</v>
      </c>
      <c r="D2" s="24" t="s">
        <v>41</v>
      </c>
      <c r="E2" s="13">
        <v>810.35425299999997</v>
      </c>
      <c r="F2" s="19">
        <v>0.10716200446375655</v>
      </c>
      <c r="G2" s="13"/>
      <c r="H2" s="13">
        <v>83.591464999999999</v>
      </c>
      <c r="I2" s="13"/>
      <c r="J2" s="13"/>
      <c r="K2" s="13"/>
      <c r="L2" s="13">
        <v>49.394956000000001</v>
      </c>
      <c r="M2" s="13"/>
      <c r="N2" s="13"/>
      <c r="O2" s="13"/>
      <c r="P2" s="13">
        <v>6.332687</v>
      </c>
      <c r="Q2" s="12"/>
      <c r="R2" s="12"/>
      <c r="S2" s="12"/>
      <c r="T2" s="13">
        <v>4.94070221583865</v>
      </c>
      <c r="U2" s="13">
        <v>1.2749122282107599</v>
      </c>
      <c r="V2" s="13">
        <v>2.4418742485455498</v>
      </c>
      <c r="W2" s="13">
        <v>7.4395301831317404</v>
      </c>
      <c r="X2" s="13">
        <v>6.7419624777087304</v>
      </c>
      <c r="Y2" s="13">
        <v>1.13969720405584</v>
      </c>
      <c r="Z2" s="13">
        <v>4.50815595775929</v>
      </c>
      <c r="AA2" s="13">
        <v>8.9757689976581805</v>
      </c>
      <c r="AB2" s="13">
        <v>8.7108390743792192</v>
      </c>
      <c r="AC2" s="13">
        <v>1.1995832196234499</v>
      </c>
      <c r="AD2" s="13">
        <v>6.3596559639172598</v>
      </c>
      <c r="AE2" s="13">
        <v>11.062022184841201</v>
      </c>
      <c r="AF2" s="13">
        <v>10.207628475612401</v>
      </c>
      <c r="AG2" s="13">
        <v>1.3293762601394301</v>
      </c>
      <c r="AH2" s="13">
        <v>7.6020510057391704</v>
      </c>
      <c r="AI2" s="13">
        <v>12.8132059454857</v>
      </c>
      <c r="AJ2" s="13">
        <v>11.2038707577161</v>
      </c>
      <c r="AK2" s="13">
        <v>1.4441929572689001</v>
      </c>
      <c r="AL2" s="13">
        <v>8.3732525614691102</v>
      </c>
      <c r="AM2" s="13">
        <v>14.0344889539632</v>
      </c>
      <c r="AN2" s="13">
        <v>11.858018321817401</v>
      </c>
      <c r="AO2" s="13">
        <v>1.5373623068708999</v>
      </c>
      <c r="AP2" s="13">
        <v>8.8447882003504095</v>
      </c>
      <c r="AQ2" s="13">
        <v>14.8712484432843</v>
      </c>
      <c r="AR2" s="13">
        <v>2.9556473980174101</v>
      </c>
      <c r="AS2" s="13">
        <v>1.0603462039428999</v>
      </c>
      <c r="AT2" s="13">
        <v>0.87736883828932899</v>
      </c>
      <c r="AU2" s="13">
        <v>5.03392595774549</v>
      </c>
      <c r="AV2" s="13">
        <v>4.0302046679341101</v>
      </c>
      <c r="AW2" s="13">
        <v>0.89649032078450497</v>
      </c>
      <c r="AX2" s="13">
        <v>2.2730836391964799</v>
      </c>
      <c r="AY2" s="13">
        <v>5.7873256966717399</v>
      </c>
      <c r="AZ2" s="13">
        <v>5.4124005748700901</v>
      </c>
      <c r="BA2" s="13">
        <v>0.93137602324070701</v>
      </c>
      <c r="BB2" s="13">
        <v>3.5869035693183098</v>
      </c>
      <c r="BC2" s="13">
        <v>7.2378975804218797</v>
      </c>
      <c r="BD2" s="13">
        <v>6.3195942626983799</v>
      </c>
      <c r="BE2" s="13">
        <v>1.02682892240144</v>
      </c>
      <c r="BF2" s="13">
        <v>4.3070095747915502</v>
      </c>
      <c r="BG2" s="13">
        <v>8.3321789506052095</v>
      </c>
      <c r="BH2" s="13">
        <v>6.8160030623531904</v>
      </c>
      <c r="BI2" s="13">
        <v>1.10861400980105</v>
      </c>
      <c r="BJ2" s="13">
        <v>4.6431196031431297</v>
      </c>
      <c r="BK2" s="13">
        <v>8.9888865215632592</v>
      </c>
      <c r="BL2" s="13">
        <v>7.1130096167972399</v>
      </c>
      <c r="BM2" s="13">
        <v>1.1745491487614601</v>
      </c>
      <c r="BN2" s="13">
        <v>4.8108932852247799</v>
      </c>
      <c r="BO2" s="13">
        <v>9.4151259483697096</v>
      </c>
      <c r="BP2" s="13">
        <v>2.3103670663142201E-8</v>
      </c>
      <c r="BQ2" s="13" t="s">
        <v>50</v>
      </c>
      <c r="BR2" s="13" t="s">
        <v>50</v>
      </c>
      <c r="BS2" s="13" t="s">
        <v>50</v>
      </c>
      <c r="BT2" s="13">
        <v>0.41314603161806202</v>
      </c>
      <c r="BU2" s="13">
        <v>0.26669253673878401</v>
      </c>
      <c r="BV2" s="13">
        <v>-0.109571340389955</v>
      </c>
      <c r="BW2" s="13">
        <v>0.93586340362608</v>
      </c>
      <c r="BX2" s="13">
        <v>0.75374097083642899</v>
      </c>
      <c r="BY2" s="13">
        <v>0.33869680797467899</v>
      </c>
      <c r="BZ2" s="13">
        <v>8.9895227206057804E-2</v>
      </c>
      <c r="CA2" s="13">
        <v>1.4175867144668</v>
      </c>
      <c r="CB2" s="13">
        <v>0.91485551059175596</v>
      </c>
      <c r="CC2" s="13">
        <v>0.41289357406163202</v>
      </c>
      <c r="CD2" s="13">
        <v>0.105584105430958</v>
      </c>
      <c r="CE2" s="13">
        <v>1.7241269157525501</v>
      </c>
      <c r="CF2" s="13">
        <v>0.95861538222162701</v>
      </c>
      <c r="CG2" s="13">
        <v>0.43737784689028603</v>
      </c>
      <c r="CH2" s="13">
        <v>0.10135480231666701</v>
      </c>
      <c r="CI2" s="13">
        <v>1.8158759621265901</v>
      </c>
      <c r="CJ2" s="13">
        <v>0.96321436642208502</v>
      </c>
      <c r="CK2" s="13">
        <v>0.440032637459013</v>
      </c>
      <c r="CL2" s="13">
        <v>0.100750397002419</v>
      </c>
      <c r="CM2" s="13">
        <v>1.8256783358417501</v>
      </c>
      <c r="CN2" s="17" t="s">
        <v>45</v>
      </c>
      <c r="CO2" s="14" t="s">
        <v>52</v>
      </c>
      <c r="CP2" s="11"/>
      <c r="CQ2" s="12">
        <v>275</v>
      </c>
      <c r="CR2" s="19">
        <v>0.10692068429237947</v>
      </c>
      <c r="CS2" s="12">
        <v>66</v>
      </c>
      <c r="CT2" s="12">
        <v>4</v>
      </c>
      <c r="CU2" s="12">
        <v>24</v>
      </c>
      <c r="CV2" s="12">
        <v>38</v>
      </c>
      <c r="CW2" s="12">
        <v>39</v>
      </c>
      <c r="CX2" s="12">
        <v>2</v>
      </c>
      <c r="CY2" s="12">
        <v>13</v>
      </c>
      <c r="CZ2" s="12">
        <v>24</v>
      </c>
      <c r="DA2" s="12">
        <v>5</v>
      </c>
      <c r="DB2" s="12">
        <v>0</v>
      </c>
      <c r="DC2" s="12">
        <v>2</v>
      </c>
      <c r="DD2" s="12">
        <v>3</v>
      </c>
    </row>
    <row r="3" spans="1:108" x14ac:dyDescent="0.2">
      <c r="A3" s="11" t="s">
        <v>40</v>
      </c>
      <c r="B3" s="6" t="s">
        <v>44</v>
      </c>
      <c r="C3" s="6" t="s">
        <v>48</v>
      </c>
      <c r="D3" s="6" t="s">
        <v>42</v>
      </c>
      <c r="E3" s="13">
        <v>395.28498000000002</v>
      </c>
      <c r="F3" s="19">
        <v>5.2272855525095786E-2</v>
      </c>
      <c r="G3" s="13"/>
      <c r="H3" s="13">
        <v>82.324927000000002</v>
      </c>
      <c r="I3" s="13"/>
      <c r="J3" s="13"/>
      <c r="K3" s="13"/>
      <c r="L3" s="13">
        <v>35.463045999999999</v>
      </c>
      <c r="M3" s="13"/>
      <c r="N3" s="13"/>
      <c r="O3" s="13"/>
      <c r="P3" s="13">
        <v>3.7996120000000002</v>
      </c>
      <c r="Q3" s="12"/>
      <c r="R3" s="12"/>
      <c r="S3" s="12"/>
      <c r="T3" s="13">
        <v>14.986415016715201</v>
      </c>
      <c r="U3" s="13">
        <v>2.3102707599711101</v>
      </c>
      <c r="V3" s="13">
        <v>10.4582843271718</v>
      </c>
      <c r="W3" s="13">
        <v>19.514545706258499</v>
      </c>
      <c r="X3" s="13">
        <v>16.848750694687698</v>
      </c>
      <c r="Y3" s="13">
        <v>2.4142819525644499</v>
      </c>
      <c r="Z3" s="13">
        <v>12.116758067661401</v>
      </c>
      <c r="AA3" s="13">
        <v>21.580743321714099</v>
      </c>
      <c r="AB3" s="13">
        <v>18.8778984272938</v>
      </c>
      <c r="AC3" s="13">
        <v>2.54752275758824</v>
      </c>
      <c r="AD3" s="13">
        <v>13.884753822420899</v>
      </c>
      <c r="AE3" s="13">
        <v>23.871043032166799</v>
      </c>
      <c r="AF3" s="13">
        <v>20.415900522279198</v>
      </c>
      <c r="AG3" s="13">
        <v>2.6987028730581599</v>
      </c>
      <c r="AH3" s="13">
        <v>15.126442891085199</v>
      </c>
      <c r="AI3" s="13">
        <v>25.705358153473199</v>
      </c>
      <c r="AJ3" s="13">
        <v>21.437337021051398</v>
      </c>
      <c r="AK3" s="13">
        <v>2.7825123980491</v>
      </c>
      <c r="AL3" s="13">
        <v>15.9836127208752</v>
      </c>
      <c r="AM3" s="13">
        <v>26.891061321227699</v>
      </c>
      <c r="AN3" s="13">
        <v>22.107045737079599</v>
      </c>
      <c r="AO3" s="13">
        <v>2.8467866667980699</v>
      </c>
      <c r="AP3" s="13">
        <v>16.527343870155399</v>
      </c>
      <c r="AQ3" s="13">
        <v>27.686747604003799</v>
      </c>
      <c r="AR3" s="13">
        <v>5.3446997427347496</v>
      </c>
      <c r="AS3" s="13">
        <v>1.3680964599665899</v>
      </c>
      <c r="AT3" s="13">
        <v>2.66323068120023</v>
      </c>
      <c r="AU3" s="13">
        <v>8.02616880426927</v>
      </c>
      <c r="AV3" s="13">
        <v>6.5932922833897498</v>
      </c>
      <c r="AW3" s="13">
        <v>1.5085072302664999</v>
      </c>
      <c r="AX3" s="13">
        <v>3.6366181120674002</v>
      </c>
      <c r="AY3" s="13">
        <v>9.5499664547121004</v>
      </c>
      <c r="AZ3" s="13">
        <v>8.1953908748359101</v>
      </c>
      <c r="BA3" s="13">
        <v>1.6635776436481</v>
      </c>
      <c r="BB3" s="13">
        <v>4.9347786932856303</v>
      </c>
      <c r="BC3" s="13">
        <v>11.4560030563862</v>
      </c>
      <c r="BD3" s="13">
        <v>9.2444722362610694</v>
      </c>
      <c r="BE3" s="13">
        <v>1.8816965893769699</v>
      </c>
      <c r="BF3" s="13">
        <v>5.5563469210822101</v>
      </c>
      <c r="BG3" s="13">
        <v>12.932597551439899</v>
      </c>
      <c r="BH3" s="13">
        <v>9.8176944176669902</v>
      </c>
      <c r="BI3" s="13">
        <v>1.9707216590884</v>
      </c>
      <c r="BJ3" s="13">
        <v>5.9550799658537201</v>
      </c>
      <c r="BK3" s="13">
        <v>13.680308869480299</v>
      </c>
      <c r="BL3" s="13">
        <v>10.1603783653707</v>
      </c>
      <c r="BM3" s="13">
        <v>2.01273561728414</v>
      </c>
      <c r="BN3" s="13">
        <v>6.2154165554938201</v>
      </c>
      <c r="BO3" s="13">
        <v>14.1053401752476</v>
      </c>
      <c r="BP3" s="13">
        <v>0.33208357916128201</v>
      </c>
      <c r="BQ3" s="13">
        <v>0.33257525933656301</v>
      </c>
      <c r="BR3" s="13">
        <v>-0.31976392913838197</v>
      </c>
      <c r="BS3" s="13">
        <v>0.98393108746094504</v>
      </c>
      <c r="BT3" s="13">
        <v>0.69590573146637302</v>
      </c>
      <c r="BU3" s="13">
        <v>0.47792160000695999</v>
      </c>
      <c r="BV3" s="13">
        <v>-0.240820604547268</v>
      </c>
      <c r="BW3" s="13">
        <v>1.6326320674800101</v>
      </c>
      <c r="BX3" s="13">
        <v>0.99597081449470304</v>
      </c>
      <c r="BY3" s="13">
        <v>0.58992835403702404</v>
      </c>
      <c r="BZ3" s="13">
        <v>-0.160288759417864</v>
      </c>
      <c r="CA3" s="13">
        <v>2.1522303884072702</v>
      </c>
      <c r="CB3" s="13">
        <v>1.1379550060150601</v>
      </c>
      <c r="CC3" s="13">
        <v>0.65925153457179497</v>
      </c>
      <c r="CD3" s="13">
        <v>-0.15417800174565799</v>
      </c>
      <c r="CE3" s="13">
        <v>2.4300880137757801</v>
      </c>
      <c r="CF3" s="13">
        <v>1.1765235866774499</v>
      </c>
      <c r="CG3" s="13">
        <v>0.68054624325755497</v>
      </c>
      <c r="CH3" s="13">
        <v>-0.157347050107363</v>
      </c>
      <c r="CI3" s="13">
        <v>2.5103942234622498</v>
      </c>
      <c r="CJ3" s="13">
        <v>1.18057710278501</v>
      </c>
      <c r="CK3" s="13">
        <v>0.68283795159894001</v>
      </c>
      <c r="CL3" s="13">
        <v>-0.15778528234891701</v>
      </c>
      <c r="CM3" s="13">
        <v>2.5189394879189302</v>
      </c>
      <c r="CN3" s="17" t="s">
        <v>45</v>
      </c>
      <c r="CO3" s="13">
        <v>0.83717126312871426</v>
      </c>
      <c r="CP3" s="11" t="str">
        <f>IF(CO3&gt;=0.799,"Y","N")</f>
        <v>Y</v>
      </c>
      <c r="CQ3" s="12">
        <v>155</v>
      </c>
      <c r="CR3" s="19">
        <v>6.0264385692068427E-2</v>
      </c>
      <c r="CS3" s="12">
        <v>65</v>
      </c>
      <c r="CT3" s="12">
        <v>42</v>
      </c>
      <c r="CU3" s="12">
        <v>19</v>
      </c>
      <c r="CV3" s="12">
        <v>4</v>
      </c>
      <c r="CW3" s="12">
        <v>28</v>
      </c>
      <c r="CX3" s="12">
        <v>15</v>
      </c>
      <c r="CY3" s="12">
        <v>11</v>
      </c>
      <c r="CZ3" s="12">
        <v>2</v>
      </c>
      <c r="DA3" s="12">
        <v>3</v>
      </c>
      <c r="DB3" s="12">
        <v>1</v>
      </c>
      <c r="DC3" s="12">
        <v>2</v>
      </c>
      <c r="DD3" s="12">
        <v>0</v>
      </c>
    </row>
    <row r="4" spans="1:108" x14ac:dyDescent="0.2">
      <c r="A4" s="11" t="s">
        <v>40</v>
      </c>
      <c r="B4" s="6" t="s">
        <v>44</v>
      </c>
      <c r="C4" s="6" t="s">
        <v>48</v>
      </c>
      <c r="D4" s="6" t="s">
        <v>43</v>
      </c>
      <c r="E4" s="13">
        <v>286.84307200000001</v>
      </c>
      <c r="F4" s="19">
        <v>3.7932396169038977E-2</v>
      </c>
      <c r="G4" s="13"/>
      <c r="H4" s="13">
        <v>74.725702999999996</v>
      </c>
      <c r="I4" s="13"/>
      <c r="J4" s="13"/>
      <c r="K4" s="13"/>
      <c r="L4" s="13">
        <v>29.130358999999999</v>
      </c>
      <c r="M4" s="13"/>
      <c r="N4" s="13"/>
      <c r="O4" s="13"/>
      <c r="P4" s="13">
        <v>2.5330750000000002</v>
      </c>
      <c r="Q4" s="12"/>
      <c r="R4" s="12"/>
      <c r="S4" s="12"/>
      <c r="T4" s="13">
        <v>19.219140267681599</v>
      </c>
      <c r="U4" s="13">
        <v>3.01267290354164</v>
      </c>
      <c r="V4" s="13">
        <v>13.31430137674</v>
      </c>
      <c r="W4" s="13">
        <v>25.1239791586232</v>
      </c>
      <c r="X4" s="13">
        <v>21.2765250798947</v>
      </c>
      <c r="Y4" s="13">
        <v>3.1305648483101098</v>
      </c>
      <c r="Z4" s="13">
        <v>15.140617977206899</v>
      </c>
      <c r="AA4" s="13">
        <v>27.412432182582599</v>
      </c>
      <c r="AB4" s="13">
        <v>23.509562048522199</v>
      </c>
      <c r="AC4" s="13">
        <v>3.27687059144304</v>
      </c>
      <c r="AD4" s="13">
        <v>17.0868956892939</v>
      </c>
      <c r="AE4" s="13">
        <v>29.9322284077506</v>
      </c>
      <c r="AF4" s="13">
        <v>25.195995201774998</v>
      </c>
      <c r="AG4" s="13">
        <v>3.4594114573938799</v>
      </c>
      <c r="AH4" s="13">
        <v>18.415548745283001</v>
      </c>
      <c r="AI4" s="13">
        <v>31.976441658266999</v>
      </c>
      <c r="AJ4" s="13">
        <v>26.313052619250001</v>
      </c>
      <c r="AK4" s="13">
        <v>3.58531304586031</v>
      </c>
      <c r="AL4" s="13">
        <v>19.285839049363801</v>
      </c>
      <c r="AM4" s="13">
        <v>33.340266189136202</v>
      </c>
      <c r="AN4" s="13">
        <v>27.0441599584214</v>
      </c>
      <c r="AO4" s="13">
        <v>3.6726938331751402</v>
      </c>
      <c r="AP4" s="13">
        <v>19.845680045398101</v>
      </c>
      <c r="AQ4" s="13">
        <v>34.242639871444702</v>
      </c>
      <c r="AR4" s="13">
        <v>6.70413117109364</v>
      </c>
      <c r="AS4" s="13">
        <v>1.74898944448057</v>
      </c>
      <c r="AT4" s="13">
        <v>3.27611185991173</v>
      </c>
      <c r="AU4" s="13">
        <v>10.132150482275501</v>
      </c>
      <c r="AV4" s="13">
        <v>7.89214924841243</v>
      </c>
      <c r="AW4" s="13">
        <v>1.8880367046480599</v>
      </c>
      <c r="AX4" s="13">
        <v>4.1915973073022403</v>
      </c>
      <c r="AY4" s="13">
        <v>11.5927011895226</v>
      </c>
      <c r="AZ4" s="13">
        <v>9.4173357858458306</v>
      </c>
      <c r="BA4" s="13">
        <v>2.0640506661070201</v>
      </c>
      <c r="BB4" s="13">
        <v>5.3717964802760596</v>
      </c>
      <c r="BC4" s="13">
        <v>13.462875091415601</v>
      </c>
      <c r="BD4" s="13">
        <v>10.4165558492282</v>
      </c>
      <c r="BE4" s="13">
        <v>2.2696698833630702</v>
      </c>
      <c r="BF4" s="13">
        <v>5.9680028778366303</v>
      </c>
      <c r="BG4" s="13">
        <v>14.8651088206199</v>
      </c>
      <c r="BH4" s="13">
        <v>10.962703524245301</v>
      </c>
      <c r="BI4" s="13">
        <v>2.3740498444243401</v>
      </c>
      <c r="BJ4" s="13">
        <v>6.3095658291735699</v>
      </c>
      <c r="BK4" s="13">
        <v>15.615841219317</v>
      </c>
      <c r="BL4" s="13">
        <v>11.289259552584101</v>
      </c>
      <c r="BM4" s="13">
        <v>2.43707632884911</v>
      </c>
      <c r="BN4" s="13">
        <v>6.5125899480398601</v>
      </c>
      <c r="BO4" s="13">
        <v>16.065929157128402</v>
      </c>
      <c r="BP4" s="13">
        <v>0.89392194257040503</v>
      </c>
      <c r="BQ4" s="13">
        <v>0.63342882505911302</v>
      </c>
      <c r="BR4" s="13">
        <v>-0.34759855454545702</v>
      </c>
      <c r="BS4" s="13">
        <v>2.1354424396862699</v>
      </c>
      <c r="BT4" s="13">
        <v>0.89392194749375697</v>
      </c>
      <c r="BU4" s="13">
        <v>0.63342882510757503</v>
      </c>
      <c r="BV4" s="13">
        <v>-0.34759854971708998</v>
      </c>
      <c r="BW4" s="13">
        <v>2.1354424447046001</v>
      </c>
      <c r="BX4" s="13">
        <v>0.89392195156791998</v>
      </c>
      <c r="BY4" s="13">
        <v>0.63342882514780297</v>
      </c>
      <c r="BZ4" s="13">
        <v>-0.34759854572177501</v>
      </c>
      <c r="CA4" s="13">
        <v>2.13544244885761</v>
      </c>
      <c r="CB4" s="13">
        <v>0.89392195350002202</v>
      </c>
      <c r="CC4" s="13">
        <v>0.63342882516688803</v>
      </c>
      <c r="CD4" s="13">
        <v>-0.347598543827078</v>
      </c>
      <c r="CE4" s="13">
        <v>2.1354424508271199</v>
      </c>
      <c r="CF4" s="13">
        <v>0.89392195402533803</v>
      </c>
      <c r="CG4" s="13">
        <v>0.63342882517201005</v>
      </c>
      <c r="CH4" s="13">
        <v>-0.34759854331180101</v>
      </c>
      <c r="CI4" s="13">
        <v>2.1354424513624801</v>
      </c>
      <c r="CJ4" s="13">
        <v>0.89392195408056196</v>
      </c>
      <c r="CK4" s="13">
        <v>0.63342882517254495</v>
      </c>
      <c r="CL4" s="13">
        <v>-0.34759854325762601</v>
      </c>
      <c r="CM4" s="13">
        <v>2.1354424514187502</v>
      </c>
      <c r="CN4" s="17" t="s">
        <v>45</v>
      </c>
      <c r="CO4" s="13">
        <v>0.93896107395294692</v>
      </c>
      <c r="CP4" s="11" t="str">
        <f>IF(CO4&gt;=0.799,"Y","N")</f>
        <v>Y</v>
      </c>
      <c r="CQ4" s="12">
        <v>120</v>
      </c>
      <c r="CR4" s="19">
        <v>4.6656298600311043E-2</v>
      </c>
      <c r="CS4" s="12">
        <v>59</v>
      </c>
      <c r="CT4" s="12">
        <v>43</v>
      </c>
      <c r="CU4" s="12">
        <v>16</v>
      </c>
      <c r="CV4" s="12">
        <v>0</v>
      </c>
      <c r="CW4" s="12">
        <v>23</v>
      </c>
      <c r="CX4" s="12">
        <v>15</v>
      </c>
      <c r="CY4" s="12">
        <v>8</v>
      </c>
      <c r="CZ4" s="12">
        <v>0</v>
      </c>
      <c r="DA4" s="12">
        <v>2</v>
      </c>
      <c r="DB4" s="12">
        <v>2</v>
      </c>
      <c r="DC4" s="12">
        <v>0</v>
      </c>
      <c r="DD4" s="12">
        <v>0</v>
      </c>
    </row>
    <row r="5" spans="1:108" x14ac:dyDescent="0.2">
      <c r="A5" s="11" t="s">
        <v>40</v>
      </c>
      <c r="B5" s="6" t="s">
        <v>44</v>
      </c>
      <c r="C5" s="6" t="s">
        <v>48</v>
      </c>
      <c r="D5" s="6" t="s">
        <v>53</v>
      </c>
      <c r="E5" s="13">
        <v>116.086282</v>
      </c>
      <c r="F5" s="19">
        <v>1.5351358524757322E-2</v>
      </c>
      <c r="G5" s="13"/>
      <c r="H5" s="13">
        <v>43.062269999999998</v>
      </c>
      <c r="I5" s="13"/>
      <c r="J5" s="13"/>
      <c r="K5" s="13"/>
      <c r="L5" s="13">
        <v>25.330746999999999</v>
      </c>
      <c r="M5" s="13"/>
      <c r="N5" s="13"/>
      <c r="O5" s="13"/>
      <c r="P5" s="13">
        <v>3.7996120000000002</v>
      </c>
      <c r="Q5" s="12"/>
      <c r="R5" s="12"/>
      <c r="S5" s="12"/>
      <c r="T5" s="13">
        <v>38.411846654826697</v>
      </c>
      <c r="U5" s="13">
        <v>6.9204022612697003</v>
      </c>
      <c r="V5" s="13">
        <v>24.8478582227381</v>
      </c>
      <c r="W5" s="13">
        <v>51.975835086915303</v>
      </c>
      <c r="X5" s="13">
        <v>39.457884709075898</v>
      </c>
      <c r="Y5" s="13">
        <v>6.9570263229079199</v>
      </c>
      <c r="Z5" s="13">
        <v>25.8221131161764</v>
      </c>
      <c r="AA5" s="13">
        <v>53.0936563019754</v>
      </c>
      <c r="AB5" s="13">
        <v>40.603682693186897</v>
      </c>
      <c r="AC5" s="13">
        <v>7.0511776758563096</v>
      </c>
      <c r="AD5" s="13">
        <v>26.7833744485085</v>
      </c>
      <c r="AE5" s="13">
        <v>54.423990937865298</v>
      </c>
      <c r="AF5" s="13">
        <v>41.476474716111298</v>
      </c>
      <c r="AG5" s="13">
        <v>7.16208443352164</v>
      </c>
      <c r="AH5" s="13">
        <v>27.4387892264089</v>
      </c>
      <c r="AI5" s="13">
        <v>55.514160205813702</v>
      </c>
      <c r="AJ5" s="13">
        <v>42.058235259598099</v>
      </c>
      <c r="AK5" s="13">
        <v>7.2501635817818304</v>
      </c>
      <c r="AL5" s="13">
        <v>27.847914639305699</v>
      </c>
      <c r="AM5" s="13">
        <v>56.268555879890499</v>
      </c>
      <c r="AN5" s="13">
        <v>42.440598806681599</v>
      </c>
      <c r="AO5" s="13">
        <v>7.3139988392722701</v>
      </c>
      <c r="AP5" s="13">
        <v>28.105161081708001</v>
      </c>
      <c r="AQ5" s="13">
        <v>56.776036531655301</v>
      </c>
      <c r="AR5" s="13">
        <v>23.5450150966469</v>
      </c>
      <c r="AS5" s="13">
        <v>5.4140704382842904</v>
      </c>
      <c r="AT5" s="13">
        <v>12.9334370376097</v>
      </c>
      <c r="AU5" s="13">
        <v>34.156593155684199</v>
      </c>
      <c r="AV5" s="13">
        <v>23.976814967267501</v>
      </c>
      <c r="AW5" s="13">
        <v>5.44401498949063</v>
      </c>
      <c r="AX5" s="13">
        <v>13.3065455878659</v>
      </c>
      <c r="AY5" s="13">
        <v>34.647084346669203</v>
      </c>
      <c r="AZ5" s="13">
        <v>24.5357446289369</v>
      </c>
      <c r="BA5" s="13">
        <v>5.5273374173207603</v>
      </c>
      <c r="BB5" s="13">
        <v>13.702163290988199</v>
      </c>
      <c r="BC5" s="13">
        <v>35.369325966885498</v>
      </c>
      <c r="BD5" s="13">
        <v>24.904777607363702</v>
      </c>
      <c r="BE5" s="13">
        <v>5.6082051628034097</v>
      </c>
      <c r="BF5" s="13">
        <v>13.912695488269</v>
      </c>
      <c r="BG5" s="13">
        <v>35.896859726458402</v>
      </c>
      <c r="BH5" s="13">
        <v>25.1074527965208</v>
      </c>
      <c r="BI5" s="13">
        <v>5.6629200147513403</v>
      </c>
      <c r="BJ5" s="13">
        <v>14.008129567608201</v>
      </c>
      <c r="BK5" s="13">
        <v>36.206776025433498</v>
      </c>
      <c r="BL5" s="13">
        <v>25.228969185914799</v>
      </c>
      <c r="BM5" s="13">
        <v>5.6990417953611301</v>
      </c>
      <c r="BN5" s="13">
        <v>14.058847267007</v>
      </c>
      <c r="BO5" s="13">
        <v>36.399091104822702</v>
      </c>
      <c r="BP5" s="13">
        <v>3.7186020168737799</v>
      </c>
      <c r="BQ5" s="13">
        <v>2.14913905895289</v>
      </c>
      <c r="BR5" s="13">
        <v>-0.49371053867389503</v>
      </c>
      <c r="BS5" s="13">
        <v>7.9309145724214503</v>
      </c>
      <c r="BT5" s="13">
        <v>3.71860219979449</v>
      </c>
      <c r="BU5" s="13">
        <v>2.1491390649164801</v>
      </c>
      <c r="BV5" s="13">
        <v>-0.49371036744182001</v>
      </c>
      <c r="BW5" s="13">
        <v>7.9309147670308002</v>
      </c>
      <c r="BX5" s="13">
        <v>3.7186023511647499</v>
      </c>
      <c r="BY5" s="13">
        <v>2.14913906985123</v>
      </c>
      <c r="BZ5" s="13">
        <v>-0.49371022574366402</v>
      </c>
      <c r="CA5" s="13">
        <v>7.9309149280731601</v>
      </c>
      <c r="CB5" s="13">
        <v>3.7186024229497998</v>
      </c>
      <c r="CC5" s="13">
        <v>2.1491390721912902</v>
      </c>
      <c r="CD5" s="13">
        <v>-0.49371015854512101</v>
      </c>
      <c r="CE5" s="13">
        <v>7.9309150044447199</v>
      </c>
      <c r="CF5" s="13">
        <v>3.7186024424672901</v>
      </c>
      <c r="CG5" s="13">
        <v>2.1491390728275999</v>
      </c>
      <c r="CH5" s="13">
        <v>-0.49371014027480897</v>
      </c>
      <c r="CI5" s="13">
        <v>7.9309150252093801</v>
      </c>
      <c r="CJ5" s="13">
        <v>3.718602444519</v>
      </c>
      <c r="CK5" s="13">
        <v>2.1491390728946</v>
      </c>
      <c r="CL5" s="13">
        <v>-0.49371013835442001</v>
      </c>
      <c r="CM5" s="13">
        <v>7.9309150273924098</v>
      </c>
      <c r="CN5" s="17" t="s">
        <v>45</v>
      </c>
      <c r="CO5" s="13">
        <v>0.60578258262099516</v>
      </c>
      <c r="CP5" s="11" t="str">
        <f>IF(CO5&gt;=0.799,"Y","N")</f>
        <v>N</v>
      </c>
      <c r="CQ5" s="12">
        <v>55</v>
      </c>
      <c r="CR5" s="19">
        <v>2.1384136858475893E-2</v>
      </c>
      <c r="CS5" s="12">
        <v>34</v>
      </c>
      <c r="CT5" s="12">
        <v>30</v>
      </c>
      <c r="CU5" s="12">
        <v>3</v>
      </c>
      <c r="CV5" s="12">
        <v>1</v>
      </c>
      <c r="CW5" s="12">
        <v>20</v>
      </c>
      <c r="CX5" s="12">
        <v>18</v>
      </c>
      <c r="CY5" s="12">
        <v>1</v>
      </c>
      <c r="CZ5" s="12">
        <v>1</v>
      </c>
      <c r="DA5" s="12">
        <v>3</v>
      </c>
      <c r="DB5" s="12">
        <v>3</v>
      </c>
      <c r="DC5" s="12">
        <v>0</v>
      </c>
      <c r="DD5" s="12">
        <v>0</v>
      </c>
    </row>
    <row r="6" spans="1:108" ht="17" x14ac:dyDescent="0.2">
      <c r="A6" s="15" t="s">
        <v>40</v>
      </c>
      <c r="B6" s="24" t="s">
        <v>44</v>
      </c>
      <c r="C6" s="25" t="s">
        <v>49</v>
      </c>
      <c r="D6" s="24" t="s">
        <v>41</v>
      </c>
      <c r="E6" s="13">
        <v>332.60266899999999</v>
      </c>
      <c r="F6" s="19">
        <v>4.3983688082198963E-2</v>
      </c>
      <c r="G6" s="13"/>
      <c r="H6" s="13">
        <v>26.597283999999998</v>
      </c>
      <c r="I6" s="13"/>
      <c r="J6" s="13"/>
      <c r="K6" s="13"/>
      <c r="L6" s="13">
        <v>11.398835999999999</v>
      </c>
      <c r="M6" s="13"/>
      <c r="N6" s="13"/>
      <c r="O6" s="13"/>
      <c r="P6" s="13">
        <v>1.266537</v>
      </c>
      <c r="Q6" s="12"/>
      <c r="R6" s="12"/>
      <c r="S6" s="12"/>
      <c r="T6" s="13">
        <v>5.6476486679787401</v>
      </c>
      <c r="U6" s="13">
        <v>1.76381887200201</v>
      </c>
      <c r="V6" s="13">
        <v>2.1905636788548</v>
      </c>
      <c r="W6" s="13">
        <v>9.1047336571026705</v>
      </c>
      <c r="X6" s="13">
        <v>6.2774716574552496</v>
      </c>
      <c r="Y6" s="13">
        <v>1.69295979720259</v>
      </c>
      <c r="Z6" s="13">
        <v>2.9592704549381801</v>
      </c>
      <c r="AA6" s="13">
        <v>9.5956728599723196</v>
      </c>
      <c r="AB6" s="13">
        <v>7.3858277335758302</v>
      </c>
      <c r="AC6" s="13">
        <v>1.82399747396527</v>
      </c>
      <c r="AD6" s="13">
        <v>3.8107926846039</v>
      </c>
      <c r="AE6" s="13">
        <v>10.9608627825478</v>
      </c>
      <c r="AF6" s="13">
        <v>8.2672152631781994</v>
      </c>
      <c r="AG6" s="13">
        <v>1.9770535585768201</v>
      </c>
      <c r="AH6" s="13">
        <v>4.3921902883676296</v>
      </c>
      <c r="AI6" s="13">
        <v>12.142240237988799</v>
      </c>
      <c r="AJ6" s="13">
        <v>8.7811764395613707</v>
      </c>
      <c r="AK6" s="13">
        <v>2.04353393361888</v>
      </c>
      <c r="AL6" s="13">
        <v>4.7758499296683796</v>
      </c>
      <c r="AM6" s="13">
        <v>12.7865029494544</v>
      </c>
      <c r="AN6" s="13">
        <v>9.0265699083058006</v>
      </c>
      <c r="AO6" s="13">
        <v>2.08850656800435</v>
      </c>
      <c r="AP6" s="13">
        <v>4.93309703501727</v>
      </c>
      <c r="AQ6" s="13">
        <v>13.1200427815943</v>
      </c>
      <c r="AR6" s="13">
        <v>2.4877322096903098</v>
      </c>
      <c r="AS6" s="13">
        <v>1.0704030061451499</v>
      </c>
      <c r="AT6" s="13">
        <v>0.38974231764581502</v>
      </c>
      <c r="AU6" s="13">
        <v>4.5857221017348104</v>
      </c>
      <c r="AV6" s="13">
        <v>2.59823890553653</v>
      </c>
      <c r="AW6" s="13">
        <v>1.0651171989144801</v>
      </c>
      <c r="AX6" s="13">
        <v>0.51060919566415597</v>
      </c>
      <c r="AY6" s="13">
        <v>4.6858686154089</v>
      </c>
      <c r="AZ6" s="13">
        <v>2.88525284546271</v>
      </c>
      <c r="BA6" s="13">
        <v>1.1021303113465999</v>
      </c>
      <c r="BB6" s="13">
        <v>0.72507743522337897</v>
      </c>
      <c r="BC6" s="13">
        <v>5.04542825570205</v>
      </c>
      <c r="BD6" s="13">
        <v>3.2515455677154401</v>
      </c>
      <c r="BE6" s="13">
        <v>1.16509447804874</v>
      </c>
      <c r="BF6" s="13">
        <v>0.96796039073990703</v>
      </c>
      <c r="BG6" s="13">
        <v>5.5351307446909601</v>
      </c>
      <c r="BH6" s="13">
        <v>3.5731252113460599</v>
      </c>
      <c r="BI6" s="13">
        <v>1.26203454238788</v>
      </c>
      <c r="BJ6" s="13">
        <v>1.0995375082658101</v>
      </c>
      <c r="BK6" s="13">
        <v>6.0467129144263003</v>
      </c>
      <c r="BL6" s="13">
        <v>3.76930462836838</v>
      </c>
      <c r="BM6" s="13">
        <v>1.3519131893285199</v>
      </c>
      <c r="BN6" s="13">
        <v>1.1195547772844801</v>
      </c>
      <c r="BO6" s="13">
        <v>6.4190544794522797</v>
      </c>
      <c r="BP6" s="13">
        <v>7.2840459609418496E-13</v>
      </c>
      <c r="BQ6" s="13" t="s">
        <v>50</v>
      </c>
      <c r="BR6" s="13" t="s">
        <v>50</v>
      </c>
      <c r="BS6" s="13" t="s">
        <v>50</v>
      </c>
      <c r="BT6" s="13">
        <v>0.38811251467805602</v>
      </c>
      <c r="BU6" s="13">
        <v>0.38962704918687802</v>
      </c>
      <c r="BV6" s="13">
        <v>-0.37555650172822502</v>
      </c>
      <c r="BW6" s="13">
        <v>1.15178153108434</v>
      </c>
      <c r="BX6" s="13">
        <v>0.44231483632982999</v>
      </c>
      <c r="BY6" s="13">
        <v>0.44391997558858398</v>
      </c>
      <c r="BZ6" s="13">
        <v>-0.42776831582379499</v>
      </c>
      <c r="CA6" s="13">
        <v>1.31239798848346</v>
      </c>
      <c r="CB6" s="13">
        <v>0.44284873047526802</v>
      </c>
      <c r="CC6" s="13">
        <v>0.44445461455520302</v>
      </c>
      <c r="CD6" s="13">
        <v>-0.42828231405292899</v>
      </c>
      <c r="CE6" s="13">
        <v>1.3139797750034701</v>
      </c>
      <c r="CF6" s="13">
        <v>0.44284873048307299</v>
      </c>
      <c r="CG6" s="13">
        <v>0.44445461455155899</v>
      </c>
      <c r="CH6" s="13">
        <v>-0.428282314037983</v>
      </c>
      <c r="CI6" s="13">
        <v>1.31397977500413</v>
      </c>
      <c r="CJ6" s="13">
        <v>0.44284873048404999</v>
      </c>
      <c r="CK6" s="13">
        <v>0.44445461455110102</v>
      </c>
      <c r="CL6" s="13">
        <v>-0.428282314036107</v>
      </c>
      <c r="CM6" s="13">
        <v>1.3139797750042099</v>
      </c>
      <c r="CN6" s="17" t="s">
        <v>45</v>
      </c>
      <c r="CO6" s="14" t="s">
        <v>52</v>
      </c>
      <c r="CP6" s="11"/>
      <c r="CQ6" s="12">
        <v>109</v>
      </c>
      <c r="CR6" s="19">
        <v>4.2379471228615864E-2</v>
      </c>
      <c r="CS6" s="12">
        <v>21</v>
      </c>
      <c r="CT6" s="12">
        <v>2</v>
      </c>
      <c r="CU6" s="12">
        <v>6</v>
      </c>
      <c r="CV6" s="12">
        <v>13</v>
      </c>
      <c r="CW6" s="12">
        <v>9</v>
      </c>
      <c r="CX6" s="12">
        <v>2</v>
      </c>
      <c r="CY6" s="12">
        <v>3</v>
      </c>
      <c r="CZ6" s="12">
        <v>4</v>
      </c>
      <c r="DA6" s="12">
        <v>1</v>
      </c>
      <c r="DB6" s="12">
        <v>0</v>
      </c>
      <c r="DC6" s="12">
        <v>0</v>
      </c>
      <c r="DD6" s="12">
        <v>1</v>
      </c>
    </row>
    <row r="7" spans="1:108" ht="17" x14ac:dyDescent="0.2">
      <c r="A7" s="15" t="s">
        <v>40</v>
      </c>
      <c r="B7" s="24" t="s">
        <v>44</v>
      </c>
      <c r="C7" s="25" t="s">
        <v>49</v>
      </c>
      <c r="D7" s="24" t="s">
        <v>42</v>
      </c>
      <c r="E7" s="13">
        <v>158.71339800000001</v>
      </c>
      <c r="F7" s="19">
        <v>2.0988408220193509E-2</v>
      </c>
      <c r="G7" s="13"/>
      <c r="H7" s="13">
        <v>12.665373000000001</v>
      </c>
      <c r="I7" s="13"/>
      <c r="J7" s="13"/>
      <c r="K7" s="13"/>
      <c r="L7" s="13">
        <v>6.332687</v>
      </c>
      <c r="M7" s="13"/>
      <c r="N7" s="13"/>
      <c r="O7" s="13"/>
      <c r="P7" s="13">
        <v>3.7996120000000002</v>
      </c>
      <c r="Q7" s="12"/>
      <c r="R7" s="12"/>
      <c r="S7" s="12"/>
      <c r="T7" s="13">
        <v>4.8955962265107402</v>
      </c>
      <c r="U7" s="13">
        <v>2.0325381083060599</v>
      </c>
      <c r="V7" s="13">
        <v>0.91182153423086298</v>
      </c>
      <c r="W7" s="13">
        <v>8.8793709187906202</v>
      </c>
      <c r="X7" s="13">
        <v>5.5943388590822298</v>
      </c>
      <c r="Y7" s="13">
        <v>2.0994816250973001</v>
      </c>
      <c r="Z7" s="13">
        <v>1.4793548738915301</v>
      </c>
      <c r="AA7" s="13">
        <v>9.7093228442729291</v>
      </c>
      <c r="AB7" s="13">
        <v>6.8228256859885601</v>
      </c>
      <c r="AC7" s="13">
        <v>2.3738073205669701</v>
      </c>
      <c r="AD7" s="13">
        <v>2.1701633376773</v>
      </c>
      <c r="AE7" s="13">
        <v>11.475488034299801</v>
      </c>
      <c r="AF7" s="13">
        <v>7.7986848720990896</v>
      </c>
      <c r="AG7" s="13">
        <v>2.5862166876845101</v>
      </c>
      <c r="AH7" s="13">
        <v>2.7297001642374501</v>
      </c>
      <c r="AI7" s="13">
        <v>12.867669579960699</v>
      </c>
      <c r="AJ7" s="13">
        <v>8.3672985549698708</v>
      </c>
      <c r="AK7" s="13">
        <v>2.6902763356893602</v>
      </c>
      <c r="AL7" s="13">
        <v>3.09435693701873</v>
      </c>
      <c r="AM7" s="13">
        <v>13.640240172921001</v>
      </c>
      <c r="AN7" s="13">
        <v>8.6386721234347803</v>
      </c>
      <c r="AO7" s="13">
        <v>2.7590746504398198</v>
      </c>
      <c r="AP7" s="13">
        <v>3.2308858085727299</v>
      </c>
      <c r="AQ7" s="13">
        <v>14.046458438296799</v>
      </c>
      <c r="AR7" s="13">
        <v>2.4474642775434901</v>
      </c>
      <c r="AS7" s="13">
        <v>1.42686899075539</v>
      </c>
      <c r="AT7" s="13">
        <v>-0.34919894433707099</v>
      </c>
      <c r="AU7" s="13">
        <v>5.2441274994240601</v>
      </c>
      <c r="AV7" s="13">
        <v>2.6008182114941598</v>
      </c>
      <c r="AW7" s="13">
        <v>1.4562034775644199</v>
      </c>
      <c r="AX7" s="13">
        <v>-0.253340604532099</v>
      </c>
      <c r="AY7" s="13">
        <v>5.4549770275204201</v>
      </c>
      <c r="AZ7" s="13">
        <v>2.9988023333970499</v>
      </c>
      <c r="BA7" s="13">
        <v>1.5986358825439699</v>
      </c>
      <c r="BB7" s="13">
        <v>-0.13452399638913701</v>
      </c>
      <c r="BC7" s="13">
        <v>6.1321286631832299</v>
      </c>
      <c r="BD7" s="13">
        <v>3.5060556560824101</v>
      </c>
      <c r="BE7" s="13">
        <v>1.72273492258464</v>
      </c>
      <c r="BF7" s="13">
        <v>0.12949520781652299</v>
      </c>
      <c r="BG7" s="13">
        <v>6.8826161043483003</v>
      </c>
      <c r="BH7" s="13">
        <v>3.9507760388031099</v>
      </c>
      <c r="BI7" s="13">
        <v>1.7903369028503</v>
      </c>
      <c r="BJ7" s="13">
        <v>0.44171570921651399</v>
      </c>
      <c r="BK7" s="13">
        <v>7.45983636838971</v>
      </c>
      <c r="BL7" s="13">
        <v>4.22179540843468</v>
      </c>
      <c r="BM7" s="13">
        <v>1.8303494626532499</v>
      </c>
      <c r="BN7" s="13">
        <v>0.63431046163432103</v>
      </c>
      <c r="BO7" s="13">
        <v>7.8092803552350496</v>
      </c>
      <c r="BP7" s="13">
        <v>1.6318057243806401</v>
      </c>
      <c r="BQ7" s="13">
        <v>1.15432310639346</v>
      </c>
      <c r="BR7" s="13">
        <v>-0.63066756415055003</v>
      </c>
      <c r="BS7" s="13">
        <v>3.8942790129118299</v>
      </c>
      <c r="BT7" s="13">
        <v>2.4006166712228798</v>
      </c>
      <c r="BU7" s="13">
        <v>1.39185307511303</v>
      </c>
      <c r="BV7" s="13">
        <v>-0.32741535599865901</v>
      </c>
      <c r="BW7" s="13">
        <v>5.12864869844441</v>
      </c>
      <c r="BX7" s="13">
        <v>2.5077437574972898</v>
      </c>
      <c r="BY7" s="13">
        <v>1.45348659720248</v>
      </c>
      <c r="BZ7" s="13">
        <v>-0.341089973019576</v>
      </c>
      <c r="CA7" s="13">
        <v>5.3565774880141603</v>
      </c>
      <c r="CB7" s="13">
        <v>2.508798666683</v>
      </c>
      <c r="CC7" s="13">
        <v>1.4540300424835699</v>
      </c>
      <c r="CD7" s="13">
        <v>-0.34110021658478901</v>
      </c>
      <c r="CE7" s="13">
        <v>5.3586975499507901</v>
      </c>
      <c r="CF7" s="13">
        <v>2.5087986666984201</v>
      </c>
      <c r="CG7" s="13">
        <v>1.4557711905566</v>
      </c>
      <c r="CH7" s="13">
        <v>-0.34451286679251097</v>
      </c>
      <c r="CI7" s="13">
        <v>5.3621102001893597</v>
      </c>
      <c r="CJ7" s="13">
        <v>2.5087986667003599</v>
      </c>
      <c r="CK7" s="13">
        <v>1.4556688277321901</v>
      </c>
      <c r="CL7" s="13">
        <v>-0.34431223565472602</v>
      </c>
      <c r="CM7" s="13">
        <v>5.3619095690554399</v>
      </c>
      <c r="CN7" s="17" t="s">
        <v>45</v>
      </c>
      <c r="CO7" s="14" t="s">
        <v>52</v>
      </c>
      <c r="CP7" s="11"/>
      <c r="CQ7" s="12">
        <v>52</v>
      </c>
      <c r="CR7" s="19">
        <v>2.0217729393468119E-2</v>
      </c>
      <c r="CS7" s="12">
        <v>10</v>
      </c>
      <c r="CT7" s="12">
        <v>6</v>
      </c>
      <c r="CU7" s="12">
        <v>4</v>
      </c>
      <c r="CV7" s="12">
        <v>0</v>
      </c>
      <c r="CW7" s="12">
        <v>5</v>
      </c>
      <c r="CX7" s="12">
        <v>3</v>
      </c>
      <c r="CY7" s="12">
        <v>2</v>
      </c>
      <c r="CZ7" s="12">
        <v>0</v>
      </c>
      <c r="DA7" s="12">
        <v>3</v>
      </c>
      <c r="DB7" s="12">
        <v>2</v>
      </c>
      <c r="DC7" s="12">
        <v>1</v>
      </c>
      <c r="DD7" s="12">
        <v>0</v>
      </c>
    </row>
    <row r="8" spans="1:108" ht="17" x14ac:dyDescent="0.2">
      <c r="A8" s="15" t="s">
        <v>40</v>
      </c>
      <c r="B8" s="24" t="s">
        <v>44</v>
      </c>
      <c r="C8" s="25" t="s">
        <v>49</v>
      </c>
      <c r="D8" s="24" t="s">
        <v>43</v>
      </c>
      <c r="E8" s="13">
        <v>76.201643000000004</v>
      </c>
      <c r="F8" s="19">
        <v>1.0076976553255139E-2</v>
      </c>
      <c r="G8" s="13"/>
      <c r="H8" s="13">
        <v>10.132299</v>
      </c>
      <c r="I8" s="13"/>
      <c r="J8" s="13"/>
      <c r="K8" s="13"/>
      <c r="L8" s="13">
        <v>2.5330750000000002</v>
      </c>
      <c r="M8" s="13"/>
      <c r="N8" s="13"/>
      <c r="O8" s="13"/>
      <c r="P8" s="13">
        <v>0</v>
      </c>
      <c r="Q8" s="12"/>
      <c r="R8" s="12"/>
      <c r="S8" s="12"/>
      <c r="T8" s="13">
        <v>13.932116492022001</v>
      </c>
      <c r="U8" s="13">
        <v>5.1072601889683096</v>
      </c>
      <c r="V8" s="13">
        <v>3.9218865216440801</v>
      </c>
      <c r="W8" s="13">
        <v>23.942346462399801</v>
      </c>
      <c r="X8" s="13">
        <v>13.9321166028187</v>
      </c>
      <c r="Y8" s="13">
        <v>5.1072601969133498</v>
      </c>
      <c r="Z8" s="13">
        <v>3.92188661686854</v>
      </c>
      <c r="AA8" s="13">
        <v>23.942346588768899</v>
      </c>
      <c r="AB8" s="13">
        <v>13.932116799618001</v>
      </c>
      <c r="AC8" s="13">
        <v>5.1072602110254799</v>
      </c>
      <c r="AD8" s="13">
        <v>3.9218867860081099</v>
      </c>
      <c r="AE8" s="13">
        <v>23.942346813227999</v>
      </c>
      <c r="AF8" s="13">
        <v>13.9321169578054</v>
      </c>
      <c r="AG8" s="13">
        <v>5.1072602223688204</v>
      </c>
      <c r="AH8" s="13">
        <v>3.9218869219625598</v>
      </c>
      <c r="AI8" s="13">
        <v>23.9423469936483</v>
      </c>
      <c r="AJ8" s="13">
        <v>13.9321170507519</v>
      </c>
      <c r="AK8" s="13">
        <v>5.1072602290338498</v>
      </c>
      <c r="AL8" s="13">
        <v>3.9218870018455698</v>
      </c>
      <c r="AM8" s="13">
        <v>23.9423470996582</v>
      </c>
      <c r="AN8" s="13">
        <v>13.932117095314601</v>
      </c>
      <c r="AO8" s="13">
        <v>5.1072602322293603</v>
      </c>
      <c r="AP8" s="13">
        <v>3.9218870401450099</v>
      </c>
      <c r="AQ8" s="13">
        <v>23.9423471504841</v>
      </c>
      <c r="AR8" s="13">
        <v>3.4827054289605499</v>
      </c>
      <c r="AS8" s="13">
        <v>2.4902013232957301</v>
      </c>
      <c r="AT8" s="13">
        <v>-1.3980891646990901</v>
      </c>
      <c r="AU8" s="13">
        <v>8.3635000226201797</v>
      </c>
      <c r="AV8" s="13">
        <v>3.4827070069959301</v>
      </c>
      <c r="AW8" s="13">
        <v>2.4902013885444401</v>
      </c>
      <c r="AX8" s="13">
        <v>-1.3980877145511801</v>
      </c>
      <c r="AY8" s="13">
        <v>8.3635017285430404</v>
      </c>
      <c r="AZ8" s="13">
        <v>3.4827111139327802</v>
      </c>
      <c r="BA8" s="13">
        <v>2.4902015583599999</v>
      </c>
      <c r="BB8" s="13">
        <v>-1.39808394045281</v>
      </c>
      <c r="BC8" s="13">
        <v>8.36350616831837</v>
      </c>
      <c r="BD8" s="13">
        <v>3.48271637294995</v>
      </c>
      <c r="BE8" s="13">
        <v>2.4902017758090298</v>
      </c>
      <c r="BF8" s="13">
        <v>-1.3980791076357499</v>
      </c>
      <c r="BG8" s="13">
        <v>8.3635118535356607</v>
      </c>
      <c r="BH8" s="13">
        <v>3.4827210064420902</v>
      </c>
      <c r="BI8" s="13">
        <v>2.4902019673942299</v>
      </c>
      <c r="BJ8" s="13">
        <v>-1.3980748496505999</v>
      </c>
      <c r="BK8" s="13">
        <v>8.3635168625347696</v>
      </c>
      <c r="BL8" s="13">
        <v>3.4827238406952099</v>
      </c>
      <c r="BM8" s="13">
        <v>2.4902020845865902</v>
      </c>
      <c r="BN8" s="13">
        <v>-1.39807224509451</v>
      </c>
      <c r="BO8" s="13">
        <v>8.3635199264849192</v>
      </c>
      <c r="BP8" s="13">
        <v>1.3577379343212601E-19</v>
      </c>
      <c r="BQ8" s="13">
        <v>2.6798609347622299E-20</v>
      </c>
      <c r="BR8" s="13">
        <v>8.3248519110785899E-20</v>
      </c>
      <c r="BS8" s="13">
        <v>1.88299067753465E-19</v>
      </c>
      <c r="BT8" s="13">
        <v>3.2615987688580398E-8</v>
      </c>
      <c r="BU8" s="13">
        <v>7.2463518217200503E-9</v>
      </c>
      <c r="BV8" s="13">
        <v>1.8413138118009099E-8</v>
      </c>
      <c r="BW8" s="13">
        <v>4.6818837259151697E-8</v>
      </c>
      <c r="BX8" s="13">
        <v>3.7181124845766799E-8</v>
      </c>
      <c r="BY8" s="13">
        <v>8.2605960178558207E-9</v>
      </c>
      <c r="BZ8" s="13">
        <v>2.09903566507694E-8</v>
      </c>
      <c r="CA8" s="13">
        <v>5.33718930407642E-8</v>
      </c>
      <c r="CB8" s="13">
        <v>3.7226099980494397E-8</v>
      </c>
      <c r="CC8" s="13">
        <v>8.2705890931108906E-9</v>
      </c>
      <c r="CD8" s="13">
        <v>2.1015745357997101E-8</v>
      </c>
      <c r="CE8" s="13">
        <v>5.3436454602991799E-8</v>
      </c>
      <c r="CF8" s="13">
        <v>3.7226099980494397E-8</v>
      </c>
      <c r="CG8" s="13">
        <v>8.2705890932430608E-9</v>
      </c>
      <c r="CH8" s="13">
        <v>2.1015745357737998E-8</v>
      </c>
      <c r="CI8" s="13">
        <v>5.3436454603250799E-8</v>
      </c>
      <c r="CJ8" s="13">
        <v>3.7226099980494397E-8</v>
      </c>
      <c r="CK8" s="13">
        <v>8.2705890932597004E-9</v>
      </c>
      <c r="CL8" s="13">
        <v>2.1015745357705401E-8</v>
      </c>
      <c r="CM8" s="13">
        <v>5.3436454603283403E-8</v>
      </c>
      <c r="CN8" s="17" t="s">
        <v>45</v>
      </c>
      <c r="CO8" s="14" t="s">
        <v>52</v>
      </c>
      <c r="CP8" s="11"/>
      <c r="CQ8" s="12">
        <v>27</v>
      </c>
      <c r="CR8" s="19">
        <v>1.0497667185069984E-2</v>
      </c>
      <c r="CS8" s="12">
        <v>8</v>
      </c>
      <c r="CT8" s="12">
        <v>7</v>
      </c>
      <c r="CU8" s="12">
        <v>0</v>
      </c>
      <c r="CV8" s="12">
        <v>1</v>
      </c>
      <c r="CW8" s="12">
        <v>2</v>
      </c>
      <c r="CX8" s="12">
        <v>2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</row>
    <row r="9" spans="1:108" ht="17" x14ac:dyDescent="0.2">
      <c r="A9" s="11" t="s">
        <v>40</v>
      </c>
      <c r="B9" s="6" t="s">
        <v>44</v>
      </c>
      <c r="C9" s="18" t="s">
        <v>49</v>
      </c>
      <c r="D9" s="6" t="s">
        <v>53</v>
      </c>
      <c r="E9" s="13">
        <v>59.459530000000001</v>
      </c>
      <c r="F9" s="19">
        <v>7.862983868701762E-3</v>
      </c>
      <c r="G9" s="13"/>
      <c r="H9" s="13">
        <v>17.731522999999999</v>
      </c>
      <c r="I9" s="13"/>
      <c r="J9" s="13"/>
      <c r="K9" s="13"/>
      <c r="L9" s="13">
        <v>12.665373000000001</v>
      </c>
      <c r="M9" s="13"/>
      <c r="N9" s="13"/>
      <c r="O9" s="13"/>
      <c r="P9" s="13">
        <v>2.5330750000000002</v>
      </c>
      <c r="Q9" s="12"/>
      <c r="R9" s="12"/>
      <c r="S9" s="12"/>
      <c r="T9" s="13">
        <v>27.6200718855704</v>
      </c>
      <c r="U9" s="13">
        <v>7.93310511573541</v>
      </c>
      <c r="V9" s="13">
        <v>12.071185858729001</v>
      </c>
      <c r="W9" s="13">
        <v>43.168957912411798</v>
      </c>
      <c r="X9" s="13">
        <v>28.068308358080301</v>
      </c>
      <c r="Y9" s="13">
        <v>7.9523595658237696</v>
      </c>
      <c r="Z9" s="13">
        <v>12.4816836090657</v>
      </c>
      <c r="AA9" s="13">
        <v>43.654933107094898</v>
      </c>
      <c r="AB9" s="13">
        <v>28.857641683273702</v>
      </c>
      <c r="AC9" s="13">
        <v>8.0466115425173008</v>
      </c>
      <c r="AD9" s="13">
        <v>13.086283059939801</v>
      </c>
      <c r="AE9" s="13">
        <v>44.629000306607601</v>
      </c>
      <c r="AF9" s="13">
        <v>29.4858243507942</v>
      </c>
      <c r="AG9" s="13">
        <v>8.1663762576379995</v>
      </c>
      <c r="AH9" s="13">
        <v>13.4797268858238</v>
      </c>
      <c r="AI9" s="13">
        <v>45.491921815764698</v>
      </c>
      <c r="AJ9" s="13">
        <v>29.852336589191399</v>
      </c>
      <c r="AK9" s="13">
        <v>8.2572360979562394</v>
      </c>
      <c r="AL9" s="13">
        <v>13.668153837197201</v>
      </c>
      <c r="AM9" s="13">
        <v>46.036519341185702</v>
      </c>
      <c r="AN9" s="13">
        <v>30.0273825423244</v>
      </c>
      <c r="AO9" s="13">
        <v>8.3111417946906005</v>
      </c>
      <c r="AP9" s="13">
        <v>13.7375446247308</v>
      </c>
      <c r="AQ9" s="13">
        <v>46.317220459917998</v>
      </c>
      <c r="AR9" s="13">
        <v>19.101392103751898</v>
      </c>
      <c r="AS9" s="13">
        <v>6.53966095542836</v>
      </c>
      <c r="AT9" s="13">
        <v>6.2836566311122999</v>
      </c>
      <c r="AU9" s="13">
        <v>31.919127576391499</v>
      </c>
      <c r="AV9" s="13">
        <v>19.341180073855799</v>
      </c>
      <c r="AW9" s="13">
        <v>6.5559451226694199</v>
      </c>
      <c r="AX9" s="13">
        <v>6.4915276334237602</v>
      </c>
      <c r="AY9" s="13">
        <v>32.190832514287898</v>
      </c>
      <c r="AZ9" s="13">
        <v>19.9619167784012</v>
      </c>
      <c r="BA9" s="13">
        <v>6.6353865480607404</v>
      </c>
      <c r="BB9" s="13">
        <v>6.9565591442021502</v>
      </c>
      <c r="BC9" s="13">
        <v>32.967274412600297</v>
      </c>
      <c r="BD9" s="13">
        <v>20.749812820761999</v>
      </c>
      <c r="BE9" s="13">
        <v>6.7829499145030798</v>
      </c>
      <c r="BF9" s="13">
        <v>7.4552309883359698</v>
      </c>
      <c r="BG9" s="13">
        <v>34.044394653188</v>
      </c>
      <c r="BH9" s="13">
        <v>21.437564273762501</v>
      </c>
      <c r="BI9" s="13">
        <v>6.9913308673296504</v>
      </c>
      <c r="BJ9" s="13">
        <v>7.7345557737963402</v>
      </c>
      <c r="BK9" s="13">
        <v>35.1405727737286</v>
      </c>
      <c r="BL9" s="13">
        <v>21.8553085132136</v>
      </c>
      <c r="BM9" s="13">
        <v>7.1665533553680802</v>
      </c>
      <c r="BN9" s="13">
        <v>7.8088639366921404</v>
      </c>
      <c r="BO9" s="13">
        <v>35.901753089735003</v>
      </c>
      <c r="BP9" s="13">
        <v>4.2601049724350997</v>
      </c>
      <c r="BQ9" s="13">
        <v>2.9769507725433999</v>
      </c>
      <c r="BR9" s="13">
        <v>-1.5747185417499601</v>
      </c>
      <c r="BS9" s="13">
        <v>10.0949284866202</v>
      </c>
      <c r="BT9" s="13">
        <v>4.2601050465947399</v>
      </c>
      <c r="BU9" s="13">
        <v>2.98530128646403</v>
      </c>
      <c r="BV9" s="13">
        <v>-1.59108547487475</v>
      </c>
      <c r="BW9" s="13">
        <v>10.1112955680642</v>
      </c>
      <c r="BX9" s="13">
        <v>4.26010505697458</v>
      </c>
      <c r="BY9" s="13">
        <v>2.9853012870893898</v>
      </c>
      <c r="BZ9" s="13">
        <v>-1.5910854657206299</v>
      </c>
      <c r="CA9" s="13">
        <v>10.1112955796698</v>
      </c>
      <c r="CB9" s="13">
        <v>4.2601050570768502</v>
      </c>
      <c r="CC9" s="13">
        <v>2.99362850347817</v>
      </c>
      <c r="CD9" s="13">
        <v>-1.60740680974036</v>
      </c>
      <c r="CE9" s="13">
        <v>10.127616923894101</v>
      </c>
      <c r="CF9" s="13">
        <v>4.2601050570768502</v>
      </c>
      <c r="CG9" s="13">
        <v>2.99362850347817</v>
      </c>
      <c r="CH9" s="13">
        <v>-1.60740680974036</v>
      </c>
      <c r="CI9" s="13">
        <v>10.127616923894101</v>
      </c>
      <c r="CJ9" s="13">
        <v>4.2601050570768502</v>
      </c>
      <c r="CK9" s="13">
        <v>2.99362850347817</v>
      </c>
      <c r="CL9" s="13">
        <v>-1.60740680974036</v>
      </c>
      <c r="CM9" s="13">
        <v>10.127616923894101</v>
      </c>
      <c r="CN9" s="17" t="s">
        <v>45</v>
      </c>
      <c r="CO9" s="13">
        <v>0.80599859942658636</v>
      </c>
      <c r="CP9" s="11" t="str">
        <f>IF(CO9&gt;=0.799,"Y","N")</f>
        <v>Y</v>
      </c>
      <c r="CQ9" s="12">
        <v>26</v>
      </c>
      <c r="CR9" s="19">
        <v>1.010886469673406E-2</v>
      </c>
      <c r="CS9" s="12">
        <v>14</v>
      </c>
      <c r="CT9" s="12">
        <v>12</v>
      </c>
      <c r="CU9" s="12">
        <v>1</v>
      </c>
      <c r="CV9" s="12">
        <v>1</v>
      </c>
      <c r="CW9" s="12">
        <v>10</v>
      </c>
      <c r="CX9" s="12">
        <v>8</v>
      </c>
      <c r="CY9" s="12">
        <v>1</v>
      </c>
      <c r="CZ9" s="12">
        <v>1</v>
      </c>
      <c r="DA9" s="12">
        <v>2</v>
      </c>
      <c r="DB9" s="12">
        <v>2</v>
      </c>
      <c r="DC9" s="12">
        <v>0</v>
      </c>
      <c r="DD9" s="12">
        <v>0</v>
      </c>
    </row>
    <row r="10" spans="1:108" x14ac:dyDescent="0.2">
      <c r="A10" s="11" t="s">
        <v>40</v>
      </c>
      <c r="B10" s="6" t="s">
        <v>44</v>
      </c>
      <c r="C10" s="6" t="s">
        <v>54</v>
      </c>
      <c r="D10" s="6" t="s">
        <v>53</v>
      </c>
      <c r="E10" s="13">
        <v>248.27012099999999</v>
      </c>
      <c r="F10" s="19">
        <v>3.2831473045677191E-2</v>
      </c>
      <c r="G10" s="13"/>
      <c r="H10" s="13">
        <v>70.926091</v>
      </c>
      <c r="I10" s="13"/>
      <c r="J10" s="13"/>
      <c r="K10" s="13"/>
      <c r="L10" s="13">
        <v>25.330746999999999</v>
      </c>
      <c r="M10" s="13"/>
      <c r="N10" s="13"/>
      <c r="O10" s="13"/>
      <c r="P10" s="13">
        <v>2.5330750000000002</v>
      </c>
      <c r="Q10" s="12"/>
      <c r="R10" s="12"/>
      <c r="S10" s="12"/>
      <c r="T10" s="13">
        <v>25.636958121069199</v>
      </c>
      <c r="U10" s="13">
        <v>3.7822320467923798</v>
      </c>
      <c r="V10" s="13">
        <v>18.223783309356101</v>
      </c>
      <c r="W10" s="13">
        <v>33.050132932782198</v>
      </c>
      <c r="X10" s="13">
        <v>26.565122071771999</v>
      </c>
      <c r="Y10" s="13">
        <v>3.8072240821385699</v>
      </c>
      <c r="Z10" s="13">
        <v>19.102962870780399</v>
      </c>
      <c r="AA10" s="13">
        <v>34.027281272763602</v>
      </c>
      <c r="AB10" s="13">
        <v>27.984200256081301</v>
      </c>
      <c r="AC10" s="13">
        <v>3.91276199956229</v>
      </c>
      <c r="AD10" s="13">
        <v>20.3151867369392</v>
      </c>
      <c r="AE10" s="13">
        <v>35.653213775223399</v>
      </c>
      <c r="AF10" s="13">
        <v>28.893013595976502</v>
      </c>
      <c r="AG10" s="13">
        <v>4.0133821031845098</v>
      </c>
      <c r="AH10" s="13">
        <v>21.026784673734799</v>
      </c>
      <c r="AI10" s="13">
        <v>36.759242518218102</v>
      </c>
      <c r="AJ10" s="13">
        <v>29.410705993544699</v>
      </c>
      <c r="AK10" s="13">
        <v>4.0793962182449297</v>
      </c>
      <c r="AL10" s="13">
        <v>21.415089405784599</v>
      </c>
      <c r="AM10" s="13">
        <v>37.4063225813047</v>
      </c>
      <c r="AN10" s="13">
        <v>29.838324259350198</v>
      </c>
      <c r="AO10" s="13">
        <v>4.1374037145396496</v>
      </c>
      <c r="AP10" s="13">
        <v>21.729012978852499</v>
      </c>
      <c r="AQ10" s="13">
        <v>37.947635539847901</v>
      </c>
      <c r="AR10" s="13">
        <v>9.9714921480781502</v>
      </c>
      <c r="AS10" s="13">
        <v>2.3147686558598402</v>
      </c>
      <c r="AT10" s="13">
        <v>5.4345455825928699</v>
      </c>
      <c r="AU10" s="13">
        <v>14.5084387135634</v>
      </c>
      <c r="AV10" s="13">
        <v>10.128037658535799</v>
      </c>
      <c r="AW10" s="13">
        <v>2.3222503095896401</v>
      </c>
      <c r="AX10" s="13">
        <v>5.5764270517401204</v>
      </c>
      <c r="AY10" s="13">
        <v>14.679648265331499</v>
      </c>
      <c r="AZ10" s="13">
        <v>10.3642006578846</v>
      </c>
      <c r="BA10" s="13">
        <v>2.35435928843494</v>
      </c>
      <c r="BB10" s="13">
        <v>5.7496564525521503</v>
      </c>
      <c r="BC10" s="13">
        <v>14.9787448632171</v>
      </c>
      <c r="BD10" s="13">
        <v>10.5092428347342</v>
      </c>
      <c r="BE10" s="13">
        <v>2.3856164339042101</v>
      </c>
      <c r="BF10" s="13">
        <v>5.8334346242819697</v>
      </c>
      <c r="BG10" s="13">
        <v>15.1850510451865</v>
      </c>
      <c r="BH10" s="13">
        <v>10.592379667641101</v>
      </c>
      <c r="BI10" s="13">
        <v>2.4063973869555899</v>
      </c>
      <c r="BJ10" s="13">
        <v>5.8758407892081799</v>
      </c>
      <c r="BK10" s="13">
        <v>15.3089185460741</v>
      </c>
      <c r="BL10" s="13">
        <v>10.6726397162277</v>
      </c>
      <c r="BM10" s="13">
        <v>2.42822931972943</v>
      </c>
      <c r="BN10" s="13">
        <v>5.9133102495580303</v>
      </c>
      <c r="BO10" s="13">
        <v>15.431969182897401</v>
      </c>
      <c r="BP10" s="13">
        <v>1.0496923040106501</v>
      </c>
      <c r="BQ10" s="13">
        <v>0.743363234702622</v>
      </c>
      <c r="BR10" s="13">
        <v>-0.40729963600649099</v>
      </c>
      <c r="BS10" s="13">
        <v>2.5066842440277899</v>
      </c>
      <c r="BT10" s="13">
        <v>1.0496923054515199</v>
      </c>
      <c r="BU10" s="13">
        <v>0.74336323472021004</v>
      </c>
      <c r="BV10" s="13">
        <v>-0.407299634600091</v>
      </c>
      <c r="BW10" s="13">
        <v>2.5066842455031302</v>
      </c>
      <c r="BX10" s="13">
        <v>1.0496923064239101</v>
      </c>
      <c r="BY10" s="13">
        <v>0.74336323473208499</v>
      </c>
      <c r="BZ10" s="13">
        <v>-0.40729963365097799</v>
      </c>
      <c r="CA10" s="13">
        <v>2.5066842464988</v>
      </c>
      <c r="CB10" s="13">
        <v>1.04969230722325</v>
      </c>
      <c r="CC10" s="13">
        <v>0.74336323474184895</v>
      </c>
      <c r="CD10" s="13">
        <v>-0.40729963287077497</v>
      </c>
      <c r="CE10" s="13">
        <v>2.5066842473172701</v>
      </c>
      <c r="CF10" s="13">
        <v>1.0496923079649501</v>
      </c>
      <c r="CG10" s="13">
        <v>0.74336323475091004</v>
      </c>
      <c r="CH10" s="13">
        <v>-0.40729963214683601</v>
      </c>
      <c r="CI10" s="13">
        <v>2.5066842480767302</v>
      </c>
      <c r="CJ10" s="13">
        <v>1.04969230872929</v>
      </c>
      <c r="CK10" s="13">
        <v>0.74336323476024802</v>
      </c>
      <c r="CL10" s="13">
        <v>-0.407299631400797</v>
      </c>
      <c r="CM10" s="13">
        <v>2.5066842488593801</v>
      </c>
      <c r="CN10" s="17" t="s">
        <v>45</v>
      </c>
      <c r="CO10" s="13">
        <v>0.99505620707530251</v>
      </c>
      <c r="CP10" s="11" t="str">
        <f>IF(CO10&gt;=0.799,"Y","N")</f>
        <v>Y</v>
      </c>
      <c r="CQ10" s="12">
        <v>107</v>
      </c>
      <c r="CR10" s="19">
        <v>4.1601866251944015E-2</v>
      </c>
      <c r="CS10" s="12">
        <v>56</v>
      </c>
      <c r="CT10" s="12">
        <v>47</v>
      </c>
      <c r="CU10" s="12">
        <v>7</v>
      </c>
      <c r="CV10" s="12">
        <v>2</v>
      </c>
      <c r="CW10" s="12">
        <v>20</v>
      </c>
      <c r="CX10" s="12">
        <v>19</v>
      </c>
      <c r="CY10" s="12">
        <v>1</v>
      </c>
      <c r="CZ10" s="12">
        <v>0</v>
      </c>
      <c r="DA10" s="12">
        <v>2</v>
      </c>
      <c r="DB10" s="12">
        <v>2</v>
      </c>
      <c r="DC10" s="12">
        <v>0</v>
      </c>
      <c r="DD10" s="12">
        <v>0</v>
      </c>
    </row>
    <row r="11" spans="1:108" x14ac:dyDescent="0.2">
      <c r="A11" s="11" t="s">
        <v>40</v>
      </c>
      <c r="B11" s="6" t="s">
        <v>44</v>
      </c>
      <c r="C11" s="6" t="s">
        <v>54</v>
      </c>
      <c r="D11" s="6" t="s">
        <v>43</v>
      </c>
      <c r="E11" s="13">
        <v>754.41720999999995</v>
      </c>
      <c r="F11" s="19">
        <v>9.9764837571050244E-2</v>
      </c>
      <c r="G11" s="13"/>
      <c r="H11" s="13">
        <v>93.723759999999999</v>
      </c>
      <c r="I11" s="13"/>
      <c r="J11" s="13"/>
      <c r="K11" s="13"/>
      <c r="L11" s="13">
        <v>17.73152</v>
      </c>
      <c r="M11" s="13"/>
      <c r="N11" s="13"/>
      <c r="O11" s="13"/>
      <c r="P11" s="13">
        <v>0</v>
      </c>
      <c r="Q11" s="12"/>
      <c r="R11" s="12"/>
      <c r="S11" s="12"/>
      <c r="T11" s="13">
        <v>10.333670192417401</v>
      </c>
      <c r="U11" s="13">
        <v>1.3813609666692099</v>
      </c>
      <c r="V11" s="13">
        <v>7.6262026977457396</v>
      </c>
      <c r="W11" s="13">
        <v>13.041137687089</v>
      </c>
      <c r="X11" s="13">
        <v>10.9124466994859</v>
      </c>
      <c r="Y11" s="13">
        <v>1.3954938366763701</v>
      </c>
      <c r="Z11" s="13">
        <v>8.1772787796002504</v>
      </c>
      <c r="AA11" s="13">
        <v>13.6476146193716</v>
      </c>
      <c r="AB11" s="13">
        <v>11.8042383431914</v>
      </c>
      <c r="AC11" s="13">
        <v>1.4506955588642201</v>
      </c>
      <c r="AD11" s="13">
        <v>8.9608750478175203</v>
      </c>
      <c r="AE11" s="13">
        <v>14.6476016385653</v>
      </c>
      <c r="AF11" s="13">
        <v>12.379841593065899</v>
      </c>
      <c r="AG11" s="13">
        <v>1.5014161916129201</v>
      </c>
      <c r="AH11" s="13">
        <v>9.4370658575045994</v>
      </c>
      <c r="AI11" s="13">
        <v>15.322617328627301</v>
      </c>
      <c r="AJ11" s="13">
        <v>12.709319517662699</v>
      </c>
      <c r="AK11" s="13">
        <v>1.5350269047937</v>
      </c>
      <c r="AL11" s="13">
        <v>9.7006667842670193</v>
      </c>
      <c r="AM11" s="13">
        <v>15.717972251058301</v>
      </c>
      <c r="AN11" s="13">
        <v>12.9823548226338</v>
      </c>
      <c r="AO11" s="13">
        <v>1.5642696934909099</v>
      </c>
      <c r="AP11" s="13">
        <v>9.9163862233915694</v>
      </c>
      <c r="AQ11" s="13">
        <v>16.048323421875899</v>
      </c>
      <c r="AR11" s="13">
        <v>1.75152563891723</v>
      </c>
      <c r="AS11" s="13">
        <v>0.55654105542449295</v>
      </c>
      <c r="AT11" s="13">
        <v>0.66070517028522702</v>
      </c>
      <c r="AU11" s="13">
        <v>2.8423461075492402</v>
      </c>
      <c r="AV11" s="13">
        <v>1.9201627559248999</v>
      </c>
      <c r="AW11" s="13">
        <v>0.56492710447604999</v>
      </c>
      <c r="AX11" s="13">
        <v>0.812905631151842</v>
      </c>
      <c r="AY11" s="13">
        <v>3.02741988069796</v>
      </c>
      <c r="AZ11" s="13">
        <v>2.1745742040447702</v>
      </c>
      <c r="BA11" s="13">
        <v>0.60491560233439001</v>
      </c>
      <c r="BB11" s="13">
        <v>0.98893962346936704</v>
      </c>
      <c r="BC11" s="13">
        <v>3.36020878462018</v>
      </c>
      <c r="BD11" s="13">
        <v>2.33082815614907</v>
      </c>
      <c r="BE11" s="13">
        <v>0.64153034569849798</v>
      </c>
      <c r="BF11" s="13">
        <v>1.07342867858002</v>
      </c>
      <c r="BG11" s="13">
        <v>3.5882276337181298</v>
      </c>
      <c r="BH11" s="13">
        <v>2.42039294725013</v>
      </c>
      <c r="BI11" s="13">
        <v>0.66200708700566802</v>
      </c>
      <c r="BJ11" s="13">
        <v>1.12285905671902</v>
      </c>
      <c r="BK11" s="13">
        <v>3.71792683778123</v>
      </c>
      <c r="BL11" s="13">
        <v>2.5068595464434602</v>
      </c>
      <c r="BM11" s="13">
        <v>0.68089193094846101</v>
      </c>
      <c r="BN11" s="13">
        <v>1.17231136178448</v>
      </c>
      <c r="BO11" s="13">
        <v>3.8414077311024499</v>
      </c>
      <c r="BP11" s="13">
        <v>2.47525702673002E-6</v>
      </c>
      <c r="BQ11" s="13">
        <v>1.53471329937039E-7</v>
      </c>
      <c r="BR11" s="13">
        <v>2.1744532200534298E-6</v>
      </c>
      <c r="BS11" s="13">
        <v>2.77606083340662E-6</v>
      </c>
      <c r="BT11" s="13">
        <v>2.4757860590903899E-6</v>
      </c>
      <c r="BU11" s="13">
        <v>1.53507000165085E-7</v>
      </c>
      <c r="BV11" s="13">
        <v>2.1749123387668301E-6</v>
      </c>
      <c r="BW11" s="13">
        <v>2.7766597794139602E-6</v>
      </c>
      <c r="BX11" s="13">
        <v>2.47614308460181E-6</v>
      </c>
      <c r="BY11" s="13">
        <v>1.5353108051683301E-7</v>
      </c>
      <c r="BZ11" s="13">
        <v>2.1752221667888199E-6</v>
      </c>
      <c r="CA11" s="13">
        <v>2.77706400241481E-6</v>
      </c>
      <c r="CB11" s="13">
        <v>2.4764365720511102E-6</v>
      </c>
      <c r="CC11" s="13">
        <v>1.53550879566417E-7</v>
      </c>
      <c r="CD11" s="13">
        <v>2.17547684810093E-6</v>
      </c>
      <c r="CE11" s="13">
        <v>2.77739629600129E-6</v>
      </c>
      <c r="CF11" s="13">
        <v>2.4767088986500798E-6</v>
      </c>
      <c r="CG11" s="13">
        <v>1.53569253567458E-7</v>
      </c>
      <c r="CH11" s="13">
        <v>2.17571316165786E-6</v>
      </c>
      <c r="CI11" s="13">
        <v>2.7777046356423001E-6</v>
      </c>
      <c r="CJ11" s="13">
        <v>2.4769895297170699E-6</v>
      </c>
      <c r="CK11" s="13">
        <v>1.5358819034200701E-7</v>
      </c>
      <c r="CL11" s="13">
        <v>2.17595667664673E-6</v>
      </c>
      <c r="CM11" s="13">
        <v>2.7780223827874001E-6</v>
      </c>
      <c r="CN11" s="16" t="s">
        <v>51</v>
      </c>
      <c r="CO11" s="13">
        <v>0.99794651462135264</v>
      </c>
      <c r="CP11" s="11" t="str">
        <f>IF(CO11&gt;=0.799,"Y","N")</f>
        <v>Y</v>
      </c>
      <c r="CQ11" s="12">
        <v>264</v>
      </c>
      <c r="CR11" s="19">
        <v>0.1026438569206843</v>
      </c>
      <c r="CS11" s="12">
        <v>74</v>
      </c>
      <c r="CT11" s="12">
        <v>59</v>
      </c>
      <c r="CU11" s="12">
        <v>15</v>
      </c>
      <c r="CV11" s="12">
        <v>0</v>
      </c>
      <c r="CW11" s="12">
        <v>14</v>
      </c>
      <c r="CX11" s="12">
        <v>10</v>
      </c>
      <c r="CY11" s="12">
        <v>4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</row>
    <row r="12" spans="1:108" x14ac:dyDescent="0.2">
      <c r="A12" s="11" t="s">
        <v>40</v>
      </c>
      <c r="B12" s="6" t="s">
        <v>44</v>
      </c>
      <c r="C12" s="6" t="s">
        <v>54</v>
      </c>
      <c r="D12" s="6" t="s">
        <v>42</v>
      </c>
      <c r="E12" s="13">
        <v>1412.3456000000001</v>
      </c>
      <c r="F12" s="19">
        <v>0.18676990332469684</v>
      </c>
      <c r="G12" s="13"/>
      <c r="H12" s="13">
        <v>143.11872</v>
      </c>
      <c r="I12" s="13"/>
      <c r="J12" s="13"/>
      <c r="K12" s="13"/>
      <c r="L12" s="13">
        <v>29.13036</v>
      </c>
      <c r="M12" s="13"/>
      <c r="N12" s="13"/>
      <c r="O12" s="13"/>
      <c r="P12" s="13">
        <v>0</v>
      </c>
      <c r="Q12" s="12"/>
      <c r="R12" s="12"/>
      <c r="S12" s="12"/>
      <c r="T12" s="13">
        <v>6.9817633162078003</v>
      </c>
      <c r="U12" s="13">
        <v>0.82931995815031301</v>
      </c>
      <c r="V12" s="13">
        <v>5.3562961982331903</v>
      </c>
      <c r="W12" s="13">
        <v>8.6072304341824193</v>
      </c>
      <c r="X12" s="13">
        <v>7.80365594878716</v>
      </c>
      <c r="Y12" s="13">
        <v>0.845334018755452</v>
      </c>
      <c r="Z12" s="13">
        <v>6.1468012720264698</v>
      </c>
      <c r="AA12" s="13">
        <v>9.4605106255478404</v>
      </c>
      <c r="AB12" s="13">
        <v>9.0661753213245007</v>
      </c>
      <c r="AC12" s="13">
        <v>0.91930069299473405</v>
      </c>
      <c r="AD12" s="13">
        <v>7.2643459630548204</v>
      </c>
      <c r="AE12" s="13">
        <v>10.8680046795942</v>
      </c>
      <c r="AF12" s="13">
        <v>9.8785580412760492</v>
      </c>
      <c r="AG12" s="13">
        <v>0.97751617906020705</v>
      </c>
      <c r="AH12" s="13">
        <v>7.9626263303180398</v>
      </c>
      <c r="AI12" s="13">
        <v>11.794489752234099</v>
      </c>
      <c r="AJ12" s="13">
        <v>10.342681337391401</v>
      </c>
      <c r="AK12" s="13">
        <v>1.0135024934535299</v>
      </c>
      <c r="AL12" s="13">
        <v>8.3562164502224991</v>
      </c>
      <c r="AM12" s="13">
        <v>12.329146224560301</v>
      </c>
      <c r="AN12" s="13">
        <v>10.7268046024525</v>
      </c>
      <c r="AO12" s="13">
        <v>1.0450921783243801</v>
      </c>
      <c r="AP12" s="13">
        <v>8.6784239329367203</v>
      </c>
      <c r="AQ12" s="13">
        <v>12.775185271968301</v>
      </c>
      <c r="AR12" s="13">
        <v>1.1516446559014499</v>
      </c>
      <c r="AS12" s="13">
        <v>0.33409449068198499</v>
      </c>
      <c r="AT12" s="13">
        <v>0.49681945416476397</v>
      </c>
      <c r="AU12" s="13">
        <v>1.8064698576381499</v>
      </c>
      <c r="AV12" s="13">
        <v>1.39485679908199</v>
      </c>
      <c r="AW12" s="13">
        <v>0.34114511586218399</v>
      </c>
      <c r="AX12" s="13">
        <v>0.72621237199210997</v>
      </c>
      <c r="AY12" s="13">
        <v>2.0635012261718702</v>
      </c>
      <c r="AZ12" s="13">
        <v>1.7614311986909701</v>
      </c>
      <c r="BA12" s="13">
        <v>0.38425521349084801</v>
      </c>
      <c r="BB12" s="13">
        <v>1.0082909802489</v>
      </c>
      <c r="BC12" s="13">
        <v>2.51457141713303</v>
      </c>
      <c r="BD12" s="13">
        <v>1.98636824337752</v>
      </c>
      <c r="BE12" s="13">
        <v>0.42331117836255699</v>
      </c>
      <c r="BF12" s="13">
        <v>1.15667833378691</v>
      </c>
      <c r="BG12" s="13">
        <v>2.8160581529681399</v>
      </c>
      <c r="BH12" s="13">
        <v>2.11523180920882</v>
      </c>
      <c r="BI12" s="13">
        <v>0.44538896909477299</v>
      </c>
      <c r="BJ12" s="13">
        <v>1.2422694297830701</v>
      </c>
      <c r="BK12" s="13">
        <v>2.98819418863458</v>
      </c>
      <c r="BL12" s="13">
        <v>2.2395890837690202</v>
      </c>
      <c r="BM12" s="13">
        <v>0.46924496785305497</v>
      </c>
      <c r="BN12" s="13">
        <v>1.3198689467770299</v>
      </c>
      <c r="BO12" s="13">
        <v>3.1593092207610098</v>
      </c>
      <c r="BP12" s="13">
        <v>7.3987452606454298E-7</v>
      </c>
      <c r="BQ12" s="13">
        <v>3.1481010041359599E-8</v>
      </c>
      <c r="BR12" s="13">
        <v>6.7817174638347799E-7</v>
      </c>
      <c r="BS12" s="13">
        <v>8.0157730574560798E-7</v>
      </c>
      <c r="BT12" s="13">
        <v>7.4020568338587803E-7</v>
      </c>
      <c r="BU12" s="13">
        <v>3.1496143873628599E-8</v>
      </c>
      <c r="BV12" s="13">
        <v>6.7847324139356599E-7</v>
      </c>
      <c r="BW12" s="13">
        <v>8.0193812537818996E-7</v>
      </c>
      <c r="BX12" s="13">
        <v>7.4042916017685099E-7</v>
      </c>
      <c r="BY12" s="13">
        <v>3.1506365881716701E-8</v>
      </c>
      <c r="BZ12" s="13">
        <v>6.78676683048687E-7</v>
      </c>
      <c r="CA12" s="13">
        <v>8.0218163730501604E-7</v>
      </c>
      <c r="CB12" s="13">
        <v>7.4061286877937697E-7</v>
      </c>
      <c r="CC12" s="13">
        <v>3.1514773683969402E-8</v>
      </c>
      <c r="CD12" s="13">
        <v>6.7884391235879703E-7</v>
      </c>
      <c r="CE12" s="13">
        <v>8.0238182519995702E-7</v>
      </c>
      <c r="CF12" s="13">
        <v>7.4078334352354704E-7</v>
      </c>
      <c r="CG12" s="13">
        <v>3.1522578753084303E-8</v>
      </c>
      <c r="CH12" s="13">
        <v>6.7899908916750199E-7</v>
      </c>
      <c r="CI12" s="13">
        <v>8.0256759787959198E-7</v>
      </c>
      <c r="CJ12" s="13">
        <v>7.4095900300920303E-7</v>
      </c>
      <c r="CK12" s="13">
        <v>3.15306250417139E-8</v>
      </c>
      <c r="CL12" s="13">
        <v>6.7915897792744395E-7</v>
      </c>
      <c r="CM12" s="13">
        <v>8.0275902809096297E-7</v>
      </c>
      <c r="CN12" s="16" t="s">
        <v>51</v>
      </c>
      <c r="CO12" s="13">
        <v>0.99984129153052126</v>
      </c>
      <c r="CP12" s="11" t="str">
        <f t="shared" ref="CP12" si="0">IF(CO12&gt;=0.799,"Y","N")</f>
        <v>Y</v>
      </c>
      <c r="CQ12" s="12">
        <v>478</v>
      </c>
      <c r="CR12" s="19">
        <v>0.18584758942457233</v>
      </c>
      <c r="CS12" s="12">
        <v>113</v>
      </c>
      <c r="CT12" s="12">
        <v>66</v>
      </c>
      <c r="CU12" s="12">
        <v>36</v>
      </c>
      <c r="CV12" s="12">
        <v>11</v>
      </c>
      <c r="CW12" s="12">
        <v>23</v>
      </c>
      <c r="CX12" s="12">
        <v>11</v>
      </c>
      <c r="CY12" s="12">
        <v>10</v>
      </c>
      <c r="CZ12" s="12">
        <v>2</v>
      </c>
      <c r="DA12" s="12">
        <v>0</v>
      </c>
      <c r="DB12" s="12">
        <v>0</v>
      </c>
      <c r="DC12" s="12">
        <v>0</v>
      </c>
      <c r="DD12" s="12">
        <v>0</v>
      </c>
    </row>
    <row r="13" spans="1:108" x14ac:dyDescent="0.2">
      <c r="A13" s="11" t="s">
        <v>40</v>
      </c>
      <c r="B13" s="6" t="s">
        <v>44</v>
      </c>
      <c r="C13" s="6" t="s">
        <v>54</v>
      </c>
      <c r="D13" s="6" t="s">
        <v>41</v>
      </c>
      <c r="E13" s="13">
        <v>2911.3762190000002</v>
      </c>
      <c r="F13" s="19">
        <v>0.38500311465157783</v>
      </c>
      <c r="G13" s="13"/>
      <c r="H13" s="13">
        <v>132.98642100000001</v>
      </c>
      <c r="I13" s="13"/>
      <c r="J13" s="13"/>
      <c r="K13" s="13"/>
      <c r="L13" s="13">
        <v>46.861882000000001</v>
      </c>
      <c r="M13" s="13"/>
      <c r="N13" s="13"/>
      <c r="O13" s="13"/>
      <c r="P13" s="13">
        <v>1.266537</v>
      </c>
      <c r="Q13" s="12"/>
      <c r="R13" s="12"/>
      <c r="S13" s="12"/>
      <c r="T13" s="13">
        <v>2.8911665088857998</v>
      </c>
      <c r="U13" s="13">
        <v>0.43300027275243402</v>
      </c>
      <c r="V13" s="13">
        <v>2.0424859742910302</v>
      </c>
      <c r="W13" s="13">
        <v>3.73984704348057</v>
      </c>
      <c r="X13" s="13">
        <v>3.33061495923703</v>
      </c>
      <c r="Y13" s="13">
        <v>0.41318856114903302</v>
      </c>
      <c r="Z13" s="13">
        <v>2.5207653793849301</v>
      </c>
      <c r="AA13" s="13">
        <v>4.1404645390891401</v>
      </c>
      <c r="AB13" s="13">
        <v>4.0094053827089802</v>
      </c>
      <c r="AC13" s="13">
        <v>0.42667547998529398</v>
      </c>
      <c r="AD13" s="13">
        <v>3.17312144193781</v>
      </c>
      <c r="AE13" s="13">
        <v>4.8456893234801601</v>
      </c>
      <c r="AF13" s="13">
        <v>4.4486197988722003</v>
      </c>
      <c r="AG13" s="13">
        <v>0.454358377885272</v>
      </c>
      <c r="AH13" s="13">
        <v>3.55807737821707</v>
      </c>
      <c r="AI13" s="13">
        <v>5.3391622195273296</v>
      </c>
      <c r="AJ13" s="13">
        <v>4.7004170659842801</v>
      </c>
      <c r="AK13" s="13">
        <v>0.476022799340304</v>
      </c>
      <c r="AL13" s="13">
        <v>3.7674123792772898</v>
      </c>
      <c r="AM13" s="13">
        <v>5.6334217526912802</v>
      </c>
      <c r="AN13" s="13">
        <v>4.9092949423428101</v>
      </c>
      <c r="AO13" s="13">
        <v>0.49326300528924599</v>
      </c>
      <c r="AP13" s="13">
        <v>3.9424994519758898</v>
      </c>
      <c r="AQ13" s="13">
        <v>5.8760904327097299</v>
      </c>
      <c r="AR13" s="13">
        <v>1.0644671363198499</v>
      </c>
      <c r="AS13" s="13">
        <v>0.25588430892011998</v>
      </c>
      <c r="AT13" s="13">
        <v>0.56293389083641099</v>
      </c>
      <c r="AU13" s="13">
        <v>1.5660003818032799</v>
      </c>
      <c r="AV13" s="13">
        <v>1.2111985127534</v>
      </c>
      <c r="AW13" s="13">
        <v>0.24612391181760401</v>
      </c>
      <c r="AX13" s="13">
        <v>0.72879564559089405</v>
      </c>
      <c r="AY13" s="13">
        <v>1.6936013799159</v>
      </c>
      <c r="AZ13" s="13">
        <v>1.43262722338462</v>
      </c>
      <c r="BA13" s="13">
        <v>0.25334377337858899</v>
      </c>
      <c r="BB13" s="13">
        <v>0.93607342756258305</v>
      </c>
      <c r="BC13" s="13">
        <v>1.9291810192066501</v>
      </c>
      <c r="BD13" s="13">
        <v>1.5686627246159199</v>
      </c>
      <c r="BE13" s="13">
        <v>0.26841412749013799</v>
      </c>
      <c r="BF13" s="13">
        <v>1.0425710347352499</v>
      </c>
      <c r="BG13" s="13">
        <v>2.0947544144965899</v>
      </c>
      <c r="BH13" s="13">
        <v>1.6466516436718099</v>
      </c>
      <c r="BI13" s="13">
        <v>0.27702044717965701</v>
      </c>
      <c r="BJ13" s="13">
        <v>1.1036915671996901</v>
      </c>
      <c r="BK13" s="13">
        <v>2.1896117201439398</v>
      </c>
      <c r="BL13" s="13">
        <v>1.72195203839886</v>
      </c>
      <c r="BM13" s="13">
        <v>0.28574007892494502</v>
      </c>
      <c r="BN13" s="13">
        <v>1.16190148370596</v>
      </c>
      <c r="BO13" s="13">
        <v>2.2820025930917498</v>
      </c>
      <c r="BP13" s="13">
        <v>4.7223661945943698E-2</v>
      </c>
      <c r="BQ13" s="13">
        <v>4.7246689467615899E-2</v>
      </c>
      <c r="BR13" s="13">
        <v>-4.5379849410583498E-2</v>
      </c>
      <c r="BS13" s="13">
        <v>0.13982717330247099</v>
      </c>
      <c r="BT13" s="13">
        <v>4.7223673811020203E-2</v>
      </c>
      <c r="BU13" s="13">
        <v>4.7246689476994001E-2</v>
      </c>
      <c r="BV13" s="13">
        <v>-4.5379837563888102E-2</v>
      </c>
      <c r="BW13" s="13">
        <v>0.13982718518592799</v>
      </c>
      <c r="BX13" s="13">
        <v>4.7223681818284402E-2</v>
      </c>
      <c r="BY13" s="13">
        <v>4.7246689483395402E-2</v>
      </c>
      <c r="BZ13" s="13">
        <v>-4.5379829569170499E-2</v>
      </c>
      <c r="CA13" s="13">
        <v>0.139827193205739</v>
      </c>
      <c r="CB13" s="13">
        <v>4.7223688400573498E-2</v>
      </c>
      <c r="CC13" s="13">
        <v>4.7246689488704703E-2</v>
      </c>
      <c r="CD13" s="13">
        <v>-4.5379822997287697E-2</v>
      </c>
      <c r="CE13" s="13">
        <v>0.139827199798435</v>
      </c>
      <c r="CF13" s="13">
        <v>4.7223694508266502E-2</v>
      </c>
      <c r="CG13" s="13">
        <v>4.7246689493660003E-2</v>
      </c>
      <c r="CH13" s="13">
        <v>-4.5379816899307E-2</v>
      </c>
      <c r="CI13" s="13">
        <v>0.13982720591584</v>
      </c>
      <c r="CJ13" s="13">
        <v>4.7223700802300199E-2</v>
      </c>
      <c r="CK13" s="13">
        <v>4.7246689498789199E-2</v>
      </c>
      <c r="CL13" s="13">
        <v>-4.5379810615326699E-2</v>
      </c>
      <c r="CM13" s="13">
        <v>0.139827212219927</v>
      </c>
      <c r="CN13" s="16" t="s">
        <v>51</v>
      </c>
      <c r="CO13" s="13">
        <v>0.99997947259169317</v>
      </c>
      <c r="CP13" s="11" t="str">
        <f>IF(CO13&gt;=0.799,"Y","N")</f>
        <v>Y</v>
      </c>
      <c r="CQ13" s="12">
        <v>904</v>
      </c>
      <c r="CR13" s="19">
        <v>0.35147744945567649</v>
      </c>
      <c r="CS13" s="12">
        <v>105</v>
      </c>
      <c r="CT13" s="12">
        <v>5</v>
      </c>
      <c r="CU13" s="12">
        <v>30</v>
      </c>
      <c r="CV13" s="12">
        <v>70</v>
      </c>
      <c r="CW13" s="12">
        <v>37</v>
      </c>
      <c r="CX13" s="12">
        <v>3</v>
      </c>
      <c r="CY13" s="12">
        <v>10</v>
      </c>
      <c r="CZ13" s="12">
        <v>24</v>
      </c>
      <c r="DA13" s="12">
        <v>1</v>
      </c>
      <c r="DB13" s="12">
        <v>1</v>
      </c>
      <c r="DC13" s="12">
        <v>0</v>
      </c>
      <c r="DD13" s="12">
        <v>0</v>
      </c>
    </row>
  </sheetData>
  <autoFilter ref="A1:DD9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2019-10-08T17:34:25Z</dcterms:created>
  <dcterms:modified xsi:type="dcterms:W3CDTF">2023-09-14T21:27:42Z</dcterms:modified>
</cp:coreProperties>
</file>