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urveillance/"/>
    </mc:Choice>
  </mc:AlternateContent>
  <xr:revisionPtr revIDLastSave="0" documentId="13_ncr:1_{7CC7CE2B-1B0B-E54E-9C43-D9F7A225FFC7}" xr6:coauthVersionLast="47" xr6:coauthVersionMax="47" xr10:uidLastSave="{00000000-0000-0000-0000-000000000000}"/>
  <bookViews>
    <workbookView xWindow="0" yWindow="760" windowWidth="28800" windowHeight="15620" xr2:uid="{BA597462-D1C7-414E-AC44-FF18848359DF}"/>
  </bookViews>
  <sheets>
    <sheet name="Sheet1" sheetId="1" r:id="rId1"/>
  </sheets>
  <definedNames>
    <definedName name="_xlnm._FilterDatabase" localSheetId="0" hidden="1">Sheet1!$A$1:$DF$13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13" i="1" l="1"/>
  <c r="CQ10" i="1"/>
  <c r="CQ9" i="1"/>
  <c r="CQ8" i="1"/>
</calcChain>
</file>

<file path=xl/sharedStrings.xml><?xml version="1.0" encoding="utf-8"?>
<sst xmlns="http://schemas.openxmlformats.org/spreadsheetml/2006/main" count="178" uniqueCount="125">
  <si>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</si>
  <si>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</si>
  <si>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</si>
  <si>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</si>
  <si>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</si>
  <si>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</si>
  <si>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</si>
  <si>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</si>
  <si>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</si>
  <si>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</si>
  <si>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</si>
  <si>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</si>
  <si>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</si>
  <si>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</si>
  <si>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CIN2+ 5 year risk  (%)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</si>
  <si>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</si>
  <si>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</si>
  <si>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</si>
  <si>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</si>
  <si>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</si>
  <si>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</si>
  <si>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</si>
  <si>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3-year follow-up</t>
  </si>
  <si>
    <t>LSIL</t>
  </si>
  <si>
    <t>ASC-H</t>
  </si>
  <si>
    <t>AGC</t>
  </si>
  <si>
    <t>1-year follow-up</t>
  </si>
  <si>
    <t>HSIL+</t>
  </si>
  <si>
    <t>HPV-positive</t>
  </si>
  <si>
    <t>NILM</t>
  </si>
  <si>
    <t>Colposcopy/Treatment</t>
  </si>
  <si>
    <t>Colposcopy</t>
  </si>
  <si>
    <t>Special Situation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</si>
  <si>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</si>
  <si>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</si>
  <si>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</si>
  <si>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</si>
  <si>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</si>
  <si>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</si>
  <si>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</si>
  <si>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</si>
  <si>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</si>
  <si>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</si>
  <si>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</si>
  <si>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CIN2+ 2 year risk  (%)</t>
  </si>
  <si>
    <t>CIN2+ 3 year risk  (%)</t>
  </si>
  <si>
    <t>CIN2+ 4 year risk  (%)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</si>
  <si>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</si>
  <si>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</si>
  <si>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</si>
  <si>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</si>
  <si>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</si>
  <si>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</si>
  <si>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</si>
  <si>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</si>
  <si>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</si>
  <si>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</si>
  <si>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Cancer Cases</t>
  </si>
  <si>
    <t>HPV-negative/LSIL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</si>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</sst>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2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0" fontId="1" fillId="3" borderId="1" xfId="0" applyFont="1" applyFill="1" applyBorder="1"/>
    <xf numFmtId="164" fontId="0" fillId="0" borderId="1" xfId="1" applyNumberFormat="1" applyFont="1" applyFill="1" applyBorder="1"/>
    <xf numFmtId="2" fontId="0" fillId="0" borderId="0" xfId="1" applyNumberFormat="1" applyFont="1"/>
    <xf numFmtId="2" fontId="1" fillId="0" borderId="1" xfId="1" applyNumberFormat="1" applyBorder="1"/>
    <xf numFmtId="0" fontId="2" fillId="0" borderId="1" xfId="2" applyFont="1" applyBorder="1" applyAlignment="1">
      <alignment horizontal="center" wrapText="1"/>
    </xf>
    <xf numFmtId="0" fontId="3" fillId="7" borderId="1" xfId="2" applyFont="1" applyFill="1" applyBorder="1" applyAlignment="1">
      <alignment horizontal="center"/>
    </xf>
    <xf numFmtId="2" fontId="0" fillId="0" borderId="1" xfId="1" applyNumberFormat="1" applyFont="1" applyFill="1" applyBorder="1"/>
    <xf numFmtId="2" fontId="0" fillId="0" borderId="1" xfId="1" applyNumberFormat="1" applyFont="1" applyBorder="1"/>
    <xf numFmtId="2" fontId="2" fillId="0" borderId="1" xfId="2" applyNumberFormat="1" applyFont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1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9"/>
    <col min="8" max="12" width="10.83203125" customWidth="1"/>
    <col min="14" max="16" width="10.83203125" customWidth="1"/>
    <col min="18" max="20" width="10.83203125" customWidth="1"/>
    <col min="21" max="24" width="10.83203125" style="14"/>
    <col min="25" max="40" width="10.83203125" style="14" customWidth="1"/>
    <col min="41" max="45" width="10.83203125" style="14"/>
    <col min="46" max="92" width="10.83203125" style="14" customWidth="1"/>
    <col min="93" max="93" width="19.83203125" bestFit="1" customWidth="1"/>
    <col min="94" max="94" width="14.6640625" style="14" customWidth="1"/>
    <col min="96" max="96" width="17.83203125" bestFit="1" customWidth="1"/>
    <col min="97" max="97" width="10.83203125" style="16"/>
    <col min="98" max="98" width="17.83203125" bestFit="1" customWidth="1"/>
  </cols>
  <sheetData>
    <row r="1" spans="1:110" ht="119" x14ac:dyDescent="0.2">
      <c r="A1" s="2" t="s">
        <v>4</v>
      </c>
      <c r="B1" s="21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6" t="s">
        <v>6</v>
      </c>
      <c r="H1" s="27" t="s">
        <v>33</v>
      </c>
      <c r="I1" s="2" t="s">
        <v>10</v>
      </c>
      <c r="J1" s="27" t="s">
        <v>34</v>
      </c>
      <c r="K1" s="27" t="s">
        <v>35</v>
      </c>
      <c r="L1" s="27" t="s">
        <v>36</v>
      </c>
      <c r="M1" s="2" t="s">
        <v>11</v>
      </c>
      <c r="N1" s="27" t="s">
        <v>37</v>
      </c>
      <c r="O1" s="27" t="s">
        <v>38</v>
      </c>
      <c r="P1" s="27" t="s">
        <v>39</v>
      </c>
      <c r="Q1" s="2" t="s">
        <v>12</v>
      </c>
      <c r="R1" s="27" t="s">
        <v>40</v>
      </c>
      <c r="S1" s="27" t="s">
        <v>41</v>
      </c>
      <c r="T1" s="27" t="s">
        <v>42</v>
      </c>
      <c r="U1" s="6" t="s">
        <v>13</v>
      </c>
      <c r="V1" s="6" t="s">
        <v>59</v>
      </c>
      <c r="W1" s="6" t="s">
        <v>60</v>
      </c>
      <c r="X1" s="6" t="s">
        <v>61</v>
      </c>
      <c r="Y1" s="8" t="s">
        <v>43</v>
      </c>
      <c r="Z1" s="6" t="s">
        <v>62</v>
      </c>
      <c r="AA1" s="6" t="s">
        <v>63</v>
      </c>
      <c r="AB1" s="6" t="s">
        <v>64</v>
      </c>
      <c r="AC1" s="8" t="s">
        <v>44</v>
      </c>
      <c r="AD1" s="6" t="s">
        <v>65</v>
      </c>
      <c r="AE1" s="6" t="s">
        <v>66</v>
      </c>
      <c r="AF1" s="6" t="s">
        <v>67</v>
      </c>
      <c r="AG1" s="8" t="s">
        <v>45</v>
      </c>
      <c r="AH1" s="6" t="s">
        <v>68</v>
      </c>
      <c r="AI1" s="6" t="s">
        <v>69</v>
      </c>
      <c r="AJ1" s="6" t="s">
        <v>70</v>
      </c>
      <c r="AK1" s="8" t="s">
        <v>46</v>
      </c>
      <c r="AL1" s="6" t="s">
        <v>71</v>
      </c>
      <c r="AM1" s="6" t="s">
        <v>72</v>
      </c>
      <c r="AN1" s="6" t="s">
        <v>73</v>
      </c>
      <c r="AO1" s="8" t="s">
        <v>14</v>
      </c>
      <c r="AP1" s="6" t="s">
        <v>74</v>
      </c>
      <c r="AQ1" s="6" t="s">
        <v>75</v>
      </c>
      <c r="AR1" s="6" t="s">
        <v>76</v>
      </c>
      <c r="AS1" s="8" t="s">
        <v>15</v>
      </c>
      <c r="AT1" s="6" t="s">
        <v>77</v>
      </c>
      <c r="AU1" s="6" t="s">
        <v>78</v>
      </c>
      <c r="AV1" s="6" t="s">
        <v>79</v>
      </c>
      <c r="AW1" s="8" t="s">
        <v>47</v>
      </c>
      <c r="AX1" s="6" t="s">
        <v>80</v>
      </c>
      <c r="AY1" s="6" t="s">
        <v>81</v>
      </c>
      <c r="AZ1" s="6" t="s">
        <v>82</v>
      </c>
      <c r="BA1" s="6" t="s">
        <v>48</v>
      </c>
      <c r="BB1" s="6" t="s">
        <v>83</v>
      </c>
      <c r="BC1" s="6" t="s">
        <v>84</v>
      </c>
      <c r="BD1" s="6" t="s">
        <v>85</v>
      </c>
      <c r="BE1" s="6" t="s">
        <v>49</v>
      </c>
      <c r="BF1" s="6" t="s">
        <v>86</v>
      </c>
      <c r="BG1" s="6" t="s">
        <v>87</v>
      </c>
      <c r="BH1" s="6" t="s">
        <v>88</v>
      </c>
      <c r="BI1" s="6" t="s">
        <v>50</v>
      </c>
      <c r="BJ1" s="6" t="s">
        <v>89</v>
      </c>
      <c r="BK1" s="6" t="s">
        <v>90</v>
      </c>
      <c r="BL1" s="6" t="s">
        <v>91</v>
      </c>
      <c r="BM1" s="8" t="s">
        <v>16</v>
      </c>
      <c r="BN1" s="6" t="s">
        <v>92</v>
      </c>
      <c r="BO1" s="6" t="s">
        <v>93</v>
      </c>
      <c r="BP1" s="6" t="s">
        <v>94</v>
      </c>
      <c r="BQ1" s="6" t="s">
        <v>17</v>
      </c>
      <c r="BR1" s="6" t="s">
        <v>95</v>
      </c>
      <c r="BS1" s="6" t="s">
        <v>96</v>
      </c>
      <c r="BT1" s="6" t="s">
        <v>97</v>
      </c>
      <c r="BU1" s="8" t="s">
        <v>51</v>
      </c>
      <c r="BV1" s="6" t="s">
        <v>98</v>
      </c>
      <c r="BW1" s="6" t="s">
        <v>99</v>
      </c>
      <c r="BX1" s="6" t="s">
        <v>100</v>
      </c>
      <c r="BY1" s="6" t="s">
        <v>52</v>
      </c>
      <c r="BZ1" s="6" t="s">
        <v>101</v>
      </c>
      <c r="CA1" s="6" t="s">
        <v>102</v>
      </c>
      <c r="CB1" s="6" t="s">
        <v>103</v>
      </c>
      <c r="CC1" s="6" t="s">
        <v>53</v>
      </c>
      <c r="CD1" s="6" t="s">
        <v>104</v>
      </c>
      <c r="CE1" s="6" t="s">
        <v>105</v>
      </c>
      <c r="CF1" s="6" t="s">
        <v>106</v>
      </c>
      <c r="CG1" s="6" t="s">
        <v>54</v>
      </c>
      <c r="CH1" s="6" t="s">
        <v>107</v>
      </c>
      <c r="CI1" s="6" t="s">
        <v>108</v>
      </c>
      <c r="CJ1" s="6" t="s">
        <v>109</v>
      </c>
      <c r="CK1" s="8" t="s">
        <v>18</v>
      </c>
      <c r="CL1" s="6" t="s">
        <v>110</v>
      </c>
      <c r="CM1" s="6" t="s">
        <v>111</v>
      </c>
      <c r="CN1" s="6" t="s">
        <v>112</v>
      </c>
      <c r="CO1" s="9" t="s">
        <v>19</v>
      </c>
      <c r="CP1" s="10" t="s">
        <v>20</v>
      </c>
      <c r="CQ1" s="25" t="s">
        <v>21</v>
      </c>
      <c r="CR1" s="2" t="s">
        <v>55</v>
      </c>
      <c r="CS1" s="2" t="s">
        <v>113</v>
      </c>
      <c r="CT1" s="2" t="s">
        <v>114</v>
      </c>
      <c r="CU1" s="2" t="s">
        <v>56</v>
      </c>
      <c r="CV1" s="27" t="s">
        <v>115</v>
      </c>
      <c r="CW1" s="27" t="s">
        <v>116</v>
      </c>
      <c r="CX1" s="27" t="s">
        <v>117</v>
      </c>
      <c r="CY1" s="2" t="s">
        <v>118</v>
      </c>
      <c r="CZ1" s="27" t="s">
        <v>119</v>
      </c>
      <c r="DA1" s="27" t="s">
        <v>120</v>
      </c>
      <c r="DB1" s="27" t="s">
        <v>121</v>
      </c>
      <c r="DC1" s="2" t="s">
        <v>57</v>
      </c>
      <c r="DD1" s="27" t="s">
        <v>122</v>
      </c>
      <c r="DE1" s="27" t="s">
        <v>123</v>
      </c>
      <c r="DF1" s="27" t="s">
        <v>124</v>
      </c>
    </row>
    <row r="2" spans="1:110" x14ac:dyDescent="0.2">
      <c r="A2" s="4" t="s">
        <v>7</v>
      </c>
      <c r="B2" s="5"/>
      <c r="C2" s="3" t="s">
        <v>58</v>
      </c>
      <c r="D2" s="3" t="s">
        <v>8</v>
      </c>
      <c r="E2" s="3" t="s">
        <v>29</v>
      </c>
      <c r="F2" s="5">
        <v>1547</v>
      </c>
      <c r="G2" s="23">
        <v>69.97</v>
      </c>
      <c r="H2" s="5">
        <v>1532</v>
      </c>
      <c r="I2" s="5">
        <v>15</v>
      </c>
      <c r="J2" s="5">
        <v>1</v>
      </c>
      <c r="K2" s="5">
        <v>14</v>
      </c>
      <c r="L2" s="5">
        <v>0</v>
      </c>
      <c r="M2" s="5">
        <v>3</v>
      </c>
      <c r="N2" s="5">
        <v>0</v>
      </c>
      <c r="O2" s="5">
        <v>3</v>
      </c>
      <c r="P2" s="5">
        <v>0</v>
      </c>
      <c r="Q2" s="5">
        <v>1</v>
      </c>
      <c r="R2" s="5">
        <v>0</v>
      </c>
      <c r="S2" s="5">
        <v>1</v>
      </c>
      <c r="T2" s="5">
        <v>0</v>
      </c>
      <c r="U2" s="7">
        <v>6.5000000000000002E-2</v>
      </c>
      <c r="V2" s="7">
        <v>6.5000000000000002E-2</v>
      </c>
      <c r="W2" s="7">
        <v>0</v>
      </c>
      <c r="X2" s="7">
        <v>0.193</v>
      </c>
      <c r="Y2" s="7">
        <v>0.70399999999999996</v>
      </c>
      <c r="Z2" s="7">
        <v>0.26200000000000001</v>
      </c>
      <c r="AA2" s="7">
        <v>0.191</v>
      </c>
      <c r="AB2" s="7">
        <v>1.2170000000000001</v>
      </c>
      <c r="AC2" s="7">
        <v>1.17</v>
      </c>
      <c r="AD2" s="7">
        <v>0.33500000000000002</v>
      </c>
      <c r="AE2" s="7">
        <v>0.51300000000000001</v>
      </c>
      <c r="AF2" s="7">
        <v>1.827</v>
      </c>
      <c r="AG2" s="7">
        <v>1.452</v>
      </c>
      <c r="AH2" s="7">
        <v>0.39500000000000002</v>
      </c>
      <c r="AI2" s="7">
        <v>0.67700000000000005</v>
      </c>
      <c r="AJ2" s="7">
        <v>2.226</v>
      </c>
      <c r="AK2" s="7">
        <v>1.607</v>
      </c>
      <c r="AL2" s="7">
        <v>0.43099999999999999</v>
      </c>
      <c r="AM2" s="7">
        <v>0.76100000000000001</v>
      </c>
      <c r="AN2" s="7">
        <v>2.452</v>
      </c>
      <c r="AO2" s="7">
        <v>1.7210000000000001</v>
      </c>
      <c r="AP2" s="7">
        <v>0.45200000000000001</v>
      </c>
      <c r="AQ2" s="7">
        <v>0.83499999999999996</v>
      </c>
      <c r="AR2" s="7">
        <v>2.6059999999999999</v>
      </c>
      <c r="AS2" s="7">
        <v>0</v>
      </c>
      <c r="AT2" s="7"/>
      <c r="AU2" s="7">
        <v>0</v>
      </c>
      <c r="AV2" s="7">
        <v>0.24049999999999999</v>
      </c>
      <c r="AW2" s="7">
        <v>0.152</v>
      </c>
      <c r="AX2" s="7"/>
      <c r="AY2" s="7"/>
      <c r="AZ2" s="7"/>
      <c r="BA2" s="7">
        <v>0.27400000000000002</v>
      </c>
      <c r="BB2" s="7"/>
      <c r="BC2" s="7"/>
      <c r="BD2" s="7"/>
      <c r="BE2" s="7">
        <v>0.34799999999999998</v>
      </c>
      <c r="BF2" s="7"/>
      <c r="BG2" s="7"/>
      <c r="BH2" s="7"/>
      <c r="BI2" s="7">
        <v>0.379</v>
      </c>
      <c r="BJ2" s="7"/>
      <c r="BK2" s="7"/>
      <c r="BL2" s="7"/>
      <c r="BM2" s="7">
        <v>0.40160000000000001</v>
      </c>
      <c r="BN2" s="7"/>
      <c r="BO2" s="7">
        <v>0.1095293</v>
      </c>
      <c r="BP2" s="7">
        <v>1.0250539000000001</v>
      </c>
      <c r="BQ2" s="7">
        <v>0</v>
      </c>
      <c r="BR2" s="7"/>
      <c r="BS2" s="7"/>
      <c r="BT2" s="7"/>
      <c r="BU2" s="7">
        <v>0</v>
      </c>
      <c r="BV2" s="7"/>
      <c r="BW2" s="7"/>
      <c r="BX2" s="7"/>
      <c r="BY2" s="7">
        <v>0</v>
      </c>
      <c r="BZ2" s="7"/>
      <c r="CA2" s="7"/>
      <c r="CB2" s="7"/>
      <c r="CC2" s="7">
        <v>1.9400000000000001E-2</v>
      </c>
      <c r="CD2" s="7"/>
      <c r="CE2" s="7"/>
      <c r="CF2" s="7"/>
      <c r="CG2" s="7">
        <v>1.9400000000000001E-2</v>
      </c>
      <c r="CH2" s="7"/>
      <c r="CI2" s="7"/>
      <c r="CJ2" s="7"/>
      <c r="CK2" s="7">
        <v>1.9400000000000001E-2</v>
      </c>
      <c r="CL2" s="7"/>
      <c r="CM2" s="7"/>
      <c r="CN2" s="7"/>
      <c r="CO2" s="17" t="s">
        <v>22</v>
      </c>
      <c r="CP2" s="7">
        <v>0.57494999999999996</v>
      </c>
      <c r="CQ2" s="4" t="s">
        <v>5</v>
      </c>
      <c r="CR2" s="5"/>
      <c r="CS2" s="18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x14ac:dyDescent="0.2">
      <c r="A3" s="4" t="s">
        <v>7</v>
      </c>
      <c r="B3" s="5"/>
      <c r="C3" s="3" t="s">
        <v>58</v>
      </c>
      <c r="D3" s="3" t="s">
        <v>8</v>
      </c>
      <c r="E3" s="3" t="s">
        <v>9</v>
      </c>
      <c r="F3" s="5">
        <v>258</v>
      </c>
      <c r="G3" s="23">
        <v>11.67</v>
      </c>
      <c r="H3" s="5">
        <v>255</v>
      </c>
      <c r="I3" s="5">
        <v>11</v>
      </c>
      <c r="J3" s="5">
        <v>2</v>
      </c>
      <c r="K3" s="5">
        <v>8</v>
      </c>
      <c r="L3" s="5">
        <v>1</v>
      </c>
      <c r="M3" s="5">
        <v>5</v>
      </c>
      <c r="N3" s="5">
        <v>0</v>
      </c>
      <c r="O3" s="5">
        <v>5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7">
        <v>1.1220000000000001</v>
      </c>
      <c r="V3" s="7">
        <v>0.67500000000000004</v>
      </c>
      <c r="W3" s="7">
        <v>0</v>
      </c>
      <c r="X3" s="7">
        <v>2.444</v>
      </c>
      <c r="Y3" s="7">
        <v>3.109</v>
      </c>
      <c r="Z3" s="7">
        <v>1.0980000000000001</v>
      </c>
      <c r="AA3" s="7">
        <v>0.95599999999999996</v>
      </c>
      <c r="AB3" s="7">
        <v>5.2610000000000001</v>
      </c>
      <c r="AC3" s="7">
        <v>4.5430000000000001</v>
      </c>
      <c r="AD3" s="7">
        <v>1.417</v>
      </c>
      <c r="AE3" s="7">
        <v>1.7649999999999999</v>
      </c>
      <c r="AF3" s="7">
        <v>7.3209999999999997</v>
      </c>
      <c r="AG3" s="7">
        <v>5.4020000000000001</v>
      </c>
      <c r="AH3" s="7">
        <v>1.659</v>
      </c>
      <c r="AI3" s="7">
        <v>2.15</v>
      </c>
      <c r="AJ3" s="7">
        <v>8.6539999999999999</v>
      </c>
      <c r="AK3" s="7">
        <v>5.8730000000000002</v>
      </c>
      <c r="AL3" s="7">
        <v>1.7989999999999999</v>
      </c>
      <c r="AM3" s="7">
        <v>2.3479999999999999</v>
      </c>
      <c r="AN3" s="7">
        <v>9.3979999999999997</v>
      </c>
      <c r="AO3" s="7">
        <v>6.218</v>
      </c>
      <c r="AP3" s="7">
        <v>1.8819999999999999</v>
      </c>
      <c r="AQ3" s="7">
        <v>2.5299999999999998</v>
      </c>
      <c r="AR3" s="7">
        <v>9.9060000000000006</v>
      </c>
      <c r="AS3" s="7">
        <v>0</v>
      </c>
      <c r="AT3" s="7"/>
      <c r="AU3" s="7">
        <v>0</v>
      </c>
      <c r="AV3" s="7">
        <v>1.4359999999999999</v>
      </c>
      <c r="AW3" s="7">
        <v>1.4</v>
      </c>
      <c r="AX3" s="7"/>
      <c r="AY3" s="7"/>
      <c r="AZ3" s="7"/>
      <c r="BA3" s="7">
        <v>2.52</v>
      </c>
      <c r="BB3" s="7"/>
      <c r="BC3" s="7"/>
      <c r="BD3" s="7"/>
      <c r="BE3" s="7">
        <v>3.19</v>
      </c>
      <c r="BF3" s="7"/>
      <c r="BG3" s="7"/>
      <c r="BH3" s="7"/>
      <c r="BI3" s="7">
        <v>3.47</v>
      </c>
      <c r="BJ3" s="7"/>
      <c r="BK3" s="7"/>
      <c r="BL3" s="7"/>
      <c r="BM3" s="7">
        <v>4</v>
      </c>
      <c r="BN3" s="7"/>
      <c r="BO3" s="7">
        <v>1.623</v>
      </c>
      <c r="BP3" s="7">
        <v>8.0679999999999996</v>
      </c>
      <c r="BQ3" s="7">
        <v>0</v>
      </c>
      <c r="BR3" s="7"/>
      <c r="BS3" s="7"/>
      <c r="BT3" s="7"/>
      <c r="BU3" s="7">
        <v>0</v>
      </c>
      <c r="BV3" s="7"/>
      <c r="BW3" s="7"/>
      <c r="BX3" s="7"/>
      <c r="BY3" s="7">
        <v>0</v>
      </c>
      <c r="BZ3" s="7"/>
      <c r="CA3" s="7"/>
      <c r="CB3" s="7"/>
      <c r="CC3" s="7">
        <v>0</v>
      </c>
      <c r="CD3" s="7"/>
      <c r="CE3" s="7"/>
      <c r="CF3" s="7"/>
      <c r="CG3" s="7">
        <v>0</v>
      </c>
      <c r="CH3" s="7"/>
      <c r="CI3" s="7"/>
      <c r="CJ3" s="7"/>
      <c r="CK3" s="7">
        <v>0</v>
      </c>
      <c r="CL3" s="7"/>
      <c r="CM3" s="7"/>
      <c r="CN3" s="7"/>
      <c r="CO3" s="11" t="s">
        <v>26</v>
      </c>
      <c r="CP3" s="7">
        <v>0.99986887999999996</v>
      </c>
      <c r="CQ3" s="4" t="s">
        <v>5</v>
      </c>
      <c r="CR3" s="5"/>
      <c r="CS3" s="18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 x14ac:dyDescent="0.2">
      <c r="A4" s="4" t="s">
        <v>7</v>
      </c>
      <c r="B4" s="5"/>
      <c r="C4" s="3" t="s">
        <v>58</v>
      </c>
      <c r="D4" s="3" t="s">
        <v>8</v>
      </c>
      <c r="E4" s="3" t="s">
        <v>23</v>
      </c>
      <c r="F4" s="5">
        <v>133</v>
      </c>
      <c r="G4" s="23">
        <v>6.01</v>
      </c>
      <c r="H4" s="5">
        <v>99</v>
      </c>
      <c r="I4" s="5">
        <v>7</v>
      </c>
      <c r="J4" s="5">
        <v>1</v>
      </c>
      <c r="K4" s="5">
        <v>3</v>
      </c>
      <c r="L4" s="5">
        <v>3</v>
      </c>
      <c r="M4" s="5">
        <v>2</v>
      </c>
      <c r="N4" s="5">
        <v>0</v>
      </c>
      <c r="O4" s="5">
        <v>1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7">
        <v>3.26</v>
      </c>
      <c r="V4" s="7">
        <v>1.954</v>
      </c>
      <c r="W4" s="7">
        <v>0</v>
      </c>
      <c r="X4" s="7">
        <v>7.09</v>
      </c>
      <c r="Y4" s="7">
        <v>5.1029999999999998</v>
      </c>
      <c r="Z4" s="7">
        <v>2.0640000000000001</v>
      </c>
      <c r="AA4" s="7">
        <v>1.0580000000000001</v>
      </c>
      <c r="AB4" s="7">
        <v>9.1479999999999997</v>
      </c>
      <c r="AC4" s="7">
        <v>6.4340000000000002</v>
      </c>
      <c r="AD4" s="7">
        <v>2.379</v>
      </c>
      <c r="AE4" s="7">
        <v>1.772</v>
      </c>
      <c r="AF4" s="7">
        <v>11.096</v>
      </c>
      <c r="AG4" s="7">
        <v>7.2320000000000002</v>
      </c>
      <c r="AH4" s="7">
        <v>2.6549999999999998</v>
      </c>
      <c r="AI4" s="7">
        <v>2.028</v>
      </c>
      <c r="AJ4" s="7">
        <v>12.436</v>
      </c>
      <c r="AK4" s="7">
        <v>7.67</v>
      </c>
      <c r="AL4" s="7">
        <v>2.8239999999999998</v>
      </c>
      <c r="AM4" s="7">
        <v>2.1339999999999999</v>
      </c>
      <c r="AN4" s="7">
        <v>13.205</v>
      </c>
      <c r="AO4" s="7">
        <v>7.99</v>
      </c>
      <c r="AP4" s="7">
        <v>2.9430000000000001</v>
      </c>
      <c r="AQ4" s="7">
        <v>2.222</v>
      </c>
      <c r="AR4" s="7">
        <v>13.759</v>
      </c>
      <c r="AS4" s="7">
        <v>0</v>
      </c>
      <c r="AT4" s="7"/>
      <c r="AU4" s="7">
        <v>0</v>
      </c>
      <c r="AV4" s="7">
        <v>3.657</v>
      </c>
      <c r="AW4" s="7">
        <v>1.0900000000000001</v>
      </c>
      <c r="AX4" s="7"/>
      <c r="AY4" s="7"/>
      <c r="AZ4" s="7"/>
      <c r="BA4" s="7">
        <v>1.97</v>
      </c>
      <c r="BB4" s="7"/>
      <c r="BC4" s="7"/>
      <c r="BD4" s="7"/>
      <c r="BE4" s="7">
        <v>2.5</v>
      </c>
      <c r="BF4" s="7"/>
      <c r="BG4" s="7"/>
      <c r="BH4" s="7"/>
      <c r="BI4" s="7">
        <v>2.72</v>
      </c>
      <c r="BJ4" s="7"/>
      <c r="BK4" s="7"/>
      <c r="BL4" s="7"/>
      <c r="BM4" s="7">
        <v>4.4118000000000004</v>
      </c>
      <c r="BN4" s="7"/>
      <c r="BO4" s="7">
        <v>0.91920000000000002</v>
      </c>
      <c r="BP4" s="7">
        <v>12.356299999999999</v>
      </c>
      <c r="BQ4" s="7">
        <v>0</v>
      </c>
      <c r="BR4" s="7"/>
      <c r="BS4" s="7"/>
      <c r="BT4" s="7"/>
      <c r="BU4" s="7">
        <v>0</v>
      </c>
      <c r="BV4" s="7"/>
      <c r="BW4" s="7"/>
      <c r="BX4" s="7"/>
      <c r="BY4" s="7">
        <v>0</v>
      </c>
      <c r="BZ4" s="7"/>
      <c r="CA4" s="7"/>
      <c r="CB4" s="7"/>
      <c r="CC4" s="7">
        <v>0</v>
      </c>
      <c r="CD4" s="7"/>
      <c r="CE4" s="7"/>
      <c r="CF4" s="7"/>
      <c r="CG4" s="7">
        <v>0</v>
      </c>
      <c r="CH4" s="7"/>
      <c r="CI4" s="7"/>
      <c r="CJ4" s="7"/>
      <c r="CK4" s="7">
        <v>0</v>
      </c>
      <c r="CL4" s="7"/>
      <c r="CM4" s="7"/>
      <c r="CN4" s="7"/>
      <c r="CO4" s="11" t="s">
        <v>26</v>
      </c>
      <c r="CP4" s="7">
        <v>0.95814100000000002</v>
      </c>
      <c r="CQ4" s="4" t="s">
        <v>5</v>
      </c>
      <c r="CR4" s="5"/>
      <c r="CS4" s="18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  <row r="5" spans="1:110" x14ac:dyDescent="0.2">
      <c r="A5" s="4" t="s">
        <v>7</v>
      </c>
      <c r="B5" s="5"/>
      <c r="C5" s="22" t="s">
        <v>58</v>
      </c>
      <c r="D5" s="22" t="s">
        <v>8</v>
      </c>
      <c r="E5" s="22" t="s">
        <v>24</v>
      </c>
      <c r="F5" s="5">
        <v>6</v>
      </c>
      <c r="G5" s="24">
        <v>0.27</v>
      </c>
      <c r="H5" s="5">
        <v>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7">
        <v>0</v>
      </c>
      <c r="V5" s="7">
        <v>1.2999999999999999E-2</v>
      </c>
      <c r="W5" s="7">
        <v>0</v>
      </c>
      <c r="X5" s="7">
        <v>2.5000000000000001E-2</v>
      </c>
      <c r="Y5" s="7">
        <v>0</v>
      </c>
      <c r="Z5" s="7">
        <v>1.2999999999999999E-2</v>
      </c>
      <c r="AA5" s="7">
        <v>0</v>
      </c>
      <c r="AB5" s="7">
        <v>2.5000000000000001E-2</v>
      </c>
      <c r="AC5" s="7">
        <v>0</v>
      </c>
      <c r="AD5" s="7">
        <v>1.2999999999999999E-2</v>
      </c>
      <c r="AE5" s="7">
        <v>0</v>
      </c>
      <c r="AF5" s="7">
        <v>2.5000000000000001E-2</v>
      </c>
      <c r="AG5" s="7">
        <v>0</v>
      </c>
      <c r="AH5" s="7">
        <v>1.2999999999999999E-2</v>
      </c>
      <c r="AI5" s="7">
        <v>0</v>
      </c>
      <c r="AJ5" s="7">
        <v>2.5000000000000001E-2</v>
      </c>
      <c r="AK5" s="7">
        <v>0</v>
      </c>
      <c r="AL5" s="7">
        <v>1.2999999999999999E-2</v>
      </c>
      <c r="AM5" s="7">
        <v>0</v>
      </c>
      <c r="AN5" s="7">
        <v>2.5000000000000001E-2</v>
      </c>
      <c r="AO5" s="7">
        <v>0</v>
      </c>
      <c r="AP5" s="7">
        <v>1.2999999999999999E-2</v>
      </c>
      <c r="AQ5" s="7">
        <v>0</v>
      </c>
      <c r="AR5" s="7">
        <v>2.5000000000000001E-2</v>
      </c>
      <c r="AS5" s="7">
        <v>0</v>
      </c>
      <c r="AT5" s="7"/>
      <c r="AU5" s="7"/>
      <c r="AV5" s="7"/>
      <c r="AW5" s="7">
        <v>0</v>
      </c>
      <c r="AX5" s="7"/>
      <c r="AY5" s="7"/>
      <c r="AZ5" s="7"/>
      <c r="BA5" s="7">
        <v>0</v>
      </c>
      <c r="BB5" s="7"/>
      <c r="BC5" s="7"/>
      <c r="BD5" s="7"/>
      <c r="BE5" s="7">
        <v>0</v>
      </c>
      <c r="BF5" s="7"/>
      <c r="BG5" s="7"/>
      <c r="BH5" s="7"/>
      <c r="BI5" s="7">
        <v>0</v>
      </c>
      <c r="BJ5" s="7"/>
      <c r="BK5" s="7"/>
      <c r="BL5" s="7"/>
      <c r="BM5" s="7">
        <v>0</v>
      </c>
      <c r="BN5" s="7"/>
      <c r="BO5" s="7"/>
      <c r="BP5" s="7"/>
      <c r="BQ5" s="7">
        <v>0</v>
      </c>
      <c r="BR5" s="7"/>
      <c r="BS5" s="7"/>
      <c r="BT5" s="7"/>
      <c r="BU5" s="7">
        <v>0</v>
      </c>
      <c r="BV5" s="7"/>
      <c r="BW5" s="7"/>
      <c r="BX5" s="7"/>
      <c r="BY5" s="7">
        <v>0</v>
      </c>
      <c r="BZ5" s="7"/>
      <c r="CA5" s="7"/>
      <c r="CB5" s="7"/>
      <c r="CC5" s="7">
        <v>0</v>
      </c>
      <c r="CD5" s="7"/>
      <c r="CE5" s="7"/>
      <c r="CF5" s="7"/>
      <c r="CG5" s="7">
        <v>0</v>
      </c>
      <c r="CH5" s="7"/>
      <c r="CI5" s="7"/>
      <c r="CJ5" s="7"/>
      <c r="CK5" s="7">
        <v>0</v>
      </c>
      <c r="CL5" s="7"/>
      <c r="CM5" s="7"/>
      <c r="CN5" s="7"/>
      <c r="CO5" s="13" t="s">
        <v>31</v>
      </c>
      <c r="CP5" s="20" t="s">
        <v>32</v>
      </c>
      <c r="CQ5" s="4"/>
      <c r="CR5" s="5"/>
      <c r="CS5" s="1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</row>
    <row r="6" spans="1:110" x14ac:dyDescent="0.2">
      <c r="A6" s="4" t="s">
        <v>7</v>
      </c>
      <c r="B6" s="5"/>
      <c r="C6" s="22" t="s">
        <v>58</v>
      </c>
      <c r="D6" s="22" t="s">
        <v>8</v>
      </c>
      <c r="E6" s="22" t="s">
        <v>25</v>
      </c>
      <c r="F6" s="5">
        <v>5</v>
      </c>
      <c r="G6" s="24">
        <v>0.23</v>
      </c>
      <c r="H6" s="5">
        <v>4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7">
        <v>0</v>
      </c>
      <c r="V6" s="7">
        <v>1.2999999999999999E-2</v>
      </c>
      <c r="W6" s="7">
        <v>0</v>
      </c>
      <c r="X6" s="7">
        <v>2.5000000000000001E-2</v>
      </c>
      <c r="Y6" s="7">
        <v>0</v>
      </c>
      <c r="Z6" s="7">
        <v>1.2999999999999999E-2</v>
      </c>
      <c r="AA6" s="7">
        <v>0</v>
      </c>
      <c r="AB6" s="7">
        <v>2.5000000000000001E-2</v>
      </c>
      <c r="AC6" s="7">
        <v>0</v>
      </c>
      <c r="AD6" s="7">
        <v>1.2999999999999999E-2</v>
      </c>
      <c r="AE6" s="7">
        <v>0</v>
      </c>
      <c r="AF6" s="7">
        <v>2.5000000000000001E-2</v>
      </c>
      <c r="AG6" s="7">
        <v>0</v>
      </c>
      <c r="AH6" s="7">
        <v>1.2999999999999999E-2</v>
      </c>
      <c r="AI6" s="7">
        <v>0</v>
      </c>
      <c r="AJ6" s="7">
        <v>2.5000000000000001E-2</v>
      </c>
      <c r="AK6" s="7">
        <v>0</v>
      </c>
      <c r="AL6" s="7">
        <v>1.2999999999999999E-2</v>
      </c>
      <c r="AM6" s="7">
        <v>0</v>
      </c>
      <c r="AN6" s="7">
        <v>2.5000000000000001E-2</v>
      </c>
      <c r="AO6" s="7">
        <v>0</v>
      </c>
      <c r="AP6" s="7">
        <v>1.2999999999999999E-2</v>
      </c>
      <c r="AQ6" s="7">
        <v>0</v>
      </c>
      <c r="AR6" s="7">
        <v>2.5000000000000001E-2</v>
      </c>
      <c r="AS6" s="7">
        <v>0</v>
      </c>
      <c r="AT6" s="7"/>
      <c r="AU6" s="7"/>
      <c r="AV6" s="7"/>
      <c r="AW6" s="7">
        <v>0</v>
      </c>
      <c r="AX6" s="7"/>
      <c r="AY6" s="7"/>
      <c r="AZ6" s="7"/>
      <c r="BA6" s="7">
        <v>0</v>
      </c>
      <c r="BB6" s="7"/>
      <c r="BC6" s="7"/>
      <c r="BD6" s="7"/>
      <c r="BE6" s="7">
        <v>0</v>
      </c>
      <c r="BF6" s="7"/>
      <c r="BG6" s="7"/>
      <c r="BH6" s="7"/>
      <c r="BI6" s="7">
        <v>0</v>
      </c>
      <c r="BJ6" s="7"/>
      <c r="BK6" s="7"/>
      <c r="BL6" s="7"/>
      <c r="BM6" s="7">
        <v>0</v>
      </c>
      <c r="BN6" s="7"/>
      <c r="BO6" s="7"/>
      <c r="BP6" s="7"/>
      <c r="BQ6" s="7">
        <v>0</v>
      </c>
      <c r="BR6" s="7"/>
      <c r="BS6" s="7"/>
      <c r="BT6" s="7"/>
      <c r="BU6" s="7">
        <v>0</v>
      </c>
      <c r="BV6" s="7"/>
      <c r="BW6" s="7"/>
      <c r="BX6" s="7"/>
      <c r="BY6" s="7">
        <v>0</v>
      </c>
      <c r="BZ6" s="7"/>
      <c r="CA6" s="7"/>
      <c r="CB6" s="7"/>
      <c r="CC6" s="7">
        <v>0</v>
      </c>
      <c r="CD6" s="7"/>
      <c r="CE6" s="7"/>
      <c r="CF6" s="7"/>
      <c r="CG6" s="7">
        <v>0</v>
      </c>
      <c r="CH6" s="7"/>
      <c r="CI6" s="7"/>
      <c r="CJ6" s="7"/>
      <c r="CK6" s="7">
        <v>0</v>
      </c>
      <c r="CL6" s="7"/>
      <c r="CM6" s="7"/>
      <c r="CN6" s="7"/>
      <c r="CO6" s="13" t="s">
        <v>31</v>
      </c>
      <c r="CP6" s="20" t="s">
        <v>32</v>
      </c>
      <c r="CQ6" s="4"/>
      <c r="CR6" s="5"/>
      <c r="CS6" s="1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</row>
    <row r="7" spans="1:110" x14ac:dyDescent="0.2">
      <c r="A7" s="4" t="s">
        <v>7</v>
      </c>
      <c r="B7" s="5"/>
      <c r="C7" s="22" t="s">
        <v>58</v>
      </c>
      <c r="D7" s="22" t="s">
        <v>8</v>
      </c>
      <c r="E7" s="22" t="s">
        <v>27</v>
      </c>
      <c r="F7" s="5">
        <v>4</v>
      </c>
      <c r="G7" s="24">
        <v>0.18</v>
      </c>
      <c r="H7" s="5">
        <v>4</v>
      </c>
      <c r="I7" s="5">
        <v>1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7">
        <v>25.004999999999999</v>
      </c>
      <c r="V7" s="7">
        <v>21.652000000000001</v>
      </c>
      <c r="W7" s="7">
        <v>0</v>
      </c>
      <c r="X7" s="7">
        <v>67.442999999999998</v>
      </c>
      <c r="Y7" s="7">
        <v>25.004999999999999</v>
      </c>
      <c r="Z7" s="7">
        <v>21.652000000000001</v>
      </c>
      <c r="AA7" s="7">
        <v>0</v>
      </c>
      <c r="AB7" s="7">
        <v>67.442999999999998</v>
      </c>
      <c r="AC7" s="7">
        <v>25.004999999999999</v>
      </c>
      <c r="AD7" s="7">
        <v>21.652000000000001</v>
      </c>
      <c r="AE7" s="7">
        <v>0</v>
      </c>
      <c r="AF7" s="7">
        <v>67.442999999999998</v>
      </c>
      <c r="AG7" s="7">
        <v>25.004999999999999</v>
      </c>
      <c r="AH7" s="7">
        <v>21.652000000000001</v>
      </c>
      <c r="AI7" s="7">
        <v>0</v>
      </c>
      <c r="AJ7" s="7">
        <v>67.442999999999998</v>
      </c>
      <c r="AK7" s="7">
        <v>25.004999999999999</v>
      </c>
      <c r="AL7" s="7">
        <v>21.652000000000001</v>
      </c>
      <c r="AM7" s="7">
        <v>0</v>
      </c>
      <c r="AN7" s="7">
        <v>67.442999999999998</v>
      </c>
      <c r="AO7" s="7">
        <v>25.004999999999999</v>
      </c>
      <c r="AP7" s="7">
        <v>21.652000000000001</v>
      </c>
      <c r="AQ7" s="7">
        <v>0</v>
      </c>
      <c r="AR7" s="7">
        <v>67.442999999999998</v>
      </c>
      <c r="AS7" s="7">
        <v>0</v>
      </c>
      <c r="AT7" s="7"/>
      <c r="AU7" s="7"/>
      <c r="AV7" s="7"/>
      <c r="AW7" s="7">
        <v>0</v>
      </c>
      <c r="AX7" s="7"/>
      <c r="AY7" s="7"/>
      <c r="AZ7" s="7"/>
      <c r="BA7" s="7">
        <v>0</v>
      </c>
      <c r="BB7" s="7"/>
      <c r="BC7" s="7"/>
      <c r="BD7" s="7"/>
      <c r="BE7" s="7">
        <v>0</v>
      </c>
      <c r="BF7" s="7"/>
      <c r="BG7" s="7"/>
      <c r="BH7" s="7"/>
      <c r="BI7" s="7">
        <v>0</v>
      </c>
      <c r="BJ7" s="7"/>
      <c r="BK7" s="7"/>
      <c r="BL7" s="7"/>
      <c r="BM7" s="7">
        <v>0</v>
      </c>
      <c r="BN7" s="7"/>
      <c r="BO7" s="7"/>
      <c r="BP7" s="7"/>
      <c r="BQ7" s="7">
        <v>0</v>
      </c>
      <c r="BR7" s="7"/>
      <c r="BS7" s="7"/>
      <c r="BT7" s="7"/>
      <c r="BU7" s="7">
        <v>0</v>
      </c>
      <c r="BV7" s="7"/>
      <c r="BW7" s="7"/>
      <c r="BX7" s="7"/>
      <c r="BY7" s="7">
        <v>0</v>
      </c>
      <c r="BZ7" s="7"/>
      <c r="CA7" s="7"/>
      <c r="CB7" s="7"/>
      <c r="CC7" s="7">
        <v>0</v>
      </c>
      <c r="CD7" s="7"/>
      <c r="CE7" s="7"/>
      <c r="CF7" s="7"/>
      <c r="CG7" s="7">
        <v>0</v>
      </c>
      <c r="CH7" s="7"/>
      <c r="CI7" s="7"/>
      <c r="CJ7" s="7"/>
      <c r="CK7" s="7">
        <v>0</v>
      </c>
      <c r="CL7" s="7"/>
      <c r="CM7" s="7"/>
      <c r="CN7" s="7"/>
      <c r="CO7" s="13" t="s">
        <v>31</v>
      </c>
      <c r="CP7" s="20" t="s">
        <v>32</v>
      </c>
      <c r="CQ7" s="4"/>
      <c r="CR7" s="5"/>
      <c r="CS7" s="1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</row>
    <row r="8" spans="1:110" x14ac:dyDescent="0.2">
      <c r="A8" s="4" t="s">
        <v>7</v>
      </c>
      <c r="B8" s="5"/>
      <c r="C8" s="3" t="s">
        <v>58</v>
      </c>
      <c r="D8" s="3" t="s">
        <v>28</v>
      </c>
      <c r="E8" s="3" t="s">
        <v>29</v>
      </c>
      <c r="F8" s="5">
        <v>71</v>
      </c>
      <c r="G8" s="7">
        <v>3.21</v>
      </c>
      <c r="H8" s="5">
        <v>47</v>
      </c>
      <c r="I8" s="5">
        <v>8</v>
      </c>
      <c r="J8" s="5">
        <v>2</v>
      </c>
      <c r="K8" s="5">
        <v>1</v>
      </c>
      <c r="L8" s="5">
        <v>5</v>
      </c>
      <c r="M8" s="5">
        <v>4</v>
      </c>
      <c r="N8" s="5">
        <v>0</v>
      </c>
      <c r="O8" s="5">
        <v>1</v>
      </c>
      <c r="P8" s="5">
        <v>3</v>
      </c>
      <c r="Q8" s="5">
        <v>0</v>
      </c>
      <c r="R8" s="5">
        <v>0</v>
      </c>
      <c r="S8" s="5">
        <v>0</v>
      </c>
      <c r="T8" s="5">
        <v>0</v>
      </c>
      <c r="U8" s="7">
        <v>13.757</v>
      </c>
      <c r="V8" s="7">
        <v>5.35</v>
      </c>
      <c r="W8" s="7">
        <v>3.2709999999999999</v>
      </c>
      <c r="X8" s="7">
        <v>24.244</v>
      </c>
      <c r="Y8" s="7">
        <v>14.887</v>
      </c>
      <c r="Z8" s="7">
        <v>5.1909999999999998</v>
      </c>
      <c r="AA8" s="7">
        <v>4.7119999999999997</v>
      </c>
      <c r="AB8" s="7">
        <v>25.061</v>
      </c>
      <c r="AC8" s="7">
        <v>16.239000000000001</v>
      </c>
      <c r="AD8" s="7">
        <v>5.3289999999999997</v>
      </c>
      <c r="AE8" s="7">
        <v>5.7939999999999996</v>
      </c>
      <c r="AF8" s="7">
        <v>26.683</v>
      </c>
      <c r="AG8" s="7">
        <v>17.015000000000001</v>
      </c>
      <c r="AH8" s="7">
        <v>5.5209999999999999</v>
      </c>
      <c r="AI8" s="7">
        <v>6.194</v>
      </c>
      <c r="AJ8" s="7">
        <v>27.835999999999999</v>
      </c>
      <c r="AK8" s="7">
        <v>17.596</v>
      </c>
      <c r="AL8" s="7">
        <v>5.7279999999999998</v>
      </c>
      <c r="AM8" s="7">
        <v>6.37</v>
      </c>
      <c r="AN8" s="7">
        <v>28.821999999999999</v>
      </c>
      <c r="AO8" s="7">
        <v>18.088000000000001</v>
      </c>
      <c r="AP8" s="7">
        <v>5.9160000000000004</v>
      </c>
      <c r="AQ8" s="7">
        <v>6.492</v>
      </c>
      <c r="AR8" s="7">
        <v>29.684000000000001</v>
      </c>
      <c r="AS8" s="7">
        <v>0</v>
      </c>
      <c r="AT8" s="7">
        <v>0</v>
      </c>
      <c r="AU8" s="7">
        <v>0</v>
      </c>
      <c r="AV8" s="7">
        <v>1E-3</v>
      </c>
      <c r="AW8" s="7">
        <v>6.907</v>
      </c>
      <c r="AX8" s="7">
        <v>3.6579999999999999</v>
      </c>
      <c r="AY8" s="7">
        <v>0</v>
      </c>
      <c r="AZ8" s="7">
        <v>14.077</v>
      </c>
      <c r="BA8" s="7">
        <v>7.58</v>
      </c>
      <c r="BB8" s="7">
        <v>3.9990000000000001</v>
      </c>
      <c r="BC8" s="7">
        <v>0</v>
      </c>
      <c r="BD8" s="7">
        <v>15.417999999999999</v>
      </c>
      <c r="BE8" s="7">
        <v>7.5830000000000002</v>
      </c>
      <c r="BF8" s="7">
        <v>3.9990000000000001</v>
      </c>
      <c r="BG8" s="7">
        <v>0</v>
      </c>
      <c r="BH8" s="7">
        <v>15.422000000000001</v>
      </c>
      <c r="BI8" s="7">
        <v>7.7469999999999999</v>
      </c>
      <c r="BJ8" s="7">
        <v>4.01</v>
      </c>
      <c r="BK8" s="7">
        <v>0</v>
      </c>
      <c r="BL8" s="7">
        <v>15.606</v>
      </c>
      <c r="BM8" s="7">
        <v>8.6159999999999997</v>
      </c>
      <c r="BN8" s="7">
        <v>4.1790000000000003</v>
      </c>
      <c r="BO8" s="7">
        <v>0.42599999999999999</v>
      </c>
      <c r="BP8" s="7">
        <v>16.806000000000001</v>
      </c>
      <c r="BQ8" s="7">
        <v>0</v>
      </c>
      <c r="BR8" s="7">
        <v>1E-3</v>
      </c>
      <c r="BS8" s="7">
        <v>0</v>
      </c>
      <c r="BT8" s="7">
        <v>2E-3</v>
      </c>
      <c r="BU8" s="7">
        <v>0</v>
      </c>
      <c r="BV8" s="7">
        <v>1E-3</v>
      </c>
      <c r="BW8" s="7">
        <v>0</v>
      </c>
      <c r="BX8" s="7">
        <v>2E-3</v>
      </c>
      <c r="BY8" s="7">
        <v>0</v>
      </c>
      <c r="BZ8" s="7">
        <v>2E-3</v>
      </c>
      <c r="CA8" s="7">
        <v>0</v>
      </c>
      <c r="CB8" s="7">
        <v>3.0000000000000001E-3</v>
      </c>
      <c r="CC8" s="7">
        <v>0</v>
      </c>
      <c r="CD8" s="7">
        <v>2E-3</v>
      </c>
      <c r="CE8" s="7">
        <v>0</v>
      </c>
      <c r="CF8" s="7">
        <v>3.0000000000000001E-3</v>
      </c>
      <c r="CG8" s="7">
        <v>0</v>
      </c>
      <c r="CH8" s="7">
        <v>2E-3</v>
      </c>
      <c r="CI8" s="7">
        <v>0</v>
      </c>
      <c r="CJ8" s="7">
        <v>4.0000000000000001E-3</v>
      </c>
      <c r="CK8" s="7">
        <v>0</v>
      </c>
      <c r="CL8" s="7">
        <v>2E-3</v>
      </c>
      <c r="CM8" s="7">
        <v>0</v>
      </c>
      <c r="CN8" s="7">
        <v>4.0000000000000001E-3</v>
      </c>
      <c r="CO8" s="11" t="s">
        <v>26</v>
      </c>
      <c r="CP8" s="7">
        <v>0.97320443725282857</v>
      </c>
      <c r="CQ8" s="4" t="str">
        <f>IF(CP8&gt;=0.8,"Y","N")</f>
        <v>Y</v>
      </c>
      <c r="CR8" s="5"/>
      <c r="CS8" s="1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</row>
    <row r="9" spans="1:110" x14ac:dyDescent="0.2">
      <c r="A9" s="4" t="s">
        <v>7</v>
      </c>
      <c r="B9" s="5"/>
      <c r="C9" s="3" t="s">
        <v>58</v>
      </c>
      <c r="D9" s="3" t="s">
        <v>28</v>
      </c>
      <c r="E9" s="3" t="s">
        <v>9</v>
      </c>
      <c r="F9" s="5">
        <v>88</v>
      </c>
      <c r="G9" s="7">
        <v>3.98</v>
      </c>
      <c r="H9" s="5">
        <v>76</v>
      </c>
      <c r="I9" s="5">
        <v>12</v>
      </c>
      <c r="J9" s="5">
        <v>7</v>
      </c>
      <c r="K9" s="5">
        <v>3</v>
      </c>
      <c r="L9" s="5">
        <v>2</v>
      </c>
      <c r="M9" s="5">
        <v>5</v>
      </c>
      <c r="N9" s="5">
        <v>4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7">
        <v>11.579000000000001</v>
      </c>
      <c r="V9" s="7">
        <v>3.7130000000000001</v>
      </c>
      <c r="W9" s="7">
        <v>4.3019999999999996</v>
      </c>
      <c r="X9" s="7">
        <v>18.856999999999999</v>
      </c>
      <c r="Y9" s="7">
        <v>13.622999999999999</v>
      </c>
      <c r="Z9" s="7">
        <v>3.9</v>
      </c>
      <c r="AA9" s="7">
        <v>5.9790000000000001</v>
      </c>
      <c r="AB9" s="7">
        <v>21.265999999999998</v>
      </c>
      <c r="AC9" s="7">
        <v>16.042000000000002</v>
      </c>
      <c r="AD9" s="7">
        <v>4.4359999999999999</v>
      </c>
      <c r="AE9" s="7">
        <v>7.3479999999999999</v>
      </c>
      <c r="AF9" s="7">
        <v>24.736000000000001</v>
      </c>
      <c r="AG9" s="7">
        <v>17.417000000000002</v>
      </c>
      <c r="AH9" s="7">
        <v>4.806</v>
      </c>
      <c r="AI9" s="7">
        <v>7.9969999999999999</v>
      </c>
      <c r="AJ9" s="7">
        <v>26.835999999999999</v>
      </c>
      <c r="AK9" s="7">
        <v>18.440000000000001</v>
      </c>
      <c r="AL9" s="7">
        <v>5.1870000000000003</v>
      </c>
      <c r="AM9" s="7">
        <v>8.2739999999999991</v>
      </c>
      <c r="AN9" s="7">
        <v>28.606000000000002</v>
      </c>
      <c r="AO9" s="7">
        <v>19.300999999999998</v>
      </c>
      <c r="AP9" s="7">
        <v>5.4710000000000001</v>
      </c>
      <c r="AQ9" s="7">
        <v>8.5779999999999994</v>
      </c>
      <c r="AR9" s="7">
        <v>30.024999999999999</v>
      </c>
      <c r="AS9" s="7">
        <v>5.2629999999999999</v>
      </c>
      <c r="AT9" s="7">
        <v>2.5609999999999999</v>
      </c>
      <c r="AU9" s="7">
        <v>0.24299999999999999</v>
      </c>
      <c r="AV9" s="7">
        <v>10.284000000000001</v>
      </c>
      <c r="AW9" s="7">
        <v>6.5979999999999999</v>
      </c>
      <c r="AX9" s="7">
        <v>2.8660000000000001</v>
      </c>
      <c r="AY9" s="7">
        <v>0.98</v>
      </c>
      <c r="AZ9" s="7">
        <v>12.215999999999999</v>
      </c>
      <c r="BA9" s="7">
        <v>6.7320000000000002</v>
      </c>
      <c r="BB9" s="7">
        <v>2.93</v>
      </c>
      <c r="BC9" s="7">
        <v>0.99</v>
      </c>
      <c r="BD9" s="7">
        <v>12.474</v>
      </c>
      <c r="BE9" s="7">
        <v>6.7329999999999997</v>
      </c>
      <c r="BF9" s="7">
        <v>2.93</v>
      </c>
      <c r="BG9" s="7">
        <v>0.99</v>
      </c>
      <c r="BH9" s="7">
        <v>12.475</v>
      </c>
      <c r="BI9" s="7">
        <v>6.7649999999999997</v>
      </c>
      <c r="BJ9" s="7">
        <v>2.9420000000000002</v>
      </c>
      <c r="BK9" s="7">
        <v>0.999</v>
      </c>
      <c r="BL9" s="7">
        <v>12.532</v>
      </c>
      <c r="BM9" s="7">
        <v>6.94</v>
      </c>
      <c r="BN9" s="7">
        <v>3.0179999999999998</v>
      </c>
      <c r="BO9" s="7">
        <v>1.0249999999999999</v>
      </c>
      <c r="BP9" s="7">
        <v>12.855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13" t="s">
        <v>31</v>
      </c>
      <c r="CP9" s="7">
        <v>0.68905260874323493</v>
      </c>
      <c r="CQ9" s="4" t="str">
        <f>IF(CP9&gt;=0.8,"Y","N")</f>
        <v>N</v>
      </c>
      <c r="CR9" s="5"/>
      <c r="CS9" s="1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</row>
    <row r="10" spans="1:110" x14ac:dyDescent="0.2">
      <c r="A10" s="4" t="s">
        <v>7</v>
      </c>
      <c r="B10" s="5"/>
      <c r="C10" s="3" t="s">
        <v>58</v>
      </c>
      <c r="D10" s="3" t="s">
        <v>28</v>
      </c>
      <c r="E10" s="3" t="s">
        <v>23</v>
      </c>
      <c r="F10" s="5">
        <v>87</v>
      </c>
      <c r="G10" s="7">
        <v>3.93</v>
      </c>
      <c r="H10" s="5">
        <v>63</v>
      </c>
      <c r="I10" s="5">
        <v>8</v>
      </c>
      <c r="J10" s="5">
        <v>4</v>
      </c>
      <c r="K10" s="5">
        <v>1</v>
      </c>
      <c r="L10" s="5">
        <v>3</v>
      </c>
      <c r="M10" s="5">
        <v>5</v>
      </c>
      <c r="N10" s="5">
        <v>2</v>
      </c>
      <c r="O10" s="5">
        <v>0</v>
      </c>
      <c r="P10" s="5">
        <v>3</v>
      </c>
      <c r="Q10" s="5">
        <v>0</v>
      </c>
      <c r="R10" s="5">
        <v>0</v>
      </c>
      <c r="S10" s="5">
        <v>0</v>
      </c>
      <c r="T10" s="5">
        <v>0</v>
      </c>
      <c r="U10" s="7">
        <v>10.786</v>
      </c>
      <c r="V10" s="7">
        <v>3.9790000000000001</v>
      </c>
      <c r="W10" s="7">
        <v>2.9870000000000001</v>
      </c>
      <c r="X10" s="7">
        <v>18.585999999999999</v>
      </c>
      <c r="Y10" s="7">
        <v>11.601000000000001</v>
      </c>
      <c r="Z10" s="7">
        <v>3.9809999999999999</v>
      </c>
      <c r="AA10" s="7">
        <v>3.798</v>
      </c>
      <c r="AB10" s="7">
        <v>19.405000000000001</v>
      </c>
      <c r="AC10" s="7">
        <v>12.581</v>
      </c>
      <c r="AD10" s="7">
        <v>4.1849999999999996</v>
      </c>
      <c r="AE10" s="7">
        <v>4.3780000000000001</v>
      </c>
      <c r="AF10" s="7">
        <v>20.785</v>
      </c>
      <c r="AG10" s="7">
        <v>13.146000000000001</v>
      </c>
      <c r="AH10" s="7">
        <v>4.3780000000000001</v>
      </c>
      <c r="AI10" s="7">
        <v>4.5659999999999998</v>
      </c>
      <c r="AJ10" s="7">
        <v>21.727</v>
      </c>
      <c r="AK10" s="7">
        <v>13.57</v>
      </c>
      <c r="AL10" s="7">
        <v>4.5720000000000001</v>
      </c>
      <c r="AM10" s="7">
        <v>4.609</v>
      </c>
      <c r="AN10" s="7">
        <v>22.530999999999999</v>
      </c>
      <c r="AO10" s="7">
        <v>13.93</v>
      </c>
      <c r="AP10" s="7">
        <v>4.7510000000000003</v>
      </c>
      <c r="AQ10" s="7">
        <v>4.6180000000000003</v>
      </c>
      <c r="AR10" s="7">
        <v>23.241</v>
      </c>
      <c r="AS10" s="7">
        <v>7.9359999999999999</v>
      </c>
      <c r="AT10" s="7">
        <v>3.4049999999999998</v>
      </c>
      <c r="AU10" s="7">
        <v>1.2609999999999999</v>
      </c>
      <c r="AV10" s="7">
        <v>14.611000000000001</v>
      </c>
      <c r="AW10" s="7">
        <v>7.9359999999999999</v>
      </c>
      <c r="AX10" s="7">
        <v>3.4049999999999998</v>
      </c>
      <c r="AY10" s="7">
        <v>1.2609999999999999</v>
      </c>
      <c r="AZ10" s="7">
        <v>14.611000000000001</v>
      </c>
      <c r="BA10" s="7">
        <v>7.9359999999999999</v>
      </c>
      <c r="BB10" s="7">
        <v>3.4049999999999998</v>
      </c>
      <c r="BC10" s="7">
        <v>1.2609999999999999</v>
      </c>
      <c r="BD10" s="7">
        <v>14.611000000000001</v>
      </c>
      <c r="BE10" s="7">
        <v>7.9359999999999999</v>
      </c>
      <c r="BF10" s="7">
        <v>3.4049999999999998</v>
      </c>
      <c r="BG10" s="7">
        <v>1.2609999999999999</v>
      </c>
      <c r="BH10" s="7">
        <v>14.611000000000001</v>
      </c>
      <c r="BI10" s="7">
        <v>7.9359999999999999</v>
      </c>
      <c r="BJ10" s="7">
        <v>3.4049999999999998</v>
      </c>
      <c r="BK10" s="7">
        <v>1.2609999999999999</v>
      </c>
      <c r="BL10" s="7">
        <v>14.611000000000001</v>
      </c>
      <c r="BM10" s="7">
        <v>7.9359999999999999</v>
      </c>
      <c r="BN10" s="7">
        <v>3.4049999999999998</v>
      </c>
      <c r="BO10" s="7">
        <v>1.2609999999999999</v>
      </c>
      <c r="BP10" s="7">
        <v>14.611000000000001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13" t="s">
        <v>31</v>
      </c>
      <c r="CP10" s="7">
        <v>0.87614833962864869</v>
      </c>
      <c r="CQ10" s="4" t="str">
        <f>IF(CP10&gt;=0.8,"Y","N")</f>
        <v>Y</v>
      </c>
      <c r="CR10" s="5"/>
      <c r="CS10" s="1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</row>
    <row r="11" spans="1:110" x14ac:dyDescent="0.2">
      <c r="A11" s="4" t="s">
        <v>7</v>
      </c>
      <c r="B11" s="5"/>
      <c r="C11" s="22" t="s">
        <v>58</v>
      </c>
      <c r="D11" s="22" t="s">
        <v>28</v>
      </c>
      <c r="E11" s="22" t="s">
        <v>24</v>
      </c>
      <c r="F11" s="5">
        <v>8</v>
      </c>
      <c r="G11" s="7">
        <v>0.36</v>
      </c>
      <c r="H11" s="5">
        <v>6</v>
      </c>
      <c r="I11" s="5">
        <v>4</v>
      </c>
      <c r="J11" s="5">
        <v>4</v>
      </c>
      <c r="K11" s="5">
        <v>0</v>
      </c>
      <c r="L11" s="5">
        <v>0</v>
      </c>
      <c r="M11" s="5">
        <v>3</v>
      </c>
      <c r="N11" s="5">
        <v>3</v>
      </c>
      <c r="O11" s="5">
        <v>0</v>
      </c>
      <c r="P11" s="5">
        <v>0</v>
      </c>
      <c r="Q11" s="5">
        <v>1</v>
      </c>
      <c r="R11" s="5">
        <v>1</v>
      </c>
      <c r="S11" s="5">
        <v>0</v>
      </c>
      <c r="T11" s="5">
        <v>0</v>
      </c>
      <c r="U11" s="7">
        <v>66.665999999999997</v>
      </c>
      <c r="V11" s="7">
        <v>19.245000000000001</v>
      </c>
      <c r="W11" s="7">
        <v>28.945</v>
      </c>
      <c r="X11" s="7">
        <v>104.386</v>
      </c>
      <c r="Y11" s="7">
        <v>66.665999999999997</v>
      </c>
      <c r="Z11" s="7">
        <v>19.245000000000001</v>
      </c>
      <c r="AA11" s="7">
        <v>28.945</v>
      </c>
      <c r="AB11" s="7">
        <v>104.386</v>
      </c>
      <c r="AC11" s="7">
        <v>66.665999999999997</v>
      </c>
      <c r="AD11" s="7">
        <v>19.245000000000001</v>
      </c>
      <c r="AE11" s="7">
        <v>28.945</v>
      </c>
      <c r="AF11" s="7">
        <v>104.386</v>
      </c>
      <c r="AG11" s="7">
        <v>66.665999999999997</v>
      </c>
      <c r="AH11" s="7">
        <v>19.245000000000001</v>
      </c>
      <c r="AI11" s="7">
        <v>28.945</v>
      </c>
      <c r="AJ11" s="7">
        <v>104.386</v>
      </c>
      <c r="AK11" s="7">
        <v>66.665999999999997</v>
      </c>
      <c r="AL11" s="7">
        <v>19.245000000000001</v>
      </c>
      <c r="AM11" s="7">
        <v>28.945</v>
      </c>
      <c r="AN11" s="7">
        <v>104.386</v>
      </c>
      <c r="AO11" s="7">
        <v>66.665999999999997</v>
      </c>
      <c r="AP11" s="7">
        <v>19.245000000000001</v>
      </c>
      <c r="AQ11" s="7">
        <v>28.945</v>
      </c>
      <c r="AR11" s="7">
        <v>104.386</v>
      </c>
      <c r="AS11" s="7">
        <v>49.999000000000002</v>
      </c>
      <c r="AT11" s="7">
        <v>20.411999999999999</v>
      </c>
      <c r="AU11" s="7">
        <v>9.9909999999999997</v>
      </c>
      <c r="AV11" s="7">
        <v>90.007999999999996</v>
      </c>
      <c r="AW11" s="7">
        <v>49.999000000000002</v>
      </c>
      <c r="AX11" s="7">
        <v>20.411999999999999</v>
      </c>
      <c r="AY11" s="7">
        <v>9.9909999999999997</v>
      </c>
      <c r="AZ11" s="7">
        <v>90.007999999999996</v>
      </c>
      <c r="BA11" s="7">
        <v>49.999000000000002</v>
      </c>
      <c r="BB11" s="7">
        <v>20.411999999999999</v>
      </c>
      <c r="BC11" s="7">
        <v>9.9909999999999997</v>
      </c>
      <c r="BD11" s="7">
        <v>90.007999999999996</v>
      </c>
      <c r="BE11" s="7">
        <v>49.999000000000002</v>
      </c>
      <c r="BF11" s="7">
        <v>20.411999999999999</v>
      </c>
      <c r="BG11" s="7">
        <v>9.9909999999999997</v>
      </c>
      <c r="BH11" s="7">
        <v>90.007999999999996</v>
      </c>
      <c r="BI11" s="7">
        <v>49.999000000000002</v>
      </c>
      <c r="BJ11" s="7">
        <v>20.411999999999999</v>
      </c>
      <c r="BK11" s="7">
        <v>9.9909999999999997</v>
      </c>
      <c r="BL11" s="7">
        <v>90.007999999999996</v>
      </c>
      <c r="BM11" s="7">
        <v>49.999000000000002</v>
      </c>
      <c r="BN11" s="7">
        <v>20.411999999999999</v>
      </c>
      <c r="BO11" s="7">
        <v>9.9909999999999997</v>
      </c>
      <c r="BP11" s="7">
        <v>90.007999999999996</v>
      </c>
      <c r="BQ11" s="7">
        <v>16.667000000000002</v>
      </c>
      <c r="BR11" s="7">
        <v>15.215</v>
      </c>
      <c r="BS11" s="7">
        <v>0</v>
      </c>
      <c r="BT11" s="7">
        <v>46.487000000000002</v>
      </c>
      <c r="BU11" s="7">
        <v>16.667000000000002</v>
      </c>
      <c r="BV11" s="7">
        <v>15.215</v>
      </c>
      <c r="BW11" s="7">
        <v>0</v>
      </c>
      <c r="BX11" s="7">
        <v>46.487000000000002</v>
      </c>
      <c r="BY11" s="7">
        <v>16.667000000000002</v>
      </c>
      <c r="BZ11" s="7">
        <v>15.215</v>
      </c>
      <c r="CA11" s="7">
        <v>0</v>
      </c>
      <c r="CB11" s="7">
        <v>46.487000000000002</v>
      </c>
      <c r="CC11" s="7">
        <v>16.667000000000002</v>
      </c>
      <c r="CD11" s="7">
        <v>15.215</v>
      </c>
      <c r="CE11" s="7">
        <v>0</v>
      </c>
      <c r="CF11" s="7">
        <v>46.487000000000002</v>
      </c>
      <c r="CG11" s="7">
        <v>16.667000000000002</v>
      </c>
      <c r="CH11" s="7">
        <v>15.215</v>
      </c>
      <c r="CI11" s="7">
        <v>0</v>
      </c>
      <c r="CJ11" s="7">
        <v>46.487000000000002</v>
      </c>
      <c r="CK11" s="7">
        <v>16.667000000000002</v>
      </c>
      <c r="CL11" s="7">
        <v>15.215</v>
      </c>
      <c r="CM11" s="7">
        <v>0</v>
      </c>
      <c r="CN11" s="7">
        <v>46.487000000000002</v>
      </c>
      <c r="CO11" s="13" t="s">
        <v>31</v>
      </c>
      <c r="CP11" s="20" t="s">
        <v>32</v>
      </c>
      <c r="CQ11" s="4"/>
      <c r="CR11" s="5"/>
      <c r="CS11" s="1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</row>
    <row r="12" spans="1:110" x14ac:dyDescent="0.2">
      <c r="A12" s="4" t="s">
        <v>7</v>
      </c>
      <c r="B12" s="5"/>
      <c r="C12" s="22" t="s">
        <v>58</v>
      </c>
      <c r="D12" s="22" t="s">
        <v>28</v>
      </c>
      <c r="E12" s="22" t="s">
        <v>25</v>
      </c>
      <c r="F12" s="5">
        <v>1</v>
      </c>
      <c r="G12" s="7">
        <v>0.05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7">
        <v>0</v>
      </c>
      <c r="V12" s="7">
        <v>1E-3</v>
      </c>
      <c r="W12" s="7">
        <v>0</v>
      </c>
      <c r="X12" s="7">
        <v>1E-3</v>
      </c>
      <c r="Y12" s="7">
        <v>0</v>
      </c>
      <c r="Z12" s="7">
        <v>0.02</v>
      </c>
      <c r="AA12" s="7">
        <v>0</v>
      </c>
      <c r="AB12" s="7">
        <v>3.9E-2</v>
      </c>
      <c r="AC12" s="7">
        <v>0</v>
      </c>
      <c r="AD12" s="7">
        <v>4.3999999999999997E-2</v>
      </c>
      <c r="AE12" s="7">
        <v>0</v>
      </c>
      <c r="AF12" s="7">
        <v>8.5999999999999993E-2</v>
      </c>
      <c r="AG12" s="7">
        <v>0</v>
      </c>
      <c r="AH12" s="7">
        <v>5.8000000000000003E-2</v>
      </c>
      <c r="AI12" s="7">
        <v>0</v>
      </c>
      <c r="AJ12" s="7">
        <v>0.113</v>
      </c>
      <c r="AK12" s="7">
        <v>0</v>
      </c>
      <c r="AL12" s="7">
        <v>6.8000000000000005E-2</v>
      </c>
      <c r="AM12" s="7">
        <v>0</v>
      </c>
      <c r="AN12" s="7">
        <v>0.13400000000000001</v>
      </c>
      <c r="AO12" s="7">
        <v>0</v>
      </c>
      <c r="AP12" s="7">
        <v>7.6999999999999999E-2</v>
      </c>
      <c r="AQ12" s="7">
        <v>0</v>
      </c>
      <c r="AR12" s="7">
        <v>0.151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1.2E-2</v>
      </c>
      <c r="AY12" s="7">
        <v>0</v>
      </c>
      <c r="AZ12" s="7">
        <v>2.4E-2</v>
      </c>
      <c r="BA12" s="7">
        <v>0</v>
      </c>
      <c r="BB12" s="7">
        <v>1.2999999999999999E-2</v>
      </c>
      <c r="BC12" s="7">
        <v>0</v>
      </c>
      <c r="BD12" s="7">
        <v>2.5999999999999999E-2</v>
      </c>
      <c r="BE12" s="7">
        <v>0</v>
      </c>
      <c r="BF12" s="7">
        <v>1.2999999999999999E-2</v>
      </c>
      <c r="BG12" s="7">
        <v>0</v>
      </c>
      <c r="BH12" s="7">
        <v>2.5999999999999999E-2</v>
      </c>
      <c r="BI12" s="7">
        <v>0</v>
      </c>
      <c r="BJ12" s="7">
        <v>1.4E-2</v>
      </c>
      <c r="BK12" s="7">
        <v>0</v>
      </c>
      <c r="BL12" s="7">
        <v>2.7E-2</v>
      </c>
      <c r="BM12" s="7">
        <v>0</v>
      </c>
      <c r="BN12" s="7">
        <v>1.4999999999999999E-2</v>
      </c>
      <c r="BO12" s="7">
        <v>0</v>
      </c>
      <c r="BP12" s="7">
        <v>0.03</v>
      </c>
      <c r="BQ12" s="7">
        <v>0</v>
      </c>
      <c r="BR12" s="7">
        <v>5.0000000000000001E-3</v>
      </c>
      <c r="BS12" s="7">
        <v>0</v>
      </c>
      <c r="BT12" s="7">
        <v>0.01</v>
      </c>
      <c r="BU12" s="7">
        <v>0</v>
      </c>
      <c r="BV12" s="7">
        <v>6.0000000000000001E-3</v>
      </c>
      <c r="BW12" s="7">
        <v>0</v>
      </c>
      <c r="BX12" s="7">
        <v>1.2E-2</v>
      </c>
      <c r="BY12" s="7">
        <v>0</v>
      </c>
      <c r="BZ12" s="7">
        <v>8.0000000000000002E-3</v>
      </c>
      <c r="CA12" s="7">
        <v>0</v>
      </c>
      <c r="CB12" s="7">
        <v>1.4999999999999999E-2</v>
      </c>
      <c r="CC12" s="7">
        <v>0</v>
      </c>
      <c r="CD12" s="7">
        <v>8.9999999999999993E-3</v>
      </c>
      <c r="CE12" s="7">
        <v>0</v>
      </c>
      <c r="CF12" s="7">
        <v>1.7999999999999999E-2</v>
      </c>
      <c r="CG12" s="7">
        <v>0</v>
      </c>
      <c r="CH12" s="7">
        <v>1.0999999999999999E-2</v>
      </c>
      <c r="CI12" s="7">
        <v>0</v>
      </c>
      <c r="CJ12" s="7">
        <v>2.1000000000000001E-2</v>
      </c>
      <c r="CK12" s="7">
        <v>0</v>
      </c>
      <c r="CL12" s="7">
        <v>1.2999999999999999E-2</v>
      </c>
      <c r="CM12" s="7">
        <v>0</v>
      </c>
      <c r="CN12" s="7">
        <v>2.5000000000000001E-2</v>
      </c>
      <c r="CO12" s="13" t="s">
        <v>31</v>
      </c>
      <c r="CP12" s="20" t="s">
        <v>32</v>
      </c>
      <c r="CQ12" s="4"/>
      <c r="CR12" s="5"/>
      <c r="CS12" s="1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</row>
    <row r="13" spans="1:110" x14ac:dyDescent="0.2">
      <c r="A13" s="4" t="s">
        <v>7</v>
      </c>
      <c r="B13" s="5"/>
      <c r="C13" s="3" t="s">
        <v>58</v>
      </c>
      <c r="D13" s="3" t="s">
        <v>28</v>
      </c>
      <c r="E13" s="3" t="s">
        <v>27</v>
      </c>
      <c r="F13" s="5">
        <v>3</v>
      </c>
      <c r="G13" s="7">
        <v>0.14000000000000001</v>
      </c>
      <c r="H13" s="5">
        <v>3</v>
      </c>
      <c r="I13" s="5">
        <v>2</v>
      </c>
      <c r="J13" s="5">
        <v>1</v>
      </c>
      <c r="K13" s="5">
        <v>0</v>
      </c>
      <c r="L13" s="5">
        <v>1</v>
      </c>
      <c r="M13" s="5">
        <v>1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7">
        <v>66.662000000000006</v>
      </c>
      <c r="V13" s="7">
        <v>27.216999999999999</v>
      </c>
      <c r="W13" s="7">
        <v>13.316000000000001</v>
      </c>
      <c r="X13" s="7">
        <v>120.009</v>
      </c>
      <c r="Y13" s="7">
        <v>66.662000000000006</v>
      </c>
      <c r="Z13" s="7">
        <v>27.216999999999999</v>
      </c>
      <c r="AA13" s="7">
        <v>13.316000000000001</v>
      </c>
      <c r="AB13" s="7">
        <v>120.009</v>
      </c>
      <c r="AC13" s="7">
        <v>66.662000000000006</v>
      </c>
      <c r="AD13" s="7">
        <v>27.216999999999999</v>
      </c>
      <c r="AE13" s="7">
        <v>13.316000000000001</v>
      </c>
      <c r="AF13" s="7">
        <v>120.009</v>
      </c>
      <c r="AG13" s="7">
        <v>66.662000000000006</v>
      </c>
      <c r="AH13" s="7">
        <v>27.216999999999999</v>
      </c>
      <c r="AI13" s="7">
        <v>13.316000000000001</v>
      </c>
      <c r="AJ13" s="7">
        <v>120.009</v>
      </c>
      <c r="AK13" s="7">
        <v>66.662000000000006</v>
      </c>
      <c r="AL13" s="7">
        <v>27.216999999999999</v>
      </c>
      <c r="AM13" s="7">
        <v>13.316000000000001</v>
      </c>
      <c r="AN13" s="7">
        <v>120.009</v>
      </c>
      <c r="AO13" s="7">
        <v>66.662000000000006</v>
      </c>
      <c r="AP13" s="7">
        <v>27.216999999999999</v>
      </c>
      <c r="AQ13" s="7">
        <v>13.316000000000001</v>
      </c>
      <c r="AR13" s="7">
        <v>120.009</v>
      </c>
      <c r="AS13" s="7">
        <v>33.325000000000003</v>
      </c>
      <c r="AT13" s="7">
        <v>27.215</v>
      </c>
      <c r="AU13" s="7">
        <v>0</v>
      </c>
      <c r="AV13" s="7">
        <v>86.665999999999997</v>
      </c>
      <c r="AW13" s="7">
        <v>33.325000000000003</v>
      </c>
      <c r="AX13" s="7">
        <v>27.215</v>
      </c>
      <c r="AY13" s="7">
        <v>0</v>
      </c>
      <c r="AZ13" s="7">
        <v>86.665999999999997</v>
      </c>
      <c r="BA13" s="7">
        <v>33.325000000000003</v>
      </c>
      <c r="BB13" s="7">
        <v>27.215</v>
      </c>
      <c r="BC13" s="7">
        <v>0</v>
      </c>
      <c r="BD13" s="7">
        <v>86.665999999999997</v>
      </c>
      <c r="BE13" s="7">
        <v>33.325000000000003</v>
      </c>
      <c r="BF13" s="7">
        <v>27.215</v>
      </c>
      <c r="BG13" s="7">
        <v>0</v>
      </c>
      <c r="BH13" s="7">
        <v>86.665999999999997</v>
      </c>
      <c r="BI13" s="7">
        <v>33.325000000000003</v>
      </c>
      <c r="BJ13" s="7">
        <v>27.215</v>
      </c>
      <c r="BK13" s="7">
        <v>0</v>
      </c>
      <c r="BL13" s="7">
        <v>86.665999999999997</v>
      </c>
      <c r="BM13" s="7">
        <v>33.325000000000003</v>
      </c>
      <c r="BN13" s="7">
        <v>27.215</v>
      </c>
      <c r="BO13" s="7">
        <v>0</v>
      </c>
      <c r="BP13" s="7">
        <v>86.665999999999997</v>
      </c>
      <c r="BQ13" s="7">
        <v>0</v>
      </c>
      <c r="BR13" s="7">
        <v>2E-3</v>
      </c>
      <c r="BS13" s="7">
        <v>0</v>
      </c>
      <c r="BT13" s="7">
        <v>4.0000000000000001E-3</v>
      </c>
      <c r="BU13" s="7">
        <v>0</v>
      </c>
      <c r="BV13" s="7">
        <v>4.0000000000000001E-3</v>
      </c>
      <c r="BW13" s="7">
        <v>0</v>
      </c>
      <c r="BX13" s="7">
        <v>8.0000000000000002E-3</v>
      </c>
      <c r="BY13" s="7">
        <v>0</v>
      </c>
      <c r="BZ13" s="7">
        <v>6.0000000000000001E-3</v>
      </c>
      <c r="CA13" s="7">
        <v>0</v>
      </c>
      <c r="CB13" s="7">
        <v>1.0999999999999999E-2</v>
      </c>
      <c r="CC13" s="7">
        <v>0</v>
      </c>
      <c r="CD13" s="7">
        <v>8.0000000000000002E-3</v>
      </c>
      <c r="CE13" s="7">
        <v>0</v>
      </c>
      <c r="CF13" s="7">
        <v>1.4999999999999999E-2</v>
      </c>
      <c r="CG13" s="7">
        <v>0</v>
      </c>
      <c r="CH13" s="7">
        <v>0.01</v>
      </c>
      <c r="CI13" s="7">
        <v>0</v>
      </c>
      <c r="CJ13" s="7">
        <v>1.9E-2</v>
      </c>
      <c r="CK13" s="7">
        <v>0</v>
      </c>
      <c r="CL13" s="7">
        <v>1.2E-2</v>
      </c>
      <c r="CM13" s="7">
        <v>0</v>
      </c>
      <c r="CN13" s="7">
        <v>2.3E-2</v>
      </c>
      <c r="CO13" s="12" t="s">
        <v>30</v>
      </c>
      <c r="CP13" s="7">
        <v>0.45665458260838498</v>
      </c>
      <c r="CQ13" s="4" t="str">
        <f>IF(CP13&gt;=0.8,"Y","N")</f>
        <v>N</v>
      </c>
      <c r="CR13" s="5"/>
      <c r="CS13" s="1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</row>
    <row r="14" spans="1:110" x14ac:dyDescent="0.2">
      <c r="F14" s="16"/>
      <c r="G14" s="14"/>
      <c r="T14" s="14"/>
      <c r="CO14" s="14"/>
      <c r="CP14"/>
    </row>
    <row r="15" spans="1:110" x14ac:dyDescent="0.2"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CB15" s="19"/>
      <c r="CP15"/>
      <c r="CS15"/>
    </row>
    <row r="16" spans="1:110" x14ac:dyDescent="0.2"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CB16" s="19"/>
      <c r="CP16"/>
      <c r="CS16"/>
    </row>
  </sheetData>
  <autoFilter ref="A1:DF13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2019-10-15T20:01:14Z</dcterms:created>
  <dcterms:modified xsi:type="dcterms:W3CDTF">2023-09-14T21:39:16Z</dcterms:modified>
</cp:coreProperties>
</file>