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uss/Downloads/new tables for the tool/General Table for Surveillance/"/>
    </mc:Choice>
  </mc:AlternateContent>
  <xr:revisionPtr revIDLastSave="0" documentId="13_ncr:1_{5CCC0058-B411-DA42-97CD-BF963C8D4FEC}" xr6:coauthVersionLast="47" xr6:coauthVersionMax="47" xr10:uidLastSave="{00000000-0000-0000-0000-000000000000}"/>
  <bookViews>
    <workbookView xWindow="0" yWindow="760" windowWidth="30240" windowHeight="18880" xr2:uid="{BA597462-D1C7-414E-AC44-FF18848359DF}"/>
  </bookViews>
  <sheets>
    <sheet name="Sheet1" sheetId="1" r:id="rId1"/>
  </sheets>
  <definedNames>
    <definedName name="_xlnm._FilterDatabase" localSheetId="0" hidden="1">Sheet1!$A$1:$DF$9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Q13" i="1" l="1"/>
  <c r="CQ12" i="1"/>
  <c r="CQ11" i="1"/>
  <c r="CQ10" i="1"/>
  <c r="CQ2" i="1"/>
  <c r="CQ3" i="1"/>
  <c r="CQ4" i="1"/>
  <c r="CQ5" i="1"/>
  <c r="CQ7" i="1"/>
  <c r="CQ9" i="1"/>
</calcChain>
</file>

<file path=xl/sharedStrings.xml><?xml version="1.0" encoding="utf-8"?>
<sst xmlns="http://schemas.openxmlformats.org/spreadsheetml/2006/main" count="175" uniqueCount="124">
  <si>
    <t>PAST HISTORY (previous 2)</t>
  </si>
  <si>
    <t>PAST HISTORY (most recent)</t>
  </si>
  <si>
    <t>Current HPV Result</t>
  </si>
  <si>
    <t>Current PAP Result</t>
  </si>
  <si>
    <t>Age</t>
  </si>
  <si>
    <t>N</t>
  </si>
  <si>
    <t>%</t>
  </si>
  <si>
    <t>25-65</t>
  </si>
  <si>
    <t>Number of CIN2+ Cases</t>
  </si>
  <si>
    <t>Number of CIN3+ Cases</t>
  </si>
  <si>
    <t>Number of Cancer Cases</t>
  </si>
  <si>
    <t>CIN2+ Immediate risk (%)</t>
  </si>
  <si>
    <t>CIN2+ 5 year risk  (%)</t>
  </si>
  <si>
    <t>CIN3+ Immediate risk (%)</t>
  </si>
  <si>
    <t>CIN3+ 5 year risk  (%)</t>
  </si>
  <si>
    <t>CANCER Immediate risk (%)</t>
  </si>
  <si>
    <t>CANCER 5 year risk  (%)</t>
  </si>
  <si>
    <t>Management</t>
  </si>
  <si>
    <t>Management Confidence Probability</t>
  </si>
  <si>
    <t>80% Confidence Satisfied for the Suggested Management (Y/N)</t>
  </si>
  <si>
    <t>LSIL</t>
  </si>
  <si>
    <t>1-year follow-up</t>
  </si>
  <si>
    <t>NILM</t>
  </si>
  <si>
    <t>Colposcopy/Treatment</t>
  </si>
  <si>
    <t>Colposcopy</t>
  </si>
  <si>
    <t>HPV16+</t>
  </si>
  <si>
    <t>Special Situation</t>
  </si>
  <si>
    <t>NA</t>
  </si>
  <si>
    <t>Informative N</t>
  </si>
  <si>
    <t>CIN2+ Prevalence Cases</t>
  </si>
  <si>
    <t>CIN2+ Incidence Cases</t>
  </si>
  <si>
    <t>CIN2+ Unknown Cases</t>
  </si>
  <si>
    <t>CIN3+ Prevalence Cases</t>
  </si>
  <si>
    <t>CIN3+ Incidence Cases</t>
  </si>
  <si>
    <t>CIN3+ Unknown Cases</t>
  </si>
  <si>
    <t>Cancer Prevalence Cases</t>
  </si>
  <si>
    <t>Cancer Incidence Cases</t>
  </si>
  <si>
    <t>Cancer Unknown Cases</t>
  </si>
  <si>
    <t>CIN2+ 1 year risk  (%)</t>
  </si>
  <si>
    <t>CIN2+ 2 year risk  (%)</t>
  </si>
  <si>
    <t>CIN2+ 3 year risk  (%)</t>
  </si>
  <si>
    <t>CIN2+ 4 year risk  (%)</t>
  </si>
  <si>
    <t>CIN3+ 1 year risk  (%)</t>
  </si>
  <si>
    <t>CIN3+ 2 year risk  (%)</t>
  </si>
  <si>
    <t>CIN3+ 3 year risk  (%)</t>
  </si>
  <si>
    <t>CIN3+ 4 year risk  (%)</t>
  </si>
  <si>
    <t>CANCER 1 year risk  (%)</t>
  </si>
  <si>
    <t>CANCER 2 year risk  (%)</t>
  </si>
  <si>
    <t>CANCER 3 year risk  (%)</t>
  </si>
  <si>
    <t>CANCER 4 year risk  (%)</t>
  </si>
  <si>
    <t>Unweighted N</t>
  </si>
  <si>
    <t>Unweighted Number of CIN2+ Cases</t>
  </si>
  <si>
    <t>UnweightedNumber of Cancer Cases</t>
  </si>
  <si>
    <t>HPV-positive/NILM</t>
  </si>
  <si>
    <t>ASC_US</t>
  </si>
  <si>
    <t>High Grade</t>
  </si>
  <si>
    <t>HPV16-,18+</t>
  </si>
  <si>
    <t>HPV16-18-Else+</t>
  </si>
  <si>
    <t>CIN2+ SE immediate</t>
  </si>
  <si>
    <t>CIN2+ LL95 immediate</t>
  </si>
  <si>
    <t>CIN2+ UL95 immediate</t>
  </si>
  <si>
    <t>CIN2+ SE 1-year</t>
  </si>
  <si>
    <t>CIN2+ LL95 1-year</t>
  </si>
  <si>
    <t>CIN2+ UL95 1-year</t>
  </si>
  <si>
    <t>CIN2+ SE 2-year</t>
  </si>
  <si>
    <t>CIN2+ LL95 2-year</t>
  </si>
  <si>
    <t>CIN2+ UL95 2-year</t>
  </si>
  <si>
    <t>CIN2+ SE 3-year</t>
  </si>
  <si>
    <t>CIN2+ LL95 3-year</t>
  </si>
  <si>
    <t>CIN2+ UL95 3-year</t>
  </si>
  <si>
    <t>SCIN2+ E 4-year</t>
  </si>
  <si>
    <t>CIN2+ LL95 4-year</t>
  </si>
  <si>
    <t>CIN2+ UL95 4-year</t>
  </si>
  <si>
    <t>CIN2+ SE 5-year</t>
  </si>
  <si>
    <t>CIN2+ LL95 5-year</t>
  </si>
  <si>
    <t>CIN2+ UL95 5-year</t>
  </si>
  <si>
    <t>CIN3+ SE immediate</t>
  </si>
  <si>
    <t>CIN3+ LL95 immediate</t>
  </si>
  <si>
    <t>CIN3+ UL95 immediate</t>
  </si>
  <si>
    <t>CIN3+ SE 1-year</t>
  </si>
  <si>
    <t>CIN3+ LL95 1-year</t>
  </si>
  <si>
    <t>CIN3+ UL95 1-year</t>
  </si>
  <si>
    <t>CIN3+ SE 2-year</t>
  </si>
  <si>
    <t>CIN3+ LL95 2-year</t>
  </si>
  <si>
    <t>CIN3+ UL95 2-year</t>
  </si>
  <si>
    <t>CIN3+ SE 3-year</t>
  </si>
  <si>
    <t>CIN3+ L95 3-year</t>
  </si>
  <si>
    <t>CIN3+ UL95 3-year</t>
  </si>
  <si>
    <t>CIN3+ SE 4-year</t>
  </si>
  <si>
    <t>CIN3+ LL95 4-year</t>
  </si>
  <si>
    <t>CIN3+ UL95 4-year</t>
  </si>
  <si>
    <t>CIN3+ SE 5-year</t>
  </si>
  <si>
    <t>CIN3+ LL95 5-year</t>
  </si>
  <si>
    <t>CIN3+ UL95 5-year</t>
  </si>
  <si>
    <t>CANCER SE immediate</t>
  </si>
  <si>
    <t>CANCER LL95 immediate</t>
  </si>
  <si>
    <t>CANCER UL95 immediate</t>
  </si>
  <si>
    <t>CANCER SE 1-year</t>
  </si>
  <si>
    <t>CANCER LL95 1-year</t>
  </si>
  <si>
    <t>CANCER UL95 1-year</t>
  </si>
  <si>
    <t>CANCER SE 2-year</t>
  </si>
  <si>
    <t>CANCER LL95 2-year</t>
  </si>
  <si>
    <t>CANCER UL95 2-year</t>
  </si>
  <si>
    <t>CANCER SE 3-year</t>
  </si>
  <si>
    <t>CANCER LL95 3-year</t>
  </si>
  <si>
    <t>CANCER UL95 3-year</t>
  </si>
  <si>
    <t>CANCER SE 4-year</t>
  </si>
  <si>
    <t>CANCER LL95 4-year</t>
  </si>
  <si>
    <t>CANCER UL95 4-year</t>
  </si>
  <si>
    <t>CANCER SE 5-year</t>
  </si>
  <si>
    <t>CANCER LL95 5-year</t>
  </si>
  <si>
    <t>CANCER UL95 5-year</t>
  </si>
  <si>
    <t>Unweighted %</t>
  </si>
  <si>
    <t>Unweighted Informative N</t>
  </si>
  <si>
    <t>Unweighted CIN2+ Prevalence Cases</t>
  </si>
  <si>
    <t>Unweighted CIN2+ Incidence Cases</t>
  </si>
  <si>
    <t>Unweighted CIN2+ Unknown Cases</t>
  </si>
  <si>
    <t>Unweighted Number of CIN3+ Cases</t>
  </si>
  <si>
    <t>Unweighted CIN3+ Prevalence Cases</t>
  </si>
  <si>
    <t>Unweighted CIN3+ Incidence Cases</t>
  </si>
  <si>
    <t>Unweighted CIN3+ Unknown Cases</t>
  </si>
  <si>
    <t>Unweighted Cancer Prevalence Cases</t>
  </si>
  <si>
    <t>Unweighted Cancer Incidence Cases</t>
  </si>
  <si>
    <t>Unweighted Cancer Unknown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</si>
</sst>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BE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9">
    <xf numFmtId="0" fontId="0" fillId="0" borderId="0" xfId="0"/>
    <xf numFmtId="0" fontId="2" fillId="0" borderId="1" xfId="2" applyFont="1" applyBorder="1" applyAlignment="1">
      <alignment horizontal="center"/>
    </xf>
    <xf numFmtId="0" fontId="2" fillId="2" borderId="1" xfId="2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2" fillId="2" borderId="1" xfId="2" applyNumberFormat="1" applyFont="1" applyFill="1" applyBorder="1" applyAlignment="1">
      <alignment wrapText="1"/>
    </xf>
    <xf numFmtId="2" fontId="0" fillId="0" borderId="1" xfId="0" applyNumberFormat="1" applyBorder="1"/>
    <xf numFmtId="2" fontId="2" fillId="0" borderId="1" xfId="2" applyNumberFormat="1" applyFont="1" applyBorder="1" applyAlignment="1">
      <alignment wrapText="1"/>
    </xf>
    <xf numFmtId="0" fontId="2" fillId="2" borderId="1" xfId="2" applyFont="1" applyFill="1" applyBorder="1" applyAlignment="1">
      <alignment wrapText="1"/>
    </xf>
    <xf numFmtId="2" fontId="2" fillId="0" borderId="1" xfId="1" applyNumberFormat="1" applyFont="1" applyBorder="1" applyAlignment="1">
      <alignment wrapText="1"/>
    </xf>
    <xf numFmtId="2" fontId="0" fillId="3" borderId="1" xfId="1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2" fontId="0" fillId="0" borderId="0" xfId="0" applyNumberFormat="1"/>
    <xf numFmtId="164" fontId="0" fillId="0" borderId="1" xfId="1" applyNumberFormat="1" applyFont="1" applyBorder="1"/>
    <xf numFmtId="164" fontId="0" fillId="0" borderId="0" xfId="1" applyNumberFormat="1" applyFont="1"/>
    <xf numFmtId="0" fontId="2" fillId="0" borderId="1" xfId="0" applyFont="1" applyBorder="1" applyAlignment="1">
      <alignment horizontal="center"/>
    </xf>
    <xf numFmtId="2" fontId="0" fillId="0" borderId="0" xfId="1" applyNumberFormat="1" applyFont="1"/>
    <xf numFmtId="2" fontId="1" fillId="0" borderId="1" xfId="1" applyNumberFormat="1" applyBorder="1"/>
    <xf numFmtId="0" fontId="3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2" fillId="0" borderId="1" xfId="2" applyFont="1" applyBorder="1" applyAlignment="1">
      <alignment horizontal="center" wrapText="1"/>
    </xf>
    <xf numFmtId="2" fontId="0" fillId="0" borderId="1" xfId="1" applyNumberFormat="1" applyFont="1" applyBorder="1"/>
    <xf numFmtId="2" fontId="2" fillId="0" borderId="1" xfId="2" applyNumberFormat="1" applyFont="1" applyBorder="1" applyAlignment="1">
      <alignment horizontal="center" wrapText="1"/>
    </xf>
    <xf numFmtId="10" fontId="2" fillId="2" borderId="1" xfId="1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</cellXfs>
  <cellStyles count="3">
    <cellStyle name="Normal" xfId="0" builtinId="0"/>
    <cellStyle name="Normal 2" xfId="2" xr:uid="{C4939F92-8D5E-214E-9919-F54362E5C8A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1104A-18F9-E24A-A4EA-449CF0644212}">
  <dimension ref="A1:DF13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1" sqref="F1:DF1"/>
    </sheetView>
  </sheetViews>
  <sheetFormatPr baseColWidth="10" defaultRowHeight="16" x14ac:dyDescent="0.2"/>
  <cols>
    <col min="2" max="2" width="18.1640625" customWidth="1"/>
    <col min="3" max="3" width="25.1640625" bestFit="1" customWidth="1"/>
    <col min="4" max="4" width="17" bestFit="1" customWidth="1"/>
    <col min="5" max="5" width="16.6640625" bestFit="1" customWidth="1"/>
    <col min="7" max="7" width="10.83203125" style="18"/>
    <col min="8" max="12" width="10.83203125" customWidth="1"/>
    <col min="14" max="16" width="10.83203125" customWidth="1"/>
    <col min="18" max="20" width="10.83203125" customWidth="1"/>
    <col min="21" max="24" width="10.83203125" style="14"/>
    <col min="25" max="40" width="10.83203125" style="14" customWidth="1"/>
    <col min="41" max="45" width="10.83203125" style="14"/>
    <col min="46" max="92" width="10.83203125" style="14" customWidth="1"/>
    <col min="93" max="93" width="19.83203125" bestFit="1" customWidth="1"/>
    <col min="94" max="94" width="14.6640625" style="14" customWidth="1"/>
    <col min="96" max="96" width="17.83203125" bestFit="1" customWidth="1"/>
    <col min="97" max="97" width="10.83203125" style="16"/>
    <col min="98" max="98" width="17.83203125" bestFit="1" customWidth="1"/>
  </cols>
  <sheetData>
    <row r="1" spans="1:110" ht="119" x14ac:dyDescent="0.2">
      <c r="A1" s="2" t="s">
        <v>4</v>
      </c>
      <c r="B1" s="24" t="s">
        <v>0</v>
      </c>
      <c r="C1" s="1" t="s">
        <v>1</v>
      </c>
      <c r="D1" s="1" t="s">
        <v>2</v>
      </c>
      <c r="E1" s="1" t="s">
        <v>3</v>
      </c>
      <c r="F1" s="2" t="s">
        <v>5</v>
      </c>
      <c r="G1" s="27" t="s">
        <v>6</v>
      </c>
      <c r="H1" s="28" t="s">
        <v>28</v>
      </c>
      <c r="I1" s="2" t="s">
        <v>8</v>
      </c>
      <c r="J1" s="28" t="s">
        <v>29</v>
      </c>
      <c r="K1" s="28" t="s">
        <v>30</v>
      </c>
      <c r="L1" s="28" t="s">
        <v>31</v>
      </c>
      <c r="M1" s="2" t="s">
        <v>9</v>
      </c>
      <c r="N1" s="28" t="s">
        <v>32</v>
      </c>
      <c r="O1" s="28" t="s">
        <v>33</v>
      </c>
      <c r="P1" s="28" t="s">
        <v>34</v>
      </c>
      <c r="Q1" s="2" t="s">
        <v>10</v>
      </c>
      <c r="R1" s="28" t="s">
        <v>35</v>
      </c>
      <c r="S1" s="28" t="s">
        <v>36</v>
      </c>
      <c r="T1" s="28" t="s">
        <v>37</v>
      </c>
      <c r="U1" s="6" t="s">
        <v>11</v>
      </c>
      <c r="V1" s="6" t="s">
        <v>58</v>
      </c>
      <c r="W1" s="6" t="s">
        <v>59</v>
      </c>
      <c r="X1" s="6" t="s">
        <v>60</v>
      </c>
      <c r="Y1" s="8" t="s">
        <v>38</v>
      </c>
      <c r="Z1" s="6" t="s">
        <v>61</v>
      </c>
      <c r="AA1" s="6" t="s">
        <v>62</v>
      </c>
      <c r="AB1" s="6" t="s">
        <v>63</v>
      </c>
      <c r="AC1" s="8" t="s">
        <v>39</v>
      </c>
      <c r="AD1" s="6" t="s">
        <v>64</v>
      </c>
      <c r="AE1" s="6" t="s">
        <v>65</v>
      </c>
      <c r="AF1" s="6" t="s">
        <v>66</v>
      </c>
      <c r="AG1" s="8" t="s">
        <v>40</v>
      </c>
      <c r="AH1" s="6" t="s">
        <v>67</v>
      </c>
      <c r="AI1" s="6" t="s">
        <v>68</v>
      </c>
      <c r="AJ1" s="6" t="s">
        <v>69</v>
      </c>
      <c r="AK1" s="8" t="s">
        <v>41</v>
      </c>
      <c r="AL1" s="6" t="s">
        <v>70</v>
      </c>
      <c r="AM1" s="6" t="s">
        <v>71</v>
      </c>
      <c r="AN1" s="6" t="s">
        <v>72</v>
      </c>
      <c r="AO1" s="8" t="s">
        <v>12</v>
      </c>
      <c r="AP1" s="6" t="s">
        <v>73</v>
      </c>
      <c r="AQ1" s="6" t="s">
        <v>74</v>
      </c>
      <c r="AR1" s="6" t="s">
        <v>75</v>
      </c>
      <c r="AS1" s="8" t="s">
        <v>13</v>
      </c>
      <c r="AT1" s="6" t="s">
        <v>76</v>
      </c>
      <c r="AU1" s="6" t="s">
        <v>77</v>
      </c>
      <c r="AV1" s="6" t="s">
        <v>78</v>
      </c>
      <c r="AW1" s="8" t="s">
        <v>42</v>
      </c>
      <c r="AX1" s="6" t="s">
        <v>79</v>
      </c>
      <c r="AY1" s="6" t="s">
        <v>80</v>
      </c>
      <c r="AZ1" s="6" t="s">
        <v>81</v>
      </c>
      <c r="BA1" s="6" t="s">
        <v>43</v>
      </c>
      <c r="BB1" s="6" t="s">
        <v>82</v>
      </c>
      <c r="BC1" s="6" t="s">
        <v>83</v>
      </c>
      <c r="BD1" s="6" t="s">
        <v>84</v>
      </c>
      <c r="BE1" s="6" t="s">
        <v>44</v>
      </c>
      <c r="BF1" s="6" t="s">
        <v>85</v>
      </c>
      <c r="BG1" s="6" t="s">
        <v>86</v>
      </c>
      <c r="BH1" s="6" t="s">
        <v>87</v>
      </c>
      <c r="BI1" s="6" t="s">
        <v>45</v>
      </c>
      <c r="BJ1" s="6" t="s">
        <v>88</v>
      </c>
      <c r="BK1" s="6" t="s">
        <v>89</v>
      </c>
      <c r="BL1" s="6" t="s">
        <v>90</v>
      </c>
      <c r="BM1" s="8" t="s">
        <v>14</v>
      </c>
      <c r="BN1" s="6" t="s">
        <v>91</v>
      </c>
      <c r="BO1" s="6" t="s">
        <v>92</v>
      </c>
      <c r="BP1" s="6" t="s">
        <v>93</v>
      </c>
      <c r="BQ1" s="6" t="s">
        <v>15</v>
      </c>
      <c r="BR1" s="6" t="s">
        <v>94</v>
      </c>
      <c r="BS1" s="6" t="s">
        <v>95</v>
      </c>
      <c r="BT1" s="6" t="s">
        <v>96</v>
      </c>
      <c r="BU1" s="8" t="s">
        <v>46</v>
      </c>
      <c r="BV1" s="6" t="s">
        <v>97</v>
      </c>
      <c r="BW1" s="6" t="s">
        <v>98</v>
      </c>
      <c r="BX1" s="6" t="s">
        <v>99</v>
      </c>
      <c r="BY1" s="6" t="s">
        <v>47</v>
      </c>
      <c r="BZ1" s="6" t="s">
        <v>100</v>
      </c>
      <c r="CA1" s="6" t="s">
        <v>101</v>
      </c>
      <c r="CB1" s="6" t="s">
        <v>102</v>
      </c>
      <c r="CC1" s="6" t="s">
        <v>48</v>
      </c>
      <c r="CD1" s="6" t="s">
        <v>103</v>
      </c>
      <c r="CE1" s="6" t="s">
        <v>104</v>
      </c>
      <c r="CF1" s="6" t="s">
        <v>105</v>
      </c>
      <c r="CG1" s="6" t="s">
        <v>49</v>
      </c>
      <c r="CH1" s="6" t="s">
        <v>106</v>
      </c>
      <c r="CI1" s="6" t="s">
        <v>107</v>
      </c>
      <c r="CJ1" s="6" t="s">
        <v>108</v>
      </c>
      <c r="CK1" s="8" t="s">
        <v>16</v>
      </c>
      <c r="CL1" s="6" t="s">
        <v>109</v>
      </c>
      <c r="CM1" s="6" t="s">
        <v>110</v>
      </c>
      <c r="CN1" s="6" t="s">
        <v>111</v>
      </c>
      <c r="CO1" s="9" t="s">
        <v>17</v>
      </c>
      <c r="CP1" s="10" t="s">
        <v>18</v>
      </c>
      <c r="CQ1" s="26" t="s">
        <v>19</v>
      </c>
      <c r="CR1" s="2" t="s">
        <v>50</v>
      </c>
      <c r="CS1" s="2" t="s">
        <v>112</v>
      </c>
      <c r="CT1" s="2" t="s">
        <v>113</v>
      </c>
      <c r="CU1" s="2" t="s">
        <v>51</v>
      </c>
      <c r="CV1" s="28" t="s">
        <v>114</v>
      </c>
      <c r="CW1" s="28" t="s">
        <v>115</v>
      </c>
      <c r="CX1" s="28" t="s">
        <v>116</v>
      </c>
      <c r="CY1" s="2" t="s">
        <v>117</v>
      </c>
      <c r="CZ1" s="28" t="s">
        <v>118</v>
      </c>
      <c r="DA1" s="28" t="s">
        <v>119</v>
      </c>
      <c r="DB1" s="28" t="s">
        <v>120</v>
      </c>
      <c r="DC1" s="2" t="s">
        <v>52</v>
      </c>
      <c r="DD1" s="28" t="s">
        <v>121</v>
      </c>
      <c r="DE1" s="28" t="s">
        <v>122</v>
      </c>
      <c r="DF1" s="28" t="s">
        <v>123</v>
      </c>
    </row>
    <row r="2" spans="1:110" x14ac:dyDescent="0.2">
      <c r="A2" s="4" t="s">
        <v>7</v>
      </c>
      <c r="B2" s="5"/>
      <c r="C2" s="3" t="s">
        <v>53</v>
      </c>
      <c r="D2" s="17" t="s">
        <v>25</v>
      </c>
      <c r="E2" s="17" t="s">
        <v>22</v>
      </c>
      <c r="F2" s="7">
        <v>358.36856899999998</v>
      </c>
      <c r="G2" s="25">
        <v>11.66195573612684</v>
      </c>
      <c r="H2" s="5"/>
      <c r="I2" s="7">
        <v>125.387197</v>
      </c>
      <c r="J2" s="5"/>
      <c r="K2" s="5"/>
      <c r="L2" s="5"/>
      <c r="M2" s="7">
        <v>74.725702999999996</v>
      </c>
      <c r="N2" s="5"/>
      <c r="O2" s="5"/>
      <c r="P2" s="5"/>
      <c r="Q2" s="7">
        <v>8.8657609999999991</v>
      </c>
      <c r="R2" s="5"/>
      <c r="S2" s="5"/>
      <c r="T2" s="5"/>
      <c r="U2" s="7">
        <v>26.2160369626909</v>
      </c>
      <c r="V2" s="7">
        <v>3.4465100580681902</v>
      </c>
      <c r="W2" s="7">
        <v>19.4608772488772</v>
      </c>
      <c r="X2" s="7">
        <v>32.971196676504498</v>
      </c>
      <c r="Y2" s="7">
        <v>30.394358595383402</v>
      </c>
      <c r="Z2" s="7">
        <v>3.4033276758258499</v>
      </c>
      <c r="AA2" s="7">
        <v>23.723836350764699</v>
      </c>
      <c r="AB2" s="7">
        <v>37.064880840002097</v>
      </c>
      <c r="AC2" s="7">
        <v>35.204479509907202</v>
      </c>
      <c r="AD2" s="7">
        <v>3.72037033353137</v>
      </c>
      <c r="AE2" s="7">
        <v>27.9125536561857</v>
      </c>
      <c r="AF2" s="7">
        <v>42.496405363628703</v>
      </c>
      <c r="AG2" s="7">
        <v>37.203706978304403</v>
      </c>
      <c r="AH2" s="7">
        <v>3.86505975986011</v>
      </c>
      <c r="AI2" s="7">
        <v>29.6281898489786</v>
      </c>
      <c r="AJ2" s="7">
        <v>44.779224107630199</v>
      </c>
      <c r="AK2" s="7">
        <v>38.044917870994297</v>
      </c>
      <c r="AL2" s="7">
        <v>3.9268446617942501</v>
      </c>
      <c r="AM2" s="7">
        <v>30.348302333877601</v>
      </c>
      <c r="AN2" s="7">
        <v>45.741533408111003</v>
      </c>
      <c r="AO2" s="7">
        <v>38.735929698195299</v>
      </c>
      <c r="AP2" s="7">
        <v>3.9775813671114202</v>
      </c>
      <c r="AQ2" s="7">
        <v>30.9398702186569</v>
      </c>
      <c r="AR2" s="7">
        <v>46.531989177733699</v>
      </c>
      <c r="AS2" s="7">
        <v>15.6305315786108</v>
      </c>
      <c r="AT2" s="7">
        <v>2.6154303587149901</v>
      </c>
      <c r="AU2" s="7">
        <v>10.5042880755294</v>
      </c>
      <c r="AV2" s="7">
        <v>20.756775081692201</v>
      </c>
      <c r="AW2" s="7">
        <v>18.1249844476175</v>
      </c>
      <c r="AX2" s="7">
        <v>2.6124554971868199</v>
      </c>
      <c r="AY2" s="7">
        <v>13.0045716731313</v>
      </c>
      <c r="AZ2" s="7">
        <v>23.245397222103598</v>
      </c>
      <c r="BA2" s="7">
        <v>21.2190073494532</v>
      </c>
      <c r="BB2" s="7">
        <v>2.9215474074277599</v>
      </c>
      <c r="BC2" s="7">
        <v>15.4927744308948</v>
      </c>
      <c r="BD2" s="7">
        <v>26.945240268011599</v>
      </c>
      <c r="BE2" s="7">
        <v>22.7929486985479</v>
      </c>
      <c r="BF2" s="7">
        <v>3.0774692270724802</v>
      </c>
      <c r="BG2" s="7">
        <v>16.7611090134859</v>
      </c>
      <c r="BH2" s="7">
        <v>28.824788383609999</v>
      </c>
      <c r="BI2" s="7">
        <v>23.587102631021398</v>
      </c>
      <c r="BJ2" s="7">
        <v>3.1618836126538801</v>
      </c>
      <c r="BK2" s="7">
        <v>17.389810750219802</v>
      </c>
      <c r="BL2" s="7">
        <v>29.784394511822999</v>
      </c>
      <c r="BM2" s="7">
        <v>24.111635860962501</v>
      </c>
      <c r="BN2" s="7">
        <v>3.22611454692453</v>
      </c>
      <c r="BO2" s="7">
        <v>17.788451348990399</v>
      </c>
      <c r="BP2" s="7">
        <v>30.434820372934599</v>
      </c>
      <c r="BQ2" s="7">
        <v>1.43245526715549</v>
      </c>
      <c r="BR2" s="7">
        <v>0.86765331672407997</v>
      </c>
      <c r="BS2" s="7">
        <v>-0.26814523362370501</v>
      </c>
      <c r="BT2" s="7">
        <v>3.1330557679346902</v>
      </c>
      <c r="BU2" s="7">
        <v>2.2921556311161702</v>
      </c>
      <c r="BV2" s="7">
        <v>0.95249584448952596</v>
      </c>
      <c r="BW2" s="7">
        <v>0.42526377591669701</v>
      </c>
      <c r="BX2" s="7">
        <v>4.1590474863156404</v>
      </c>
      <c r="BY2" s="7">
        <v>2.3740104330080198</v>
      </c>
      <c r="BZ2" s="7">
        <v>0.982359124446052</v>
      </c>
      <c r="CA2" s="7">
        <v>0.44858654909376</v>
      </c>
      <c r="CB2" s="7">
        <v>4.2994343169222802</v>
      </c>
      <c r="CC2" s="7">
        <v>2.4455960112996502</v>
      </c>
      <c r="CD2" s="7">
        <v>0.98433383857162804</v>
      </c>
      <c r="CE2" s="7">
        <v>0.51630168769926099</v>
      </c>
      <c r="CF2" s="7">
        <v>4.3748903349000399</v>
      </c>
      <c r="CG2" s="7">
        <v>2.6010886445627599</v>
      </c>
      <c r="CH2" s="7">
        <v>1.0064261484747099</v>
      </c>
      <c r="CI2" s="7">
        <v>0.62849339355232403</v>
      </c>
      <c r="CJ2" s="7">
        <v>4.5736838955732004</v>
      </c>
      <c r="CK2" s="7">
        <v>2.8222268710046801</v>
      </c>
      <c r="CL2" s="7">
        <v>1.0765234071887699</v>
      </c>
      <c r="CM2" s="7">
        <v>0.712240992914703</v>
      </c>
      <c r="CN2" s="7">
        <v>4.9322127490946599</v>
      </c>
      <c r="CO2" s="13" t="s">
        <v>24</v>
      </c>
      <c r="CP2" s="7">
        <v>0.9998254056172815</v>
      </c>
      <c r="CQ2" s="4" t="str">
        <f t="shared" ref="CQ2:CQ5" si="0">IF(CP2&gt;=0.8,"Y","N")</f>
        <v>Y</v>
      </c>
      <c r="CR2" s="5">
        <v>166</v>
      </c>
      <c r="CS2" s="15">
        <v>0.13153724247226625</v>
      </c>
      <c r="CT2" s="5">
        <v>159</v>
      </c>
      <c r="CU2" s="5">
        <v>99</v>
      </c>
      <c r="CV2" s="5">
        <v>37</v>
      </c>
      <c r="CW2" s="5">
        <v>21</v>
      </c>
      <c r="CX2" s="5">
        <v>41</v>
      </c>
      <c r="CY2" s="5">
        <v>59</v>
      </c>
      <c r="CZ2" s="5">
        <v>25</v>
      </c>
      <c r="DA2" s="5">
        <v>13</v>
      </c>
      <c r="DB2" s="5">
        <v>21</v>
      </c>
      <c r="DC2" s="5">
        <v>7</v>
      </c>
      <c r="DD2" s="5">
        <v>2</v>
      </c>
      <c r="DE2" s="5">
        <v>2</v>
      </c>
      <c r="DF2" s="5">
        <v>3</v>
      </c>
    </row>
    <row r="3" spans="1:110" x14ac:dyDescent="0.2">
      <c r="A3" s="4" t="s">
        <v>7</v>
      </c>
      <c r="B3" s="5"/>
      <c r="C3" s="3" t="s">
        <v>53</v>
      </c>
      <c r="D3" s="17" t="s">
        <v>25</v>
      </c>
      <c r="E3" s="17" t="s">
        <v>54</v>
      </c>
      <c r="F3" s="7">
        <v>215.43045000000001</v>
      </c>
      <c r="G3" s="25">
        <v>7.0104930773487739</v>
      </c>
      <c r="H3" s="5"/>
      <c r="I3" s="7">
        <v>93.723759999999999</v>
      </c>
      <c r="J3" s="5"/>
      <c r="K3" s="5"/>
      <c r="L3" s="5"/>
      <c r="M3" s="7">
        <v>45.59534</v>
      </c>
      <c r="N3" s="5"/>
      <c r="O3" s="5"/>
      <c r="P3" s="5"/>
      <c r="Q3" s="7">
        <v>0</v>
      </c>
      <c r="R3" s="5"/>
      <c r="S3" s="5"/>
      <c r="T3" s="5"/>
      <c r="U3" s="7">
        <v>34.853782874232103</v>
      </c>
      <c r="V3" s="7">
        <v>4.67933659594547</v>
      </c>
      <c r="W3" s="7">
        <v>25.6822831461789</v>
      </c>
      <c r="X3" s="7">
        <v>44.025282602285202</v>
      </c>
      <c r="Y3" s="7">
        <v>39.472938274717599</v>
      </c>
      <c r="Z3" s="7">
        <v>4.8297415431834301</v>
      </c>
      <c r="AA3" s="7">
        <v>30.0066448500781</v>
      </c>
      <c r="AB3" s="7">
        <v>48.939231699357101</v>
      </c>
      <c r="AC3" s="7">
        <v>44.701195844664198</v>
      </c>
      <c r="AD3" s="7">
        <v>5.2383903446098401</v>
      </c>
      <c r="AE3" s="7">
        <v>34.433950769229</v>
      </c>
      <c r="AF3" s="7">
        <v>54.968440920099503</v>
      </c>
      <c r="AG3" s="7">
        <v>46.844933201637801</v>
      </c>
      <c r="AH3" s="7">
        <v>5.4279807668586599</v>
      </c>
      <c r="AI3" s="7">
        <v>36.206090898594901</v>
      </c>
      <c r="AJ3" s="7">
        <v>57.4837755046808</v>
      </c>
      <c r="AK3" s="7">
        <v>47.741658968646497</v>
      </c>
      <c r="AL3" s="7">
        <v>5.5210627629200903</v>
      </c>
      <c r="AM3" s="7">
        <v>36.920375953323202</v>
      </c>
      <c r="AN3" s="7">
        <v>58.5629419839699</v>
      </c>
      <c r="AO3" s="7">
        <v>48.475896549697801</v>
      </c>
      <c r="AP3" s="7">
        <v>5.58255012368154</v>
      </c>
      <c r="AQ3" s="7">
        <v>37.534098307282001</v>
      </c>
      <c r="AR3" s="7">
        <v>59.4176947921136</v>
      </c>
      <c r="AS3" s="7">
        <v>14.3033599959808</v>
      </c>
      <c r="AT3" s="7">
        <v>3.0421877398344601</v>
      </c>
      <c r="AU3" s="7">
        <v>8.3406720259052491</v>
      </c>
      <c r="AV3" s="7">
        <v>20.266047966056298</v>
      </c>
      <c r="AW3" s="7">
        <v>18.140135438000801</v>
      </c>
      <c r="AX3" s="7">
        <v>3.3160951177253701</v>
      </c>
      <c r="AY3" s="7">
        <v>11.640589007259001</v>
      </c>
      <c r="AZ3" s="7">
        <v>24.6396818687425</v>
      </c>
      <c r="BA3" s="7">
        <v>22.814227845143598</v>
      </c>
      <c r="BB3" s="7">
        <v>4.0530437339329604</v>
      </c>
      <c r="BC3" s="7">
        <v>14.870262126635</v>
      </c>
      <c r="BD3" s="7">
        <v>30.758193563652299</v>
      </c>
      <c r="BE3" s="7">
        <v>25.155373489551799</v>
      </c>
      <c r="BF3" s="7">
        <v>4.4408041451699303</v>
      </c>
      <c r="BG3" s="7">
        <v>16.4513973650187</v>
      </c>
      <c r="BH3" s="7">
        <v>33.859349614084898</v>
      </c>
      <c r="BI3" s="7">
        <v>26.327163556113501</v>
      </c>
      <c r="BJ3" s="7">
        <v>4.66454784119398</v>
      </c>
      <c r="BK3" s="7">
        <v>17.184649787373299</v>
      </c>
      <c r="BL3" s="7">
        <v>35.469677324853699</v>
      </c>
      <c r="BM3" s="7">
        <v>27.097620059862901</v>
      </c>
      <c r="BN3" s="7">
        <v>4.7911128485550503</v>
      </c>
      <c r="BO3" s="7">
        <v>17.707038876695002</v>
      </c>
      <c r="BP3" s="7">
        <v>36.488201243030801</v>
      </c>
      <c r="BQ3" s="7">
        <v>1.00255827891112E-21</v>
      </c>
      <c r="BR3" s="7">
        <v>9.84782647790605E-23</v>
      </c>
      <c r="BS3" s="7">
        <v>8.0954087994415699E-22</v>
      </c>
      <c r="BT3" s="7">
        <v>1.1955756778780701E-21</v>
      </c>
      <c r="BU3" s="7">
        <v>1.00255827891112E-21</v>
      </c>
      <c r="BV3" s="7">
        <v>2.1476036284431001E-17</v>
      </c>
      <c r="BW3" s="7">
        <v>-4.20920285592059E-17</v>
      </c>
      <c r="BX3" s="7">
        <v>4.20940336757637E-17</v>
      </c>
      <c r="BY3" s="7">
        <v>1.00255827891112E-21</v>
      </c>
      <c r="BZ3" s="7">
        <v>2.2351710414572499E-17</v>
      </c>
      <c r="CA3" s="7">
        <v>-4.3808349854283097E-17</v>
      </c>
      <c r="CB3" s="7">
        <v>4.3810354970840898E-17</v>
      </c>
      <c r="CC3" s="7">
        <v>1.00255827891112E-21</v>
      </c>
      <c r="CD3" s="7">
        <v>1.9272600373782099E-17</v>
      </c>
      <c r="CE3" s="7">
        <v>-3.7773294174334E-17</v>
      </c>
      <c r="CF3" s="7">
        <v>3.77752992908919E-17</v>
      </c>
      <c r="CG3" s="7">
        <v>1.00255827891112E-21</v>
      </c>
      <c r="CH3" s="7">
        <v>1.33804156597657E-17</v>
      </c>
      <c r="CI3" s="7">
        <v>-2.6224612134861801E-17</v>
      </c>
      <c r="CJ3" s="7">
        <v>2.6226617251419601E-17</v>
      </c>
      <c r="CK3" s="7">
        <v>1.00255827891112E-21</v>
      </c>
      <c r="CL3" s="7">
        <v>1.04501314893455E-17</v>
      </c>
      <c r="CM3" s="7">
        <v>-2.0481255160838299E-17</v>
      </c>
      <c r="CN3" s="7">
        <v>2.0483260277396199E-17</v>
      </c>
      <c r="CO3" s="13" t="s">
        <v>24</v>
      </c>
      <c r="CP3" s="7">
        <v>0.99942750168980532</v>
      </c>
      <c r="CQ3" s="4" t="str">
        <f t="shared" si="0"/>
        <v>Y</v>
      </c>
      <c r="CR3" s="5">
        <v>109</v>
      </c>
      <c r="CS3" s="15">
        <v>8.6370839936608559E-2</v>
      </c>
      <c r="CT3" s="5">
        <v>104</v>
      </c>
      <c r="CU3" s="5">
        <v>74</v>
      </c>
      <c r="CV3" s="5">
        <v>51</v>
      </c>
      <c r="CW3" s="5">
        <v>19</v>
      </c>
      <c r="CX3" s="5">
        <v>4</v>
      </c>
      <c r="CY3" s="5">
        <v>36</v>
      </c>
      <c r="CZ3" s="5">
        <v>20</v>
      </c>
      <c r="DA3" s="5">
        <v>13</v>
      </c>
      <c r="DB3" s="5">
        <v>3</v>
      </c>
      <c r="DC3" s="5">
        <v>0</v>
      </c>
      <c r="DD3" s="5">
        <v>0</v>
      </c>
      <c r="DE3" s="5">
        <v>0</v>
      </c>
      <c r="DF3" s="5">
        <v>0</v>
      </c>
    </row>
    <row r="4" spans="1:110" x14ac:dyDescent="0.2">
      <c r="A4" s="4" t="s">
        <v>7</v>
      </c>
      <c r="B4" s="5"/>
      <c r="C4" s="3" t="s">
        <v>53</v>
      </c>
      <c r="D4" s="17" t="s">
        <v>25</v>
      </c>
      <c r="E4" s="17" t="s">
        <v>20</v>
      </c>
      <c r="F4" s="7">
        <v>85.412260000000003</v>
      </c>
      <c r="G4" s="25">
        <v>2.7794680717174085</v>
      </c>
      <c r="H4" s="5"/>
      <c r="I4" s="7">
        <v>36.729579999999999</v>
      </c>
      <c r="J4" s="5"/>
      <c r="K4" s="5"/>
      <c r="L4" s="5"/>
      <c r="M4" s="7">
        <v>18.998059999999999</v>
      </c>
      <c r="N4" s="5"/>
      <c r="O4" s="5"/>
      <c r="P4" s="5"/>
      <c r="Q4" s="7">
        <v>0</v>
      </c>
      <c r="R4" s="5"/>
      <c r="S4" s="5"/>
      <c r="T4" s="5"/>
      <c r="U4" s="7">
        <v>40.104558733777601</v>
      </c>
      <c r="V4" s="7">
        <v>7.9648796895951097</v>
      </c>
      <c r="W4" s="7">
        <v>24.493394542171199</v>
      </c>
      <c r="X4" s="7">
        <v>55.715722925384</v>
      </c>
      <c r="Y4" s="7">
        <v>42.568586974421301</v>
      </c>
      <c r="Z4" s="7">
        <v>8.04687204003082</v>
      </c>
      <c r="AA4" s="7">
        <v>26.7967177759609</v>
      </c>
      <c r="AB4" s="7">
        <v>58.340456172881701</v>
      </c>
      <c r="AC4" s="7">
        <v>45.4570427231751</v>
      </c>
      <c r="AD4" s="7">
        <v>8.3522905969419607</v>
      </c>
      <c r="AE4" s="7">
        <v>29.086553153168801</v>
      </c>
      <c r="AF4" s="7">
        <v>61.827532293181299</v>
      </c>
      <c r="AG4" s="7">
        <v>46.675060551202399</v>
      </c>
      <c r="AH4" s="7">
        <v>8.5402494454471203</v>
      </c>
      <c r="AI4" s="7">
        <v>29.936171638126101</v>
      </c>
      <c r="AJ4" s="7">
        <v>63.413949464278801</v>
      </c>
      <c r="AK4" s="7">
        <v>47.190791029436603</v>
      </c>
      <c r="AL4" s="7">
        <v>8.6348483785179493</v>
      </c>
      <c r="AM4" s="7">
        <v>30.2664882075414</v>
      </c>
      <c r="AN4" s="7">
        <v>64.115093851331693</v>
      </c>
      <c r="AO4" s="7">
        <v>47.615902190682803</v>
      </c>
      <c r="AP4" s="7">
        <v>8.7084187388556504</v>
      </c>
      <c r="AQ4" s="7">
        <v>30.547401462525801</v>
      </c>
      <c r="AR4" s="7">
        <v>64.684402918839893</v>
      </c>
      <c r="AS4" s="7">
        <v>20.879684923649599</v>
      </c>
      <c r="AT4" s="7">
        <v>5.7814312475600698</v>
      </c>
      <c r="AU4" s="7">
        <v>9.5480796784319004</v>
      </c>
      <c r="AV4" s="7">
        <v>32.2112901688674</v>
      </c>
      <c r="AW4" s="7">
        <v>22.348373906852402</v>
      </c>
      <c r="AX4" s="7">
        <v>5.8905324019764</v>
      </c>
      <c r="AY4" s="7">
        <v>10.802930398978701</v>
      </c>
      <c r="AZ4" s="7">
        <v>33.8938174147262</v>
      </c>
      <c r="BA4" s="7">
        <v>24.193654132108001</v>
      </c>
      <c r="BB4" s="7">
        <v>6.2546675208232703</v>
      </c>
      <c r="BC4" s="7">
        <v>11.9345057912944</v>
      </c>
      <c r="BD4" s="7">
        <v>36.452802472921597</v>
      </c>
      <c r="BE4" s="7">
        <v>25.142789146791401</v>
      </c>
      <c r="BF4" s="7">
        <v>6.55209597583079</v>
      </c>
      <c r="BG4" s="7">
        <v>12.300681034163</v>
      </c>
      <c r="BH4" s="7">
        <v>37.984897259419697</v>
      </c>
      <c r="BI4" s="7">
        <v>25.624445370053099</v>
      </c>
      <c r="BJ4" s="7">
        <v>6.7423521764699696</v>
      </c>
      <c r="BK4" s="7">
        <v>12.4094351041719</v>
      </c>
      <c r="BL4" s="7">
        <v>38.8394556359342</v>
      </c>
      <c r="BM4" s="7">
        <v>25.943607600169202</v>
      </c>
      <c r="BN4" s="7">
        <v>6.8636682176355297</v>
      </c>
      <c r="BO4" s="7">
        <v>12.4908178936036</v>
      </c>
      <c r="BP4" s="7">
        <v>39.396397306734897</v>
      </c>
      <c r="BQ4" s="7">
        <v>2.91650099763862E-19</v>
      </c>
      <c r="BR4" s="7">
        <v>4.9281867565971401E-20</v>
      </c>
      <c r="BS4" s="7">
        <v>1.9505763933455799E-19</v>
      </c>
      <c r="BT4" s="7">
        <v>3.8824256019316599E-19</v>
      </c>
      <c r="BU4" s="7">
        <v>2.91650099763862E-19</v>
      </c>
      <c r="BV4" s="7">
        <v>9.3138148409978693E-16</v>
      </c>
      <c r="BW4" s="7">
        <v>-1.8252160587358201E-15</v>
      </c>
      <c r="BX4" s="7">
        <v>1.8257993589353501E-15</v>
      </c>
      <c r="BY4" s="7">
        <v>2.91650099763862E-19</v>
      </c>
      <c r="BZ4" s="7">
        <v>9.7461148617500793E-16</v>
      </c>
      <c r="CA4" s="7">
        <v>-1.9099468628032499E-15</v>
      </c>
      <c r="CB4" s="7">
        <v>1.91053016300278E-15</v>
      </c>
      <c r="CC4" s="7">
        <v>2.91650099763862E-19</v>
      </c>
      <c r="CD4" s="7">
        <v>8.6886209791260798E-16</v>
      </c>
      <c r="CE4" s="7">
        <v>-1.70267806180895E-15</v>
      </c>
      <c r="CF4" s="7">
        <v>1.70326136200848E-15</v>
      </c>
      <c r="CG4" s="7">
        <v>2.91650099763862E-19</v>
      </c>
      <c r="CH4" s="7">
        <v>7.1476059164624995E-16</v>
      </c>
      <c r="CI4" s="7">
        <v>-1.4006391095268899E-15</v>
      </c>
      <c r="CJ4" s="7">
        <v>1.4012224097264099E-15</v>
      </c>
      <c r="CK4" s="7">
        <v>2.91650099763862E-19</v>
      </c>
      <c r="CL4" s="7">
        <v>7.6745120175670504E-16</v>
      </c>
      <c r="CM4" s="7">
        <v>-1.50391270534338E-15</v>
      </c>
      <c r="CN4" s="7">
        <v>1.5044960055429101E-15</v>
      </c>
      <c r="CO4" s="13" t="s">
        <v>24</v>
      </c>
      <c r="CP4" s="7">
        <v>0.76022615917874892</v>
      </c>
      <c r="CQ4" s="4" t="str">
        <f t="shared" si="0"/>
        <v>N</v>
      </c>
      <c r="CR4" s="5">
        <v>43</v>
      </c>
      <c r="CS4" s="15">
        <v>3.4072900158478608E-2</v>
      </c>
      <c r="CT4" s="5">
        <v>41</v>
      </c>
      <c r="CU4" s="5">
        <v>29</v>
      </c>
      <c r="CV4" s="5">
        <v>22</v>
      </c>
      <c r="CW4" s="5">
        <v>4</v>
      </c>
      <c r="CX4" s="5">
        <v>3</v>
      </c>
      <c r="CY4" s="5">
        <v>15</v>
      </c>
      <c r="CZ4" s="5">
        <v>12</v>
      </c>
      <c r="DA4" s="5">
        <v>2</v>
      </c>
      <c r="DB4" s="5">
        <v>1</v>
      </c>
      <c r="DC4" s="5">
        <v>0</v>
      </c>
      <c r="DD4" s="5">
        <v>0</v>
      </c>
      <c r="DE4" s="5">
        <v>0</v>
      </c>
      <c r="DF4" s="5">
        <v>0</v>
      </c>
    </row>
    <row r="5" spans="1:110" x14ac:dyDescent="0.2">
      <c r="A5" s="4" t="s">
        <v>7</v>
      </c>
      <c r="B5" s="5"/>
      <c r="C5" s="3" t="s">
        <v>53</v>
      </c>
      <c r="D5" s="17" t="s">
        <v>25</v>
      </c>
      <c r="E5" s="3" t="s">
        <v>55</v>
      </c>
      <c r="F5" s="7">
        <v>87.990482999999998</v>
      </c>
      <c r="G5" s="25">
        <v>2.8633680705029163</v>
      </c>
      <c r="H5" s="5"/>
      <c r="I5" s="7">
        <v>67.126479000000003</v>
      </c>
      <c r="J5" s="5"/>
      <c r="K5" s="5"/>
      <c r="L5" s="5"/>
      <c r="M5" s="7">
        <v>44.328806999999998</v>
      </c>
      <c r="N5" s="5"/>
      <c r="O5" s="5"/>
      <c r="P5" s="5"/>
      <c r="Q5" s="7">
        <v>3.7996120000000002</v>
      </c>
      <c r="R5" s="5"/>
      <c r="S5" s="5"/>
      <c r="T5" s="5"/>
      <c r="U5" s="7">
        <v>67.417075126913801</v>
      </c>
      <c r="V5" s="7">
        <v>7.6922316223185696</v>
      </c>
      <c r="W5" s="7">
        <v>52.340301147169399</v>
      </c>
      <c r="X5" s="7">
        <v>82.493849106658203</v>
      </c>
      <c r="Y5" s="7">
        <v>70.616360783968503</v>
      </c>
      <c r="Z5" s="7">
        <v>7.5996697680549801</v>
      </c>
      <c r="AA5" s="7">
        <v>55.721008038580699</v>
      </c>
      <c r="AB5" s="7">
        <v>85.5117135293563</v>
      </c>
      <c r="AC5" s="7">
        <v>74.119625355558298</v>
      </c>
      <c r="AD5" s="7">
        <v>7.6333976497438796</v>
      </c>
      <c r="AE5" s="7">
        <v>59.158165962060302</v>
      </c>
      <c r="AF5" s="7">
        <v>89.081084749056203</v>
      </c>
      <c r="AG5" s="7">
        <v>75.518378060814399</v>
      </c>
      <c r="AH5" s="7">
        <v>7.6595314009466504</v>
      </c>
      <c r="AI5" s="7">
        <v>60.505696514958899</v>
      </c>
      <c r="AJ5" s="7">
        <v>90.5310596066698</v>
      </c>
      <c r="AK5" s="7">
        <v>76.096779722178198</v>
      </c>
      <c r="AL5" s="7">
        <v>7.6769549493601899</v>
      </c>
      <c r="AM5" s="7">
        <v>61.049948021432201</v>
      </c>
      <c r="AN5" s="7">
        <v>91.143611422924096</v>
      </c>
      <c r="AO5" s="7">
        <v>76.567390923730102</v>
      </c>
      <c r="AP5" s="7">
        <v>7.6900326446243596</v>
      </c>
      <c r="AQ5" s="7">
        <v>61.494926940266303</v>
      </c>
      <c r="AR5" s="7">
        <v>91.639854907193794</v>
      </c>
      <c r="AS5" s="7">
        <v>41.577524134597802</v>
      </c>
      <c r="AT5" s="7">
        <v>6.7453652203058398</v>
      </c>
      <c r="AU5" s="7">
        <v>28.356608302798399</v>
      </c>
      <c r="AV5" s="7">
        <v>54.798439966397297</v>
      </c>
      <c r="AW5" s="7">
        <v>46.420761451453998</v>
      </c>
      <c r="AX5" s="7">
        <v>7.0490470459308998</v>
      </c>
      <c r="AY5" s="7">
        <v>32.6046292414295</v>
      </c>
      <c r="AZ5" s="7">
        <v>60.236893661478597</v>
      </c>
      <c r="BA5" s="7">
        <v>52.053646667657702</v>
      </c>
      <c r="BB5" s="7">
        <v>7.8542142532134704</v>
      </c>
      <c r="BC5" s="7">
        <v>36.659386731359298</v>
      </c>
      <c r="BD5" s="7">
        <v>67.447906603956099</v>
      </c>
      <c r="BE5" s="7">
        <v>54.764112485000403</v>
      </c>
      <c r="BF5" s="7">
        <v>8.3175667489551408</v>
      </c>
      <c r="BG5" s="7">
        <v>38.461681657048302</v>
      </c>
      <c r="BH5" s="7">
        <v>71.066543312952504</v>
      </c>
      <c r="BI5" s="7">
        <v>56.092845031269398</v>
      </c>
      <c r="BJ5" s="7">
        <v>8.60490879467174</v>
      </c>
      <c r="BK5" s="7">
        <v>39.227223793712803</v>
      </c>
      <c r="BL5" s="7">
        <v>72.958466268826001</v>
      </c>
      <c r="BM5" s="7">
        <v>56.956324514944498</v>
      </c>
      <c r="BN5" s="7">
        <v>8.7947942765823193</v>
      </c>
      <c r="BO5" s="7">
        <v>39.7185277328431</v>
      </c>
      <c r="BP5" s="7">
        <v>74.194121297045797</v>
      </c>
      <c r="BQ5" s="7">
        <v>4.3182543264485096</v>
      </c>
      <c r="BR5" s="7">
        <v>2.4646384195714899</v>
      </c>
      <c r="BS5" s="7">
        <v>-0.51243697591162196</v>
      </c>
      <c r="BT5" s="7">
        <v>9.1489456288086295</v>
      </c>
      <c r="BU5" s="7">
        <v>4.3182543264485096</v>
      </c>
      <c r="BV5" s="7">
        <v>2.4646384195714899</v>
      </c>
      <c r="BW5" s="7">
        <v>-0.51243697591162196</v>
      </c>
      <c r="BX5" s="7">
        <v>9.1489456288086295</v>
      </c>
      <c r="BY5" s="7">
        <v>4.3182543264485096</v>
      </c>
      <c r="BZ5" s="7">
        <v>2.4646384195714899</v>
      </c>
      <c r="CA5" s="7">
        <v>-0.51243697591162196</v>
      </c>
      <c r="CB5" s="7">
        <v>9.1489456288086295</v>
      </c>
      <c r="CC5" s="7">
        <v>4.3182543264485096</v>
      </c>
      <c r="CD5" s="7">
        <v>2.4646384195714899</v>
      </c>
      <c r="CE5" s="7">
        <v>-0.51243697591162296</v>
      </c>
      <c r="CF5" s="7">
        <v>9.1489456288086295</v>
      </c>
      <c r="CG5" s="7">
        <v>4.3182543264485096</v>
      </c>
      <c r="CH5" s="7">
        <v>2.4646384195714899</v>
      </c>
      <c r="CI5" s="7">
        <v>-0.51243697591161097</v>
      </c>
      <c r="CJ5" s="7">
        <v>9.1489456288086402</v>
      </c>
      <c r="CK5" s="7">
        <v>4.3182543264485096</v>
      </c>
      <c r="CL5" s="7">
        <v>2.4646384195714899</v>
      </c>
      <c r="CM5" s="7">
        <v>-0.51243697591161097</v>
      </c>
      <c r="CN5" s="7">
        <v>9.1489456288086402</v>
      </c>
      <c r="CO5" s="12" t="s">
        <v>23</v>
      </c>
      <c r="CP5" s="7">
        <v>0.98985101833512135</v>
      </c>
      <c r="CQ5" s="4" t="str">
        <f t="shared" si="0"/>
        <v>Y</v>
      </c>
      <c r="CR5" s="5">
        <v>59</v>
      </c>
      <c r="CS5" s="15">
        <v>4.6751188589540409E-2</v>
      </c>
      <c r="CT5" s="5">
        <v>59</v>
      </c>
      <c r="CU5" s="5">
        <v>53</v>
      </c>
      <c r="CV5" s="5">
        <v>45</v>
      </c>
      <c r="CW5" s="5">
        <v>6</v>
      </c>
      <c r="CX5" s="5">
        <v>2</v>
      </c>
      <c r="CY5" s="5">
        <v>35</v>
      </c>
      <c r="CZ5" s="5">
        <v>28</v>
      </c>
      <c r="DA5" s="5">
        <v>6</v>
      </c>
      <c r="DB5" s="5">
        <v>1</v>
      </c>
      <c r="DC5" s="5">
        <v>3</v>
      </c>
      <c r="DD5" s="5">
        <v>3</v>
      </c>
      <c r="DE5" s="5">
        <v>0</v>
      </c>
      <c r="DF5" s="5">
        <v>0</v>
      </c>
    </row>
    <row r="6" spans="1:110" x14ac:dyDescent="0.2">
      <c r="A6" s="22" t="s">
        <v>7</v>
      </c>
      <c r="B6" s="23"/>
      <c r="C6" s="20" t="s">
        <v>53</v>
      </c>
      <c r="D6" s="21" t="s">
        <v>56</v>
      </c>
      <c r="E6" s="21" t="s">
        <v>22</v>
      </c>
      <c r="F6" s="7">
        <v>132.483542</v>
      </c>
      <c r="G6" s="25">
        <v>4.3112519797161708</v>
      </c>
      <c r="H6" s="5"/>
      <c r="I6" s="7">
        <v>17.731522999999999</v>
      </c>
      <c r="J6" s="5"/>
      <c r="K6" s="5"/>
      <c r="L6" s="5"/>
      <c r="M6" s="7">
        <v>8.8657609999999991</v>
      </c>
      <c r="N6" s="5"/>
      <c r="O6" s="5"/>
      <c r="P6" s="5"/>
      <c r="Q6" s="7">
        <v>1.266537</v>
      </c>
      <c r="R6" s="5"/>
      <c r="S6" s="5"/>
      <c r="T6" s="5"/>
      <c r="U6" s="7">
        <v>6.9383729861341399</v>
      </c>
      <c r="V6" s="7">
        <v>3.2972829210428301</v>
      </c>
      <c r="W6" s="7">
        <v>0.47569846089019502</v>
      </c>
      <c r="X6" s="7">
        <v>13.401047511378099</v>
      </c>
      <c r="Y6" s="7">
        <v>9.04802892935888</v>
      </c>
      <c r="Z6" s="7">
        <v>3.2342815703586001</v>
      </c>
      <c r="AA6" s="7">
        <v>2.7088370514560198</v>
      </c>
      <c r="AB6" s="7">
        <v>15.3872208072617</v>
      </c>
      <c r="AC6" s="7">
        <v>12.437900400446299</v>
      </c>
      <c r="AD6" s="7">
        <v>3.6115430502921102</v>
      </c>
      <c r="AE6" s="7">
        <v>5.3592760218738098</v>
      </c>
      <c r="AF6" s="7">
        <v>19.516524779018901</v>
      </c>
      <c r="AG6" s="7">
        <v>14.689274807565701</v>
      </c>
      <c r="AH6" s="7">
        <v>4.0695327172772702</v>
      </c>
      <c r="AI6" s="7">
        <v>6.71299068170224</v>
      </c>
      <c r="AJ6" s="7">
        <v>22.6655589334291</v>
      </c>
      <c r="AK6" s="7">
        <v>15.649337474797001</v>
      </c>
      <c r="AL6" s="7">
        <v>4.3134866305320099</v>
      </c>
      <c r="AM6" s="7">
        <v>7.1949036789542999</v>
      </c>
      <c r="AN6" s="7">
        <v>24.1037712706398</v>
      </c>
      <c r="AO6" s="7">
        <v>15.981888260867001</v>
      </c>
      <c r="AP6" s="7">
        <v>4.4343211859824798</v>
      </c>
      <c r="AQ6" s="7">
        <v>7.2906187363413597</v>
      </c>
      <c r="AR6" s="7">
        <v>24.6731577853927</v>
      </c>
      <c r="AS6" s="7">
        <v>3.5451537432175599</v>
      </c>
      <c r="AT6" s="7">
        <v>2.1964187891619602</v>
      </c>
      <c r="AU6" s="7">
        <v>-0.75982708353987305</v>
      </c>
      <c r="AV6" s="7">
        <v>7.8501345699749896</v>
      </c>
      <c r="AW6" s="7">
        <v>4.88801655094111</v>
      </c>
      <c r="AX6" s="7">
        <v>2.2411967186224602</v>
      </c>
      <c r="AY6" s="7">
        <v>0.49527098244109702</v>
      </c>
      <c r="AZ6" s="7">
        <v>9.2807621194411301</v>
      </c>
      <c r="BA6" s="7">
        <v>6.4513257209516501</v>
      </c>
      <c r="BB6" s="7">
        <v>2.5694272373885298</v>
      </c>
      <c r="BC6" s="7">
        <v>1.41524833567014</v>
      </c>
      <c r="BD6" s="7">
        <v>11.4874031062332</v>
      </c>
      <c r="BE6" s="7">
        <v>7.2449532767545302</v>
      </c>
      <c r="BF6" s="7">
        <v>2.7673208555173701</v>
      </c>
      <c r="BG6" s="7">
        <v>1.8210043999404899</v>
      </c>
      <c r="BH6" s="7">
        <v>12.668902153568601</v>
      </c>
      <c r="BI6" s="7">
        <v>7.6447945996493596</v>
      </c>
      <c r="BJ6" s="7">
        <v>2.9216220016178598</v>
      </c>
      <c r="BK6" s="7">
        <v>1.9184154764783501</v>
      </c>
      <c r="BL6" s="7">
        <v>13.3711737228204</v>
      </c>
      <c r="BM6" s="7">
        <v>7.9008647112027397</v>
      </c>
      <c r="BN6" s="7">
        <v>3.0401284239378699</v>
      </c>
      <c r="BO6" s="7">
        <v>1.9422130002845199</v>
      </c>
      <c r="BP6" s="7">
        <v>13.859516422121001</v>
      </c>
      <c r="BQ6" s="7">
        <v>3.4222434955392798E-13</v>
      </c>
      <c r="BR6" s="7">
        <v>2.6921576914359498E-8</v>
      </c>
      <c r="BS6" s="7">
        <v>-5.2765948527795098E-8</v>
      </c>
      <c r="BT6" s="7">
        <v>5.2766632976494198E-8</v>
      </c>
      <c r="BU6" s="7">
        <v>1.8012430338701299E-3</v>
      </c>
      <c r="BV6" s="7">
        <v>1.83484965390816E-3</v>
      </c>
      <c r="BW6" s="7">
        <v>-1.7950622877898701E-3</v>
      </c>
      <c r="BX6" s="7">
        <v>5.3975483555301204E-3</v>
      </c>
      <c r="BY6" s="7">
        <v>2.8815994792395098E-2</v>
      </c>
      <c r="BZ6" s="7">
        <v>2.9349663421543201E-2</v>
      </c>
      <c r="CA6" s="7">
        <v>-2.87093455138295E-2</v>
      </c>
      <c r="CB6" s="7">
        <v>8.6341335098619701E-2</v>
      </c>
      <c r="CC6" s="7">
        <v>0.14517299455701699</v>
      </c>
      <c r="CD6" s="7">
        <v>0.147775494618336</v>
      </c>
      <c r="CE6" s="7">
        <v>-0.144466974894922</v>
      </c>
      <c r="CF6" s="7">
        <v>0.43481296400895503</v>
      </c>
      <c r="CG6" s="7">
        <v>0.42310178374109397</v>
      </c>
      <c r="CH6" s="7">
        <v>0.43008660907993601</v>
      </c>
      <c r="CI6" s="7">
        <v>-0.41986797005558002</v>
      </c>
      <c r="CJ6" s="7">
        <v>1.26607153753777</v>
      </c>
      <c r="CK6" s="7">
        <v>0.85357756216726899</v>
      </c>
      <c r="CL6" s="7">
        <v>0.86578942597328201</v>
      </c>
      <c r="CM6" s="7">
        <v>-0.84336971274036299</v>
      </c>
      <c r="CN6" s="7">
        <v>2.5505248370748999</v>
      </c>
      <c r="CO6" s="13" t="s">
        <v>24</v>
      </c>
      <c r="CP6" s="19" t="s">
        <v>26</v>
      </c>
      <c r="CQ6" s="4"/>
      <c r="CR6" s="5">
        <v>47</v>
      </c>
      <c r="CS6" s="15">
        <v>3.724247226624406E-2</v>
      </c>
      <c r="CT6" s="5">
        <v>42</v>
      </c>
      <c r="CU6" s="5">
        <v>14</v>
      </c>
      <c r="CV6" s="5">
        <v>3</v>
      </c>
      <c r="CW6" s="5">
        <v>5</v>
      </c>
      <c r="CX6" s="5">
        <v>6</v>
      </c>
      <c r="CY6" s="5">
        <v>7</v>
      </c>
      <c r="CZ6" s="5">
        <v>2</v>
      </c>
      <c r="DA6" s="5">
        <v>3</v>
      </c>
      <c r="DB6" s="5">
        <v>2</v>
      </c>
      <c r="DC6" s="5">
        <v>1</v>
      </c>
      <c r="DD6" s="5">
        <v>0</v>
      </c>
      <c r="DE6" s="5">
        <v>1</v>
      </c>
      <c r="DF6" s="5">
        <v>0</v>
      </c>
    </row>
    <row r="7" spans="1:110" x14ac:dyDescent="0.2">
      <c r="A7" s="4" t="s">
        <v>7</v>
      </c>
      <c r="B7" s="5"/>
      <c r="C7" s="3" t="s">
        <v>53</v>
      </c>
      <c r="D7" s="17" t="s">
        <v>56</v>
      </c>
      <c r="E7" s="17" t="s">
        <v>54</v>
      </c>
      <c r="F7" s="7">
        <v>58.192991999999997</v>
      </c>
      <c r="G7" s="25">
        <v>1.8937042909496431</v>
      </c>
      <c r="H7" s="5"/>
      <c r="I7" s="7">
        <v>16.464984999999999</v>
      </c>
      <c r="J7" s="5"/>
      <c r="K7" s="5"/>
      <c r="L7" s="5"/>
      <c r="M7" s="7">
        <v>6.332687</v>
      </c>
      <c r="N7" s="5"/>
      <c r="O7" s="5"/>
      <c r="P7" s="5"/>
      <c r="Q7" s="7">
        <v>0</v>
      </c>
      <c r="R7" s="5"/>
      <c r="S7" s="5"/>
      <c r="T7" s="5"/>
      <c r="U7" s="7">
        <v>24.7875380735506</v>
      </c>
      <c r="V7" s="7">
        <v>7.9235243861282498</v>
      </c>
      <c r="W7" s="7">
        <v>9.2574302767391892</v>
      </c>
      <c r="X7" s="7">
        <v>40.317645870361901</v>
      </c>
      <c r="Y7" s="7">
        <v>26.020283615118299</v>
      </c>
      <c r="Z7" s="7">
        <v>7.9506102139320598</v>
      </c>
      <c r="AA7" s="7">
        <v>10.4370875958115</v>
      </c>
      <c r="AB7" s="7">
        <v>41.603479634425099</v>
      </c>
      <c r="AC7" s="7">
        <v>28.017988762139002</v>
      </c>
      <c r="AD7" s="7">
        <v>8.2396168147310096</v>
      </c>
      <c r="AE7" s="7">
        <v>11.868339805266301</v>
      </c>
      <c r="AF7" s="7">
        <v>44.1676377190118</v>
      </c>
      <c r="AG7" s="7">
        <v>29.3566969993153</v>
      </c>
      <c r="AH7" s="7">
        <v>8.5498540568968</v>
      </c>
      <c r="AI7" s="7">
        <v>12.598983047797599</v>
      </c>
      <c r="AJ7" s="7">
        <v>46.114410950833097</v>
      </c>
      <c r="AK7" s="7">
        <v>29.9305606892833</v>
      </c>
      <c r="AL7" s="7">
        <v>8.6849883858289108</v>
      </c>
      <c r="AM7" s="7">
        <v>12.9079834530587</v>
      </c>
      <c r="AN7" s="7">
        <v>46.953137925508003</v>
      </c>
      <c r="AO7" s="7">
        <v>30.1297628706794</v>
      </c>
      <c r="AP7" s="7">
        <v>8.7246121931404303</v>
      </c>
      <c r="AQ7" s="7">
        <v>13.0295229721242</v>
      </c>
      <c r="AR7" s="7">
        <v>47.230002769234702</v>
      </c>
      <c r="AS7" s="7">
        <v>8.7682269437915306</v>
      </c>
      <c r="AT7" s="7">
        <v>4.6934530274143098</v>
      </c>
      <c r="AU7" s="7">
        <v>-0.43094098994052299</v>
      </c>
      <c r="AV7" s="7">
        <v>17.967394877523599</v>
      </c>
      <c r="AW7" s="7">
        <v>9.7228399679950694</v>
      </c>
      <c r="AX7" s="7">
        <v>4.74277156801383</v>
      </c>
      <c r="AY7" s="7">
        <v>0.42700769468796002</v>
      </c>
      <c r="AZ7" s="7">
        <v>19.018672241302198</v>
      </c>
      <c r="BA7" s="7">
        <v>10.838415566677</v>
      </c>
      <c r="BB7" s="7">
        <v>5.0791110224488296</v>
      </c>
      <c r="BC7" s="7">
        <v>0.88335796267726296</v>
      </c>
      <c r="BD7" s="7">
        <v>20.793473170676702</v>
      </c>
      <c r="BE7" s="7">
        <v>11.406526612217</v>
      </c>
      <c r="BF7" s="7">
        <v>5.299250156027</v>
      </c>
      <c r="BG7" s="7">
        <v>1.01999630640405</v>
      </c>
      <c r="BH7" s="7">
        <v>21.793056918029901</v>
      </c>
      <c r="BI7" s="7">
        <v>11.6932089181614</v>
      </c>
      <c r="BJ7" s="7">
        <v>5.4088292504220599</v>
      </c>
      <c r="BK7" s="7">
        <v>1.09190358733418</v>
      </c>
      <c r="BL7" s="7">
        <v>22.294514248988701</v>
      </c>
      <c r="BM7" s="7">
        <v>11.8769714776783</v>
      </c>
      <c r="BN7" s="7">
        <v>5.4758272201927998</v>
      </c>
      <c r="BO7" s="7">
        <v>1.1443501261003799</v>
      </c>
      <c r="BP7" s="7">
        <v>22.609592829256201</v>
      </c>
      <c r="BQ7" s="7">
        <v>8.3854411693511002E-15</v>
      </c>
      <c r="BR7" s="7">
        <v>1.6924418657032001E-15</v>
      </c>
      <c r="BS7" s="7">
        <v>5.0682551125728297E-15</v>
      </c>
      <c r="BT7" s="7">
        <v>1.1702627226129401E-14</v>
      </c>
      <c r="BU7" s="7">
        <v>3.8266895533872201E-10</v>
      </c>
      <c r="BV7" s="7">
        <v>1.11251636666521E-10</v>
      </c>
      <c r="BW7" s="7">
        <v>1.6461574747234001E-10</v>
      </c>
      <c r="BX7" s="7">
        <v>6.0072216320510399E-10</v>
      </c>
      <c r="BY7" s="7">
        <v>6.1225552993415197E-9</v>
      </c>
      <c r="BZ7" s="7">
        <v>1.78000328256722E-9</v>
      </c>
      <c r="CA7" s="7">
        <v>2.63374886550977E-9</v>
      </c>
      <c r="CB7" s="7">
        <v>9.6113617331732599E-9</v>
      </c>
      <c r="CC7" s="7">
        <v>3.08629317135422E-8</v>
      </c>
      <c r="CD7" s="7">
        <v>8.9727501077097502E-9</v>
      </c>
      <c r="CE7" s="7">
        <v>1.3276341502431099E-8</v>
      </c>
      <c r="CF7" s="7">
        <v>4.8449521924653303E-8</v>
      </c>
      <c r="CG7" s="7">
        <v>9.0074323059112706E-8</v>
      </c>
      <c r="CH7" s="7">
        <v>2.61872257802668E-8</v>
      </c>
      <c r="CI7" s="7">
        <v>3.8747360529789699E-8</v>
      </c>
      <c r="CJ7" s="7">
        <v>1.41401285588436E-7</v>
      </c>
      <c r="CK7" s="7">
        <v>1.8211214486744599E-7</v>
      </c>
      <c r="CL7" s="7">
        <v>5.2945296180647197E-8</v>
      </c>
      <c r="CM7" s="7">
        <v>7.8339364353377098E-8</v>
      </c>
      <c r="CN7" s="7">
        <v>2.85884925381514E-7</v>
      </c>
      <c r="CO7" s="13" t="s">
        <v>24</v>
      </c>
      <c r="CP7" s="7">
        <v>0.84489729401513636</v>
      </c>
      <c r="CQ7" s="4" t="str">
        <f>IF(CP7&gt;=0.8,"Y","N")</f>
        <v>Y</v>
      </c>
      <c r="CR7" s="5">
        <v>25</v>
      </c>
      <c r="CS7" s="15">
        <v>1.9809825673534072E-2</v>
      </c>
      <c r="CT7" s="5">
        <v>24</v>
      </c>
      <c r="CU7" s="5">
        <v>13</v>
      </c>
      <c r="CV7" s="5">
        <v>9</v>
      </c>
      <c r="CW7" s="5">
        <v>2</v>
      </c>
      <c r="CX7" s="5">
        <v>2</v>
      </c>
      <c r="CY7" s="5">
        <v>5</v>
      </c>
      <c r="CZ7" s="5">
        <v>3</v>
      </c>
      <c r="DA7" s="5">
        <v>1</v>
      </c>
      <c r="DB7" s="5">
        <v>1</v>
      </c>
      <c r="DC7" s="5">
        <v>0</v>
      </c>
      <c r="DD7" s="5">
        <v>0</v>
      </c>
      <c r="DE7" s="5">
        <v>0</v>
      </c>
      <c r="DF7" s="5">
        <v>0</v>
      </c>
    </row>
    <row r="8" spans="1:110" x14ac:dyDescent="0.2">
      <c r="A8" s="22" t="s">
        <v>7</v>
      </c>
      <c r="B8" s="23"/>
      <c r="C8" s="20" t="s">
        <v>53</v>
      </c>
      <c r="D8" s="21" t="s">
        <v>56</v>
      </c>
      <c r="E8" s="21" t="s">
        <v>20</v>
      </c>
      <c r="F8" s="7">
        <v>22.452819000000002</v>
      </c>
      <c r="G8" s="25">
        <v>0.73065498478262947</v>
      </c>
      <c r="H8" s="5"/>
      <c r="I8" s="7">
        <v>5.0661490000000002</v>
      </c>
      <c r="J8" s="5"/>
      <c r="K8" s="5"/>
      <c r="L8" s="5"/>
      <c r="M8" s="7">
        <v>2.5330750000000002</v>
      </c>
      <c r="N8" s="5"/>
      <c r="O8" s="5"/>
      <c r="P8" s="5"/>
      <c r="Q8" s="7">
        <v>0</v>
      </c>
      <c r="R8" s="5"/>
      <c r="S8" s="5"/>
      <c r="T8" s="5"/>
      <c r="U8" s="7">
        <v>7.2711725687165503</v>
      </c>
      <c r="V8" s="7">
        <v>7.1613565797568803</v>
      </c>
      <c r="W8" s="7">
        <v>-6.7650863276069497</v>
      </c>
      <c r="X8" s="7">
        <v>21.307431465040001</v>
      </c>
      <c r="Y8" s="7">
        <v>11.656921711479701</v>
      </c>
      <c r="Z8" s="7">
        <v>7.5992762433432803</v>
      </c>
      <c r="AA8" s="7">
        <v>-3.2376597254731698</v>
      </c>
      <c r="AB8" s="7">
        <v>26.551503148432499</v>
      </c>
      <c r="AC8" s="7">
        <v>18.470121426120102</v>
      </c>
      <c r="AD8" s="7">
        <v>10.120617346552899</v>
      </c>
      <c r="AE8" s="7">
        <v>-1.3662885731236101</v>
      </c>
      <c r="AF8" s="7">
        <v>38.306531425363801</v>
      </c>
      <c r="AG8" s="7">
        <v>22.836209147708399</v>
      </c>
      <c r="AH8" s="7">
        <v>12.1033204046142</v>
      </c>
      <c r="AI8" s="7">
        <v>-0.88629884533533998</v>
      </c>
      <c r="AJ8" s="7">
        <v>46.558717140752201</v>
      </c>
      <c r="AK8" s="7">
        <v>24.659597645651299</v>
      </c>
      <c r="AL8" s="7">
        <v>12.912672800888901</v>
      </c>
      <c r="AM8" s="7">
        <v>-0.64924104409105898</v>
      </c>
      <c r="AN8" s="7">
        <v>49.968436335393598</v>
      </c>
      <c r="AO8" s="7">
        <v>25.285837355835302</v>
      </c>
      <c r="AP8" s="7">
        <v>13.1949347584974</v>
      </c>
      <c r="AQ8" s="7">
        <v>-0.57623477081959495</v>
      </c>
      <c r="AR8" s="7">
        <v>51.147909482490299</v>
      </c>
      <c r="AS8" s="7">
        <v>3.4783496622677798E-5</v>
      </c>
      <c r="AT8" s="7">
        <v>1.21946054813703E-5</v>
      </c>
      <c r="AU8" s="7">
        <v>1.0882069879192E-5</v>
      </c>
      <c r="AV8" s="7">
        <v>5.8684923366163501E-5</v>
      </c>
      <c r="AW8" s="7">
        <v>4.2681964186103798</v>
      </c>
      <c r="AX8" s="7">
        <v>3.2610375206936202</v>
      </c>
      <c r="AY8" s="7">
        <v>-2.1234371219491202</v>
      </c>
      <c r="AZ8" s="7">
        <v>10.659829959169899</v>
      </c>
      <c r="BA8" s="7">
        <v>9.07926024347978</v>
      </c>
      <c r="BB8" s="7">
        <v>6.7500179892300496</v>
      </c>
      <c r="BC8" s="7">
        <v>-4.1507750154111296</v>
      </c>
      <c r="BD8" s="7">
        <v>22.309295502370698</v>
      </c>
      <c r="BE8" s="7">
        <v>11.457620084754501</v>
      </c>
      <c r="BF8" s="7">
        <v>8.6820160679411806</v>
      </c>
      <c r="BG8" s="7">
        <v>-5.5591314084102104</v>
      </c>
      <c r="BH8" s="7">
        <v>28.4743715779192</v>
      </c>
      <c r="BI8" s="7">
        <v>12.6397186544718</v>
      </c>
      <c r="BJ8" s="7">
        <v>9.7823706670176094</v>
      </c>
      <c r="BK8" s="7">
        <v>-6.5337278528827598</v>
      </c>
      <c r="BL8" s="7">
        <v>31.813165161826301</v>
      </c>
      <c r="BM8" s="7">
        <v>13.3911162645612</v>
      </c>
      <c r="BN8" s="7">
        <v>10.2418807244295</v>
      </c>
      <c r="BO8" s="7">
        <v>-6.6829699553206598</v>
      </c>
      <c r="BP8" s="7">
        <v>33.465202484443097</v>
      </c>
      <c r="BQ8" s="7">
        <v>1.0492662910014501E-14</v>
      </c>
      <c r="BR8" s="7">
        <v>3.6785831460672398E-15</v>
      </c>
      <c r="BS8" s="7">
        <v>3.2826399437227601E-15</v>
      </c>
      <c r="BT8" s="7">
        <v>1.77026858763063E-14</v>
      </c>
      <c r="BU8" s="7">
        <v>4.4992837339225502E-10</v>
      </c>
      <c r="BV8" s="7">
        <v>2.1354908987512099E-10</v>
      </c>
      <c r="BW8" s="7">
        <v>3.1372157237018002E-11</v>
      </c>
      <c r="BX8" s="7">
        <v>8.6848458954749101E-10</v>
      </c>
      <c r="BY8" s="7">
        <v>7.1987409932534097E-9</v>
      </c>
      <c r="BZ8" s="7">
        <v>3.4167389080615E-9</v>
      </c>
      <c r="CA8" s="7">
        <v>5.0193273345286002E-10</v>
      </c>
      <c r="CB8" s="7">
        <v>1.3895549253054001E-8</v>
      </c>
      <c r="CC8" s="7">
        <v>3.62878498926806E-8</v>
      </c>
      <c r="CD8" s="7">
        <v>1.7223307098593599E-8</v>
      </c>
      <c r="CE8" s="7">
        <v>2.53016797943717E-9</v>
      </c>
      <c r="CF8" s="7">
        <v>7.0045531805924E-8</v>
      </c>
      <c r="CG8" s="7">
        <v>1.05907115800442E-7</v>
      </c>
      <c r="CH8" s="7">
        <v>5.0266710123711799E-8</v>
      </c>
      <c r="CI8" s="7">
        <v>7.3843639579665396E-9</v>
      </c>
      <c r="CJ8" s="7">
        <v>2.0442986764291699E-7</v>
      </c>
      <c r="CK8" s="7">
        <v>2.1412284107008599E-7</v>
      </c>
      <c r="CL8" s="7">
        <v>1.0162916350355401E-7</v>
      </c>
      <c r="CM8" s="7">
        <v>1.4929680603120499E-8</v>
      </c>
      <c r="CN8" s="7">
        <v>4.1331600153705203E-7</v>
      </c>
      <c r="CO8" s="13" t="s">
        <v>24</v>
      </c>
      <c r="CP8" s="19" t="s">
        <v>26</v>
      </c>
      <c r="CQ8" s="4"/>
      <c r="CR8" s="5">
        <v>9</v>
      </c>
      <c r="CS8" s="15">
        <v>7.1315372424722665E-3</v>
      </c>
      <c r="CT8" s="5">
        <v>9</v>
      </c>
      <c r="CU8" s="5">
        <v>4</v>
      </c>
      <c r="CV8" s="5">
        <v>1</v>
      </c>
      <c r="CW8" s="5">
        <v>2</v>
      </c>
      <c r="CX8" s="5">
        <v>1</v>
      </c>
      <c r="CY8" s="5">
        <v>2</v>
      </c>
      <c r="CZ8" s="5">
        <v>0</v>
      </c>
      <c r="DA8" s="5">
        <v>2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</row>
    <row r="9" spans="1:110" x14ac:dyDescent="0.2">
      <c r="A9" s="4" t="s">
        <v>7</v>
      </c>
      <c r="B9" s="5"/>
      <c r="C9" s="3" t="s">
        <v>53</v>
      </c>
      <c r="D9" s="17" t="s">
        <v>56</v>
      </c>
      <c r="E9" s="3" t="s">
        <v>55</v>
      </c>
      <c r="F9" s="7">
        <v>15.820429000000001</v>
      </c>
      <c r="G9" s="25">
        <v>0.51482512330632824</v>
      </c>
      <c r="H9" s="5"/>
      <c r="I9" s="7">
        <v>8.8657609999999991</v>
      </c>
      <c r="J9" s="5"/>
      <c r="K9" s="5"/>
      <c r="L9" s="5"/>
      <c r="M9" s="7">
        <v>7.5992240000000004</v>
      </c>
      <c r="N9" s="5"/>
      <c r="O9" s="5"/>
      <c r="P9" s="5"/>
      <c r="Q9" s="7">
        <v>1.266537</v>
      </c>
      <c r="R9" s="5"/>
      <c r="S9" s="5"/>
      <c r="T9" s="5"/>
      <c r="U9" s="7">
        <v>47.900376971864198</v>
      </c>
      <c r="V9" s="7">
        <v>18.587354686003899</v>
      </c>
      <c r="W9" s="7">
        <v>11.4691617872965</v>
      </c>
      <c r="X9" s="7">
        <v>84.331592156431896</v>
      </c>
      <c r="Y9" s="7">
        <v>49.925349589164298</v>
      </c>
      <c r="Z9" s="7">
        <v>18.6838788734368</v>
      </c>
      <c r="AA9" s="7">
        <v>13.3049469972281</v>
      </c>
      <c r="AB9" s="7">
        <v>86.545752181100497</v>
      </c>
      <c r="AC9" s="7">
        <v>53.107958458606099</v>
      </c>
      <c r="AD9" s="7">
        <v>19.304830909293699</v>
      </c>
      <c r="AE9" s="7">
        <v>15.270489876390499</v>
      </c>
      <c r="AF9" s="7">
        <v>90.945427040821698</v>
      </c>
      <c r="AG9" s="7">
        <v>55.172798207185203</v>
      </c>
      <c r="AH9" s="7">
        <v>19.911465010942599</v>
      </c>
      <c r="AI9" s="7">
        <v>16.1463267857376</v>
      </c>
      <c r="AJ9" s="7">
        <v>94.199269628632806</v>
      </c>
      <c r="AK9" s="7">
        <v>56.041368053586403</v>
      </c>
      <c r="AL9" s="7">
        <v>20.1828380127386</v>
      </c>
      <c r="AM9" s="7">
        <v>16.483005548618799</v>
      </c>
      <c r="AN9" s="7">
        <v>95.599730558554</v>
      </c>
      <c r="AO9" s="7">
        <v>56.340555071433499</v>
      </c>
      <c r="AP9" s="7">
        <v>20.272638472878899</v>
      </c>
      <c r="AQ9" s="7">
        <v>16.606183664590901</v>
      </c>
      <c r="AR9" s="7">
        <v>96.074926478276197</v>
      </c>
      <c r="AS9" s="7">
        <v>39.771189977104299</v>
      </c>
      <c r="AT9" s="7">
        <v>17.144476925539202</v>
      </c>
      <c r="AU9" s="7">
        <v>6.1680152030474797</v>
      </c>
      <c r="AV9" s="7">
        <v>73.374364751161096</v>
      </c>
      <c r="AW9" s="7">
        <v>42.794316861652099</v>
      </c>
      <c r="AX9" s="7">
        <v>17.508677203046702</v>
      </c>
      <c r="AY9" s="7">
        <v>8.4773095436804606</v>
      </c>
      <c r="AZ9" s="7">
        <v>77.111324179623693</v>
      </c>
      <c r="BA9" s="7">
        <v>46.172856309890001</v>
      </c>
      <c r="BB9" s="7">
        <v>18.624616580554701</v>
      </c>
      <c r="BC9" s="7">
        <v>9.6686078120027101</v>
      </c>
      <c r="BD9" s="7">
        <v>82.677104807777297</v>
      </c>
      <c r="BE9" s="7">
        <v>47.831257572510196</v>
      </c>
      <c r="BF9" s="7">
        <v>19.249323385679901</v>
      </c>
      <c r="BG9" s="7">
        <v>10.1025837365775</v>
      </c>
      <c r="BH9" s="7">
        <v>85.559931408442907</v>
      </c>
      <c r="BI9" s="7">
        <v>48.652545218127102</v>
      </c>
      <c r="BJ9" s="7">
        <v>19.547466326622899</v>
      </c>
      <c r="BK9" s="7">
        <v>10.3395112179462</v>
      </c>
      <c r="BL9" s="7">
        <v>86.965579218307894</v>
      </c>
      <c r="BM9" s="7">
        <v>49.1735536070506</v>
      </c>
      <c r="BN9" s="7">
        <v>19.7363661958295</v>
      </c>
      <c r="BO9" s="7">
        <v>10.4902758632249</v>
      </c>
      <c r="BP9" s="7">
        <v>87.856831350876405</v>
      </c>
      <c r="BQ9" s="7">
        <v>8.0056393094516292</v>
      </c>
      <c r="BR9" s="7">
        <v>7.9756270214081502</v>
      </c>
      <c r="BS9" s="7">
        <v>-7.6265896525083496</v>
      </c>
      <c r="BT9" s="7">
        <v>23.637868271411602</v>
      </c>
      <c r="BU9" s="7">
        <v>8.0056393126438596</v>
      </c>
      <c r="BV9" s="7">
        <v>7.9756270217641498</v>
      </c>
      <c r="BW9" s="7">
        <v>-7.6265896500138703</v>
      </c>
      <c r="BX9" s="7">
        <v>23.637868275301599</v>
      </c>
      <c r="BY9" s="7">
        <v>8.0056393605274891</v>
      </c>
      <c r="BZ9" s="7">
        <v>7.9756270271040801</v>
      </c>
      <c r="CA9" s="7">
        <v>-7.6265896125964998</v>
      </c>
      <c r="CB9" s="7">
        <v>23.6378683336515</v>
      </c>
      <c r="CC9" s="7">
        <v>8.0056395669181502</v>
      </c>
      <c r="CD9" s="7">
        <v>7.9756299693969703</v>
      </c>
      <c r="CE9" s="7">
        <v>-7.6265951730999104</v>
      </c>
      <c r="CF9" s="7">
        <v>23.637874306936201</v>
      </c>
      <c r="CG9" s="7">
        <v>8.0056400608750593</v>
      </c>
      <c r="CH9" s="7">
        <v>7.9756276890614402</v>
      </c>
      <c r="CI9" s="7">
        <v>-7.6265902096853599</v>
      </c>
      <c r="CJ9" s="7">
        <v>23.637870331435501</v>
      </c>
      <c r="CK9" s="7">
        <v>8.0056408286785103</v>
      </c>
      <c r="CL9" s="7">
        <v>7.9756301101070903</v>
      </c>
      <c r="CM9" s="7">
        <v>-7.6265941871313796</v>
      </c>
      <c r="CN9" s="7">
        <v>23.637875844488399</v>
      </c>
      <c r="CO9" s="12" t="s">
        <v>23</v>
      </c>
      <c r="CP9" s="7">
        <v>0.68651876513794285</v>
      </c>
      <c r="CQ9" s="4" t="str">
        <f>IF(CP9&gt;=0.8,"Y","N")</f>
        <v>N</v>
      </c>
      <c r="CR9" s="5">
        <v>9</v>
      </c>
      <c r="CS9" s="15">
        <v>7.1315372424722665E-3</v>
      </c>
      <c r="CT9" s="5">
        <v>9</v>
      </c>
      <c r="CU9" s="5">
        <v>7</v>
      </c>
      <c r="CV9" s="5">
        <v>5</v>
      </c>
      <c r="CW9" s="5">
        <v>1</v>
      </c>
      <c r="CX9" s="5">
        <v>1</v>
      </c>
      <c r="CY9" s="5">
        <v>6</v>
      </c>
      <c r="CZ9" s="5">
        <v>4</v>
      </c>
      <c r="DA9" s="5">
        <v>1</v>
      </c>
      <c r="DB9" s="5">
        <v>1</v>
      </c>
      <c r="DC9" s="5">
        <v>1</v>
      </c>
      <c r="DD9" s="5">
        <v>1</v>
      </c>
      <c r="DE9" s="5">
        <v>0</v>
      </c>
      <c r="DF9" s="5">
        <v>0</v>
      </c>
    </row>
    <row r="10" spans="1:110" x14ac:dyDescent="0.2">
      <c r="A10" s="4" t="s">
        <v>7</v>
      </c>
      <c r="B10" s="5"/>
      <c r="C10" s="3" t="s">
        <v>53</v>
      </c>
      <c r="D10" s="17" t="s">
        <v>57</v>
      </c>
      <c r="E10" s="17" t="s">
        <v>22</v>
      </c>
      <c r="F10" s="7">
        <v>1197.0731699999999</v>
      </c>
      <c r="G10" s="15">
        <v>0.38954907123690968</v>
      </c>
      <c r="H10" s="5"/>
      <c r="I10" s="7">
        <v>146.91833</v>
      </c>
      <c r="J10" s="5"/>
      <c r="K10" s="5"/>
      <c r="L10" s="5"/>
      <c r="M10" s="7">
        <v>51.92803</v>
      </c>
      <c r="N10" s="5"/>
      <c r="O10" s="5"/>
      <c r="P10" s="5"/>
      <c r="Q10" s="7">
        <v>0</v>
      </c>
      <c r="R10" s="5"/>
      <c r="S10" s="5"/>
      <c r="T10" s="5"/>
      <c r="U10" s="7">
        <v>8.1293729376152406</v>
      </c>
      <c r="V10" s="7">
        <v>1.0493757627212701</v>
      </c>
      <c r="W10" s="7">
        <v>6.07259644268155</v>
      </c>
      <c r="X10" s="7">
        <v>10.1861494325489</v>
      </c>
      <c r="Y10" s="7">
        <v>9.4056262308259804</v>
      </c>
      <c r="Z10" s="7">
        <v>1.0433106588977299</v>
      </c>
      <c r="AA10" s="7">
        <v>7.3607373393864401</v>
      </c>
      <c r="AB10" s="7">
        <v>11.4505151222655</v>
      </c>
      <c r="AC10" s="7">
        <v>11.301946765370101</v>
      </c>
      <c r="AD10" s="7">
        <v>1.12649108062884</v>
      </c>
      <c r="AE10" s="7">
        <v>9.0940242473375292</v>
      </c>
      <c r="AF10" s="7">
        <v>13.509869283402599</v>
      </c>
      <c r="AG10" s="7">
        <v>12.394973639502499</v>
      </c>
      <c r="AH10" s="7">
        <v>1.21145497499704</v>
      </c>
      <c r="AI10" s="7">
        <v>10.0205218885083</v>
      </c>
      <c r="AJ10" s="7">
        <v>14.7694253904967</v>
      </c>
      <c r="AK10" s="7">
        <v>12.8616866003167</v>
      </c>
      <c r="AL10" s="7">
        <v>1.2469147829501399</v>
      </c>
      <c r="AM10" s="7">
        <v>10.4177336257344</v>
      </c>
      <c r="AN10" s="7">
        <v>15.305639574898899</v>
      </c>
      <c r="AO10" s="7">
        <v>13.1803867662505</v>
      </c>
      <c r="AP10" s="7">
        <v>1.2682397281773901</v>
      </c>
      <c r="AQ10" s="7">
        <v>10.6946368990228</v>
      </c>
      <c r="AR10" s="7">
        <v>15.6661366334781</v>
      </c>
      <c r="AS10" s="7">
        <v>3.3358526565211299</v>
      </c>
      <c r="AT10" s="7">
        <v>0.65013342019175302</v>
      </c>
      <c r="AU10" s="7">
        <v>2.0615911529452999</v>
      </c>
      <c r="AV10" s="7">
        <v>4.6101141600969697</v>
      </c>
      <c r="AW10" s="7">
        <v>3.6743174319125198</v>
      </c>
      <c r="AX10" s="7">
        <v>0.645514875710125</v>
      </c>
      <c r="AY10" s="7">
        <v>2.4091082755206799</v>
      </c>
      <c r="AZ10" s="7">
        <v>4.9395265883043704</v>
      </c>
      <c r="BA10" s="7">
        <v>4.1767134324056396</v>
      </c>
      <c r="BB10" s="7">
        <v>0.68070387220886996</v>
      </c>
      <c r="BC10" s="7">
        <v>2.8425338428762501</v>
      </c>
      <c r="BD10" s="7">
        <v>5.5108930219350203</v>
      </c>
      <c r="BE10" s="7">
        <v>4.4672808915125897</v>
      </c>
      <c r="BF10" s="7">
        <v>0.71918459265185297</v>
      </c>
      <c r="BG10" s="7">
        <v>3.0576790899149602</v>
      </c>
      <c r="BH10" s="7">
        <v>5.87688269311022</v>
      </c>
      <c r="BI10" s="7">
        <v>4.6031630246667099</v>
      </c>
      <c r="BJ10" s="7">
        <v>0.73663583973833602</v>
      </c>
      <c r="BK10" s="7">
        <v>3.15935677877957</v>
      </c>
      <c r="BL10" s="7">
        <v>6.0469692705538503</v>
      </c>
      <c r="BM10" s="7">
        <v>4.7105677031000903</v>
      </c>
      <c r="BN10" s="7">
        <v>0.74903765532956201</v>
      </c>
      <c r="BO10" s="7">
        <v>3.2424538986541398</v>
      </c>
      <c r="BP10" s="7">
        <v>6.1786815075460302</v>
      </c>
      <c r="BQ10" s="7">
        <v>1.0324227628277201E-8</v>
      </c>
      <c r="BR10" s="7" t="s">
        <v>27</v>
      </c>
      <c r="BS10" s="7" t="s">
        <v>27</v>
      </c>
      <c r="BT10" s="7" t="s">
        <v>27</v>
      </c>
      <c r="BU10" s="7">
        <v>2.70308717093818E-7</v>
      </c>
      <c r="BV10" s="7">
        <v>9.6915936555779307E-9</v>
      </c>
      <c r="BW10" s="7">
        <v>2.5131319352888502E-7</v>
      </c>
      <c r="BX10" s="7">
        <v>2.8930424065875002E-7</v>
      </c>
      <c r="BY10" s="7">
        <v>4.4720366021355E-7</v>
      </c>
      <c r="BZ10" s="7">
        <v>1.86683639012446E-8</v>
      </c>
      <c r="CA10" s="7">
        <v>4.1061366696710999E-7</v>
      </c>
      <c r="CB10" s="7">
        <v>4.8379365345998895E-7</v>
      </c>
      <c r="CC10" s="7">
        <v>5.9362264824356E-7</v>
      </c>
      <c r="CD10" s="7">
        <v>2.6091978564559201E-8</v>
      </c>
      <c r="CE10" s="7">
        <v>5.4248237025702505E-7</v>
      </c>
      <c r="CF10" s="7">
        <v>6.4476292623009601E-7</v>
      </c>
      <c r="CG10" s="7">
        <v>7.2841431494679302E-7</v>
      </c>
      <c r="CH10" s="7">
        <v>3.31691025300089E-8</v>
      </c>
      <c r="CI10" s="7">
        <v>6.6340287398797596E-7</v>
      </c>
      <c r="CJ10" s="7">
        <v>7.9342575590561103E-7</v>
      </c>
      <c r="CK10" s="7">
        <v>8.6365112557170302E-7</v>
      </c>
      <c r="CL10" s="7">
        <v>4.0600092972702E-8</v>
      </c>
      <c r="CM10" s="7">
        <v>7.8407494334520795E-7</v>
      </c>
      <c r="CN10" s="7">
        <v>9.4322730779819904E-7</v>
      </c>
      <c r="CO10" s="11" t="s">
        <v>21</v>
      </c>
      <c r="CP10" s="7">
        <v>0.84650431178111285</v>
      </c>
      <c r="CQ10" s="4" t="str">
        <f t="shared" ref="CQ10:CQ13" si="1">IF(CP10&gt;=0.8,"Y","N")</f>
        <v>Y</v>
      </c>
      <c r="CR10" s="5">
        <v>418</v>
      </c>
      <c r="CS10" s="15">
        <v>0.33122028526148972</v>
      </c>
      <c r="CT10" s="5">
        <v>395</v>
      </c>
      <c r="CU10" s="5">
        <v>116</v>
      </c>
      <c r="CV10" s="5">
        <v>38</v>
      </c>
      <c r="CW10" s="5">
        <v>34</v>
      </c>
      <c r="CX10" s="5">
        <v>44</v>
      </c>
      <c r="CY10" s="5">
        <v>41</v>
      </c>
      <c r="CZ10" s="5">
        <v>16</v>
      </c>
      <c r="DA10" s="5">
        <v>9</v>
      </c>
      <c r="DB10" s="5">
        <v>16</v>
      </c>
      <c r="DC10" s="5">
        <v>0</v>
      </c>
      <c r="DD10" s="5">
        <v>0</v>
      </c>
      <c r="DE10" s="5">
        <v>0</v>
      </c>
      <c r="DF10" s="5">
        <v>0</v>
      </c>
    </row>
    <row r="11" spans="1:110" x14ac:dyDescent="0.2">
      <c r="A11" s="4" t="s">
        <v>7</v>
      </c>
      <c r="B11" s="5"/>
      <c r="C11" s="3" t="s">
        <v>53</v>
      </c>
      <c r="D11" s="17" t="s">
        <v>57</v>
      </c>
      <c r="E11" s="17" t="s">
        <v>54</v>
      </c>
      <c r="F11" s="7">
        <v>615.36900000000003</v>
      </c>
      <c r="G11" s="15">
        <v>0.2002521052393029</v>
      </c>
      <c r="H11" s="5"/>
      <c r="I11" s="7">
        <v>121.58758</v>
      </c>
      <c r="J11" s="5"/>
      <c r="K11" s="5"/>
      <c r="L11" s="5"/>
      <c r="M11" s="7">
        <v>37.996119999999998</v>
      </c>
      <c r="N11" s="5"/>
      <c r="O11" s="5"/>
      <c r="P11" s="5"/>
      <c r="Q11" s="7">
        <v>0</v>
      </c>
      <c r="R11" s="5"/>
      <c r="S11" s="5"/>
      <c r="T11" s="5"/>
      <c r="U11" s="7">
        <v>13.191356138523201</v>
      </c>
      <c r="V11" s="7">
        <v>1.7410137224987801</v>
      </c>
      <c r="W11" s="7">
        <v>9.7789692424255605</v>
      </c>
      <c r="X11" s="7">
        <v>16.603743034620798</v>
      </c>
      <c r="Y11" s="7">
        <v>15.0805967011121</v>
      </c>
      <c r="Z11" s="7">
        <v>1.7807101356977399</v>
      </c>
      <c r="AA11" s="7">
        <v>11.5904048351446</v>
      </c>
      <c r="AB11" s="7">
        <v>18.570788567079699</v>
      </c>
      <c r="AC11" s="7">
        <v>17.859650368883202</v>
      </c>
      <c r="AD11" s="7">
        <v>1.96179928969206</v>
      </c>
      <c r="AE11" s="7">
        <v>14.0145237610867</v>
      </c>
      <c r="AF11" s="7">
        <v>21.7047769766796</v>
      </c>
      <c r="AG11" s="7">
        <v>19.446128298611299</v>
      </c>
      <c r="AH11" s="7">
        <v>2.1088491373984901</v>
      </c>
      <c r="AI11" s="7">
        <v>15.312783989310301</v>
      </c>
      <c r="AJ11" s="7">
        <v>23.5794726079124</v>
      </c>
      <c r="AK11" s="7">
        <v>20.120101555425901</v>
      </c>
      <c r="AL11" s="7">
        <v>2.1682696065688698</v>
      </c>
      <c r="AM11" s="7">
        <v>15.8702931265509</v>
      </c>
      <c r="AN11" s="7">
        <v>24.3699099843009</v>
      </c>
      <c r="AO11" s="7">
        <v>20.579145587953001</v>
      </c>
      <c r="AP11" s="7">
        <v>2.2034462163389699</v>
      </c>
      <c r="AQ11" s="7">
        <v>16.260391003928699</v>
      </c>
      <c r="AR11" s="7">
        <v>24.897900171977401</v>
      </c>
      <c r="AS11" s="7">
        <v>4.13030509333844</v>
      </c>
      <c r="AT11" s="7">
        <v>0.95774628472075296</v>
      </c>
      <c r="AU11" s="7">
        <v>2.2531223752857699</v>
      </c>
      <c r="AV11" s="7">
        <v>6.0074878113911199</v>
      </c>
      <c r="AW11" s="7">
        <v>4.7578144122283197</v>
      </c>
      <c r="AX11" s="7">
        <v>0.97661167870511401</v>
      </c>
      <c r="AY11" s="7">
        <v>2.8436555219663</v>
      </c>
      <c r="AZ11" s="7">
        <v>6.6719733024903398</v>
      </c>
      <c r="BA11" s="7">
        <v>5.6857093750856897</v>
      </c>
      <c r="BB11" s="7">
        <v>1.0785132097156001</v>
      </c>
      <c r="BC11" s="7">
        <v>3.5718234840431</v>
      </c>
      <c r="BD11" s="7">
        <v>7.7995952661282697</v>
      </c>
      <c r="BE11" s="7">
        <v>6.2204377130408401</v>
      </c>
      <c r="BF11" s="7">
        <v>1.1658315924395799</v>
      </c>
      <c r="BG11" s="7">
        <v>3.9354077918592498</v>
      </c>
      <c r="BH11" s="7">
        <v>8.5054676342224305</v>
      </c>
      <c r="BI11" s="7">
        <v>6.4700140929208398</v>
      </c>
      <c r="BJ11" s="7">
        <v>1.20661288954294</v>
      </c>
      <c r="BK11" s="7">
        <v>4.1050528294166897</v>
      </c>
      <c r="BL11" s="7">
        <v>8.8349753564249998</v>
      </c>
      <c r="BM11" s="7">
        <v>6.66706631987023</v>
      </c>
      <c r="BN11" s="7">
        <v>1.2397285078648601</v>
      </c>
      <c r="BO11" s="7">
        <v>4.2371984444551103</v>
      </c>
      <c r="BP11" s="7">
        <v>9.0969341952853497</v>
      </c>
      <c r="BQ11" s="7">
        <v>3.3852687116842201E-10</v>
      </c>
      <c r="BR11" s="7">
        <v>2.09655545228806E-11</v>
      </c>
      <c r="BS11" s="7">
        <v>2.9743438430357598E-10</v>
      </c>
      <c r="BT11" s="7">
        <v>3.79619358033268E-10</v>
      </c>
      <c r="BU11" s="7">
        <v>2.5735122808448301E-8</v>
      </c>
      <c r="BV11" s="7">
        <v>2.5164101502814598E-9</v>
      </c>
      <c r="BW11" s="7">
        <v>2.08029589138967E-8</v>
      </c>
      <c r="BX11" s="7">
        <v>3.0667286703000002E-8</v>
      </c>
      <c r="BY11" s="7">
        <v>4.3015111359556398E-8</v>
      </c>
      <c r="BZ11" s="7">
        <v>4.1992124291455401E-9</v>
      </c>
      <c r="CA11" s="7">
        <v>3.4784654998431099E-8</v>
      </c>
      <c r="CB11" s="7">
        <v>5.1245567720681597E-8</v>
      </c>
      <c r="CC11" s="7">
        <v>5.7318047972372299E-8</v>
      </c>
      <c r="CD11" s="7">
        <v>5.5782047646119399E-9</v>
      </c>
      <c r="CE11" s="7">
        <v>4.6384766633732998E-8</v>
      </c>
      <c r="CF11" s="7">
        <v>6.8251329311011701E-8</v>
      </c>
      <c r="CG11" s="7">
        <v>7.0485182022079698E-8</v>
      </c>
      <c r="CH11" s="7">
        <v>6.8363424245755103E-9</v>
      </c>
      <c r="CI11" s="7">
        <v>5.7085950869911701E-8</v>
      </c>
      <c r="CJ11" s="7">
        <v>8.3884413174247702E-8</v>
      </c>
      <c r="CK11" s="7">
        <v>8.3695792405431206E-8</v>
      </c>
      <c r="CL11" s="7">
        <v>8.0848257035539103E-9</v>
      </c>
      <c r="CM11" s="7">
        <v>6.7849534026465497E-8</v>
      </c>
      <c r="CN11" s="7">
        <v>9.9542050784396795E-8</v>
      </c>
      <c r="CO11" s="13" t="s">
        <v>24</v>
      </c>
      <c r="CP11" s="7">
        <v>0.55411065461843945</v>
      </c>
      <c r="CQ11" s="4" t="str">
        <f t="shared" si="1"/>
        <v>N</v>
      </c>
      <c r="CR11" s="5">
        <v>238</v>
      </c>
      <c r="CS11" s="15">
        <v>0.18858954041204437</v>
      </c>
      <c r="CT11" s="5">
        <v>232</v>
      </c>
      <c r="CU11" s="5">
        <v>96</v>
      </c>
      <c r="CV11" s="5">
        <v>55</v>
      </c>
      <c r="CW11" s="5">
        <v>32</v>
      </c>
      <c r="CX11" s="5">
        <v>9</v>
      </c>
      <c r="CY11" s="5">
        <v>30</v>
      </c>
      <c r="CZ11" s="5">
        <v>17</v>
      </c>
      <c r="DA11" s="5">
        <v>10</v>
      </c>
      <c r="DB11" s="5">
        <v>3</v>
      </c>
      <c r="DC11" s="5">
        <v>0</v>
      </c>
      <c r="DD11" s="5">
        <v>0</v>
      </c>
      <c r="DE11" s="5">
        <v>0</v>
      </c>
      <c r="DF11" s="5">
        <v>0</v>
      </c>
    </row>
    <row r="12" spans="1:110" x14ac:dyDescent="0.2">
      <c r="A12" s="4" t="s">
        <v>7</v>
      </c>
      <c r="B12" s="5"/>
      <c r="C12" s="3" t="s">
        <v>53</v>
      </c>
      <c r="D12" s="17" t="s">
        <v>57</v>
      </c>
      <c r="E12" s="17" t="s">
        <v>20</v>
      </c>
      <c r="F12" s="7">
        <v>174.57898</v>
      </c>
      <c r="G12" s="15">
        <v>5.6811130030161014E-2</v>
      </c>
      <c r="H12" s="5"/>
      <c r="I12" s="7">
        <v>49.394959999999998</v>
      </c>
      <c r="J12" s="5"/>
      <c r="K12" s="5"/>
      <c r="L12" s="5"/>
      <c r="M12" s="7">
        <v>13.93191</v>
      </c>
      <c r="N12" s="5"/>
      <c r="O12" s="5"/>
      <c r="P12" s="5"/>
      <c r="Q12" s="7">
        <v>0</v>
      </c>
      <c r="R12" s="5"/>
      <c r="S12" s="5"/>
      <c r="T12" s="5"/>
      <c r="U12" s="7">
        <v>19.3053615837377</v>
      </c>
      <c r="V12" s="7">
        <v>3.93420104240524</v>
      </c>
      <c r="W12" s="7">
        <v>11.5943275406235</v>
      </c>
      <c r="X12" s="7">
        <v>27.016395626851999</v>
      </c>
      <c r="Y12" s="7">
        <v>21.944937538300401</v>
      </c>
      <c r="Z12" s="7">
        <v>4.0267258969649102</v>
      </c>
      <c r="AA12" s="7">
        <v>14.052554780249199</v>
      </c>
      <c r="AB12" s="7">
        <v>29.837320296351699</v>
      </c>
      <c r="AC12" s="7">
        <v>25.773353406965999</v>
      </c>
      <c r="AD12" s="7">
        <v>4.3840975684249397</v>
      </c>
      <c r="AE12" s="7">
        <v>17.180522172853198</v>
      </c>
      <c r="AF12" s="7">
        <v>34.366184641078902</v>
      </c>
      <c r="AG12" s="7">
        <v>27.929497650676499</v>
      </c>
      <c r="AH12" s="7">
        <v>4.66651033545247</v>
      </c>
      <c r="AI12" s="7">
        <v>18.783137393189701</v>
      </c>
      <c r="AJ12" s="7">
        <v>37.0758579081633</v>
      </c>
      <c r="AK12" s="7">
        <v>28.838950137335999</v>
      </c>
      <c r="AL12" s="7">
        <v>4.7950768072145502</v>
      </c>
      <c r="AM12" s="7">
        <v>19.440599595195501</v>
      </c>
      <c r="AN12" s="7">
        <v>38.237300679476498</v>
      </c>
      <c r="AO12" s="7">
        <v>29.456138317515599</v>
      </c>
      <c r="AP12" s="7">
        <v>4.8869085346426404</v>
      </c>
      <c r="AQ12" s="7">
        <v>19.877797589616002</v>
      </c>
      <c r="AR12" s="7">
        <v>39.034479045415203</v>
      </c>
      <c r="AS12" s="7">
        <v>4.5343964122701097</v>
      </c>
      <c r="AT12" s="7">
        <v>1.86165267484416</v>
      </c>
      <c r="AU12" s="7">
        <v>0.88555716957555197</v>
      </c>
      <c r="AV12" s="7">
        <v>8.1832356549646708</v>
      </c>
      <c r="AW12" s="7">
        <v>5.6527509432891598</v>
      </c>
      <c r="AX12" s="7">
        <v>1.9475969313227901</v>
      </c>
      <c r="AY12" s="7">
        <v>1.83546095789649</v>
      </c>
      <c r="AZ12" s="7">
        <v>9.4700409286818203</v>
      </c>
      <c r="BA12" s="7">
        <v>7.2957545945743503</v>
      </c>
      <c r="BB12" s="7">
        <v>2.2981423503066201</v>
      </c>
      <c r="BC12" s="7">
        <v>2.7913955879733701</v>
      </c>
      <c r="BD12" s="7">
        <v>11.800113601175299</v>
      </c>
      <c r="BE12" s="7">
        <v>8.2367784665981194</v>
      </c>
      <c r="BF12" s="7">
        <v>2.5730879994134201</v>
      </c>
      <c r="BG12" s="7">
        <v>3.1935259877478201</v>
      </c>
      <c r="BH12" s="7">
        <v>13.2800309454484</v>
      </c>
      <c r="BI12" s="7">
        <v>8.6745317048038206</v>
      </c>
      <c r="BJ12" s="7">
        <v>2.7012873500572798</v>
      </c>
      <c r="BK12" s="7">
        <v>3.3800084986915602</v>
      </c>
      <c r="BL12" s="7">
        <v>13.9690549109161</v>
      </c>
      <c r="BM12" s="7">
        <v>9.0195035047056908</v>
      </c>
      <c r="BN12" s="7">
        <v>2.8002772597190502</v>
      </c>
      <c r="BO12" s="7">
        <v>3.5309600756563602</v>
      </c>
      <c r="BP12" s="7">
        <v>14.508046933755001</v>
      </c>
      <c r="BQ12" s="7">
        <v>1.0285366096605601E-9</v>
      </c>
      <c r="BR12" s="7">
        <v>1.28546934294091E-10</v>
      </c>
      <c r="BS12" s="7">
        <v>7.7658461844414195E-10</v>
      </c>
      <c r="BT12" s="7">
        <v>1.2804886008769799E-9</v>
      </c>
      <c r="BU12" s="7">
        <v>4.2668417041830199E-8</v>
      </c>
      <c r="BV12" s="7">
        <v>7.8182487198029594E-9</v>
      </c>
      <c r="BW12" s="7">
        <v>2.7344649551016401E-8</v>
      </c>
      <c r="BX12" s="7">
        <v>5.7992184532644003E-8</v>
      </c>
      <c r="BY12" s="7">
        <v>7.1000431553783301E-8</v>
      </c>
      <c r="BZ12" s="7">
        <v>1.3055745369104499E-8</v>
      </c>
      <c r="CA12" s="7">
        <v>4.5411170630338497E-8</v>
      </c>
      <c r="CB12" s="7">
        <v>9.6589692477228197E-8</v>
      </c>
      <c r="CC12" s="7">
        <v>9.4451328333561696E-8</v>
      </c>
      <c r="CD12" s="7">
        <v>1.7381621935392799E-8</v>
      </c>
      <c r="CE12" s="7">
        <v>6.0383349340191805E-8</v>
      </c>
      <c r="CF12" s="7">
        <v>1.28519307326932E-7</v>
      </c>
      <c r="CG12" s="7">
        <v>1.1603995921631301E-7</v>
      </c>
      <c r="CH12" s="7">
        <v>2.13561890909963E-8</v>
      </c>
      <c r="CI12" s="7">
        <v>7.4181828597960706E-8</v>
      </c>
      <c r="CJ12" s="7">
        <v>1.5789808983466601E-7</v>
      </c>
      <c r="CK12" s="7">
        <v>1.37699888621706E-7</v>
      </c>
      <c r="CL12" s="7">
        <v>2.5334892302371899E-8</v>
      </c>
      <c r="CM12" s="7">
        <v>8.8043499709056998E-8</v>
      </c>
      <c r="CN12" s="7">
        <v>1.87356277534355E-7</v>
      </c>
      <c r="CO12" s="13" t="s">
        <v>24</v>
      </c>
      <c r="CP12" s="7">
        <v>0.61296483530059698</v>
      </c>
      <c r="CQ12" s="4" t="str">
        <f t="shared" si="1"/>
        <v>N</v>
      </c>
      <c r="CR12" s="5">
        <v>75</v>
      </c>
      <c r="CS12" s="15">
        <v>5.9429477020602216E-2</v>
      </c>
      <c r="CT12" s="5">
        <v>73</v>
      </c>
      <c r="CU12" s="5">
        <v>39</v>
      </c>
      <c r="CV12" s="5">
        <v>23</v>
      </c>
      <c r="CW12" s="5">
        <v>13</v>
      </c>
      <c r="CX12" s="5">
        <v>3</v>
      </c>
      <c r="CY12" s="5">
        <v>11</v>
      </c>
      <c r="CZ12" s="5">
        <v>6</v>
      </c>
      <c r="DA12" s="5">
        <v>5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</row>
    <row r="13" spans="1:110" x14ac:dyDescent="0.2">
      <c r="A13" s="4" t="s">
        <v>7</v>
      </c>
      <c r="B13" s="5"/>
      <c r="C13" s="3" t="s">
        <v>53</v>
      </c>
      <c r="D13" s="17" t="s">
        <v>57</v>
      </c>
      <c r="E13" s="3" t="s">
        <v>55</v>
      </c>
      <c r="F13" s="7">
        <v>109.798745</v>
      </c>
      <c r="G13" s="15">
        <v>3.5730480149119274E-2</v>
      </c>
      <c r="H13" s="5"/>
      <c r="I13" s="7">
        <v>64.593404000000007</v>
      </c>
      <c r="J13" s="5"/>
      <c r="K13" s="5"/>
      <c r="L13" s="5"/>
      <c r="M13" s="7">
        <v>37.996119999999998</v>
      </c>
      <c r="N13" s="5"/>
      <c r="O13" s="5"/>
      <c r="P13" s="5"/>
      <c r="Q13" s="7">
        <v>1.266537</v>
      </c>
      <c r="R13" s="5"/>
      <c r="S13" s="5"/>
      <c r="T13" s="5"/>
      <c r="U13" s="7">
        <v>55.947137857550999</v>
      </c>
      <c r="V13" s="7">
        <v>7.4173696057668499</v>
      </c>
      <c r="W13" s="7">
        <v>41.409093430247999</v>
      </c>
      <c r="X13" s="7">
        <v>70.485182284854005</v>
      </c>
      <c r="Y13" s="7">
        <v>57.291843690029502</v>
      </c>
      <c r="Z13" s="7">
        <v>7.4250696668501703</v>
      </c>
      <c r="AA13" s="7">
        <v>42.738707143003097</v>
      </c>
      <c r="AB13" s="7">
        <v>71.844980237055793</v>
      </c>
      <c r="AC13" s="7">
        <v>59.247714634207398</v>
      </c>
      <c r="AD13" s="7">
        <v>7.5437737108567697</v>
      </c>
      <c r="AE13" s="7">
        <v>44.4619181609281</v>
      </c>
      <c r="AF13" s="7">
        <v>74.033511107486603</v>
      </c>
      <c r="AG13" s="7">
        <v>60.352247081946999</v>
      </c>
      <c r="AH13" s="7">
        <v>7.6574347407631898</v>
      </c>
      <c r="AI13" s="7">
        <v>45.343674990051198</v>
      </c>
      <c r="AJ13" s="7">
        <v>75.360819173842899</v>
      </c>
      <c r="AK13" s="7">
        <v>60.818803289515799</v>
      </c>
      <c r="AL13" s="7">
        <v>7.7122351339043602</v>
      </c>
      <c r="AM13" s="7">
        <v>45.702822427063197</v>
      </c>
      <c r="AN13" s="7">
        <v>75.934784151968302</v>
      </c>
      <c r="AO13" s="7">
        <v>61.135655909138102</v>
      </c>
      <c r="AP13" s="7">
        <v>7.7504781458063601</v>
      </c>
      <c r="AQ13" s="7">
        <v>45.944718743357697</v>
      </c>
      <c r="AR13" s="7">
        <v>76.326593074918605</v>
      </c>
      <c r="AS13" s="7">
        <v>34.5214664530466</v>
      </c>
      <c r="AT13" s="7">
        <v>6.0594199406437204</v>
      </c>
      <c r="AU13" s="7">
        <v>22.645003369384899</v>
      </c>
      <c r="AV13" s="7">
        <v>46.397929536708297</v>
      </c>
      <c r="AW13" s="7">
        <v>35.005979171175099</v>
      </c>
      <c r="AX13" s="7">
        <v>6.0870572632935698</v>
      </c>
      <c r="AY13" s="7">
        <v>23.0753469351197</v>
      </c>
      <c r="AZ13" s="7">
        <v>46.936611407230501</v>
      </c>
      <c r="BA13" s="7">
        <v>35.721659142525297</v>
      </c>
      <c r="BB13" s="7">
        <v>6.2016699353462004</v>
      </c>
      <c r="BC13" s="7">
        <v>23.5663860692467</v>
      </c>
      <c r="BD13" s="7">
        <v>47.876932215803798</v>
      </c>
      <c r="BE13" s="7">
        <v>36.133673894408901</v>
      </c>
      <c r="BF13" s="7">
        <v>6.3041950075654496</v>
      </c>
      <c r="BG13" s="7">
        <v>23.777451679580601</v>
      </c>
      <c r="BH13" s="7">
        <v>48.489896109237201</v>
      </c>
      <c r="BI13" s="7">
        <v>36.325870368270301</v>
      </c>
      <c r="BJ13" s="7">
        <v>6.3588136365288204</v>
      </c>
      <c r="BK13" s="7">
        <v>23.862595640673799</v>
      </c>
      <c r="BL13" s="7">
        <v>48.7891450958668</v>
      </c>
      <c r="BM13" s="7">
        <v>36.477571035790703</v>
      </c>
      <c r="BN13" s="7">
        <v>6.4040006620418399</v>
      </c>
      <c r="BO13" s="7">
        <v>23.9257297381887</v>
      </c>
      <c r="BP13" s="7">
        <v>49.029412333392699</v>
      </c>
      <c r="BQ13" s="7">
        <v>1.1912277038499399</v>
      </c>
      <c r="BR13" s="7">
        <v>1.1897463983287999</v>
      </c>
      <c r="BS13" s="7">
        <v>-1.1406752368745099</v>
      </c>
      <c r="BT13" s="7">
        <v>3.52313064457439</v>
      </c>
      <c r="BU13" s="7">
        <v>1.1912277586072</v>
      </c>
      <c r="BV13" s="7">
        <v>1.18974639935188</v>
      </c>
      <c r="BW13" s="7">
        <v>-1.14067518412249</v>
      </c>
      <c r="BX13" s="7">
        <v>3.5231307013368802</v>
      </c>
      <c r="BY13" s="7">
        <v>1.19122779586435</v>
      </c>
      <c r="BZ13" s="7">
        <v>1.1897464000492799</v>
      </c>
      <c r="CA13" s="7">
        <v>-1.1406751482322399</v>
      </c>
      <c r="CB13" s="7">
        <v>3.5231307399609499</v>
      </c>
      <c r="CC13" s="7">
        <v>1.1912278267027401</v>
      </c>
      <c r="CD13" s="7">
        <v>1.18974640062702</v>
      </c>
      <c r="CE13" s="7">
        <v>-1.1406751185262101</v>
      </c>
      <c r="CF13" s="7">
        <v>3.5231307719316902</v>
      </c>
      <c r="CG13" s="7">
        <v>1.19122785509221</v>
      </c>
      <c r="CH13" s="7">
        <v>1.18974640115901</v>
      </c>
      <c r="CI13" s="7">
        <v>-1.1406750911794501</v>
      </c>
      <c r="CJ13" s="7">
        <v>3.5231308013638598</v>
      </c>
      <c r="CK13" s="7">
        <v>1.19122788357543</v>
      </c>
      <c r="CL13" s="7">
        <v>1.1897464016928401</v>
      </c>
      <c r="CM13" s="7">
        <v>-1.14067506374253</v>
      </c>
      <c r="CN13" s="7">
        <v>3.5231308308933902</v>
      </c>
      <c r="CO13" s="12" t="s">
        <v>23</v>
      </c>
      <c r="CP13" s="7">
        <v>0.9419361878461493</v>
      </c>
      <c r="CQ13" s="4" t="str">
        <f t="shared" si="1"/>
        <v>Y</v>
      </c>
      <c r="CR13" s="5">
        <v>64</v>
      </c>
      <c r="CS13" s="15">
        <v>5.0713153724247229E-2</v>
      </c>
      <c r="CT13" s="5">
        <v>63</v>
      </c>
      <c r="CU13" s="5">
        <v>51</v>
      </c>
      <c r="CV13" s="5">
        <v>46</v>
      </c>
      <c r="CW13" s="5">
        <v>4</v>
      </c>
      <c r="CX13" s="5">
        <v>1</v>
      </c>
      <c r="CY13" s="5">
        <v>30</v>
      </c>
      <c r="CZ13" s="5">
        <v>28</v>
      </c>
      <c r="DA13" s="5">
        <v>1</v>
      </c>
      <c r="DB13" s="5">
        <v>1</v>
      </c>
      <c r="DC13" s="5">
        <v>1</v>
      </c>
      <c r="DD13" s="5">
        <v>1</v>
      </c>
      <c r="DE13" s="5">
        <v>0</v>
      </c>
      <c r="DF13" s="5">
        <v>0</v>
      </c>
    </row>
  </sheetData>
  <autoFilter ref="A1:DF9" xr:uid="{B2E15092-80B4-B743-B6E2-0C7D9FED532C}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Russ, Daniel (NIH/NCI) [E]</cp:lastModifiedBy>
  <dcterms:created xsi:type="dcterms:W3CDTF">2019-10-15T20:01:14Z</dcterms:created>
  <dcterms:modified xsi:type="dcterms:W3CDTF">2023-09-14T21:39:30Z</dcterms:modified>
</cp:coreProperties>
</file>