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urveillance/"/>
    </mc:Choice>
  </mc:AlternateContent>
  <xr:revisionPtr revIDLastSave="0" documentId="13_ncr:1_{4CEEBABA-F341-144F-8F16-D7B6AEC2E4C8}" xr6:coauthVersionLast="47" xr6:coauthVersionMax="47" xr10:uidLastSave="{00000000-0000-0000-0000-000000000000}"/>
  <bookViews>
    <workbookView xWindow="0" yWindow="760" windowWidth="30240" windowHeight="18880" xr2:uid="{BA597462-D1C7-414E-AC44-FF18848359DF}"/>
  </bookViews>
  <sheets>
    <sheet name="Sheet1" sheetId="1" r:id="rId1"/>
  </sheets>
  <definedNames>
    <definedName name="_xlnm._FilterDatabase" localSheetId="0" hidden="1">Sheet1!$A$1:$DF$5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" i="1"/>
  <c r="CQ4" i="1"/>
  <c r="CQ5" i="1"/>
</calcChain>
</file>

<file path=xl/sharedStrings.xml><?xml version="1.0" encoding="utf-8"?>
<sst xmlns="http://schemas.openxmlformats.org/spreadsheetml/2006/main" count="135" uniqueCount="122">
  <si>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</si>
  <si>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</si>
  <si>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</si>
  <si>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</si>
  <si>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</si>
  <si>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</si>
  <si>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</si>
  <si>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</si>
  <si>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</si>
  <si>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Number of CIN2+ Cases</t>
  </si>
  <si>
    <t>Number of CIN3+ Cases</t>
  </si>
  <si>
    <t>Number of Cancer Cases</t>
  </si>
  <si>
    <t>CIN2+ Immediate risk (%)</t>
  </si>
  <si>
    <t>CIN2+ 5 year risk  (%)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</si>
  <si>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</si>
  <si>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</si>
  <si>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</si>
  <si>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</si>
  <si>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</si>
  <si>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</si>
  <si>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</si>
  <si>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3-year follow-up</t>
  </si>
  <si>
    <t>1-year follow-up</t>
  </si>
  <si>
    <t>ALL</t>
  </si>
  <si>
    <t>HPV-positive</t>
  </si>
  <si>
    <t>NILM</t>
  </si>
  <si>
    <t>Colposcopy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</si>
  <si>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</si>
  <si>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</si>
  <si>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</si>
  <si>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</si>
  <si>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</si>
  <si>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</si>
  <si>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</si>
  <si>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</si>
  <si>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</si>
  <si>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</si>
  <si>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</si>
  <si>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CIN2+ 2 year risk  (%)</t>
  </si>
  <si>
    <t>CIN2+ 3 year risk  (%)</t>
  </si>
  <si>
    <t>CIN2+ 4 year risk  (%)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</si>
  <si>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</si>
  <si>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</si>
  <si>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</si>
  <si>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</si>
  <si>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</si>
  <si>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</si>
  <si>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</si>
  <si>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</si>
  <si>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</si>
  <si>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</si>
  <si>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Cancer Cases</t>
  </si>
  <si>
    <t>HPV-positive/NILM</t>
  </si>
  <si>
    <t>ASC-US, LSIL</t>
  </si>
  <si>
    <t>High Grade</t>
  </si>
  <si>
    <t>Note: HPV-negative ALL should be counted in the total.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</si>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</sst>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4" borderId="1" xfId="1" applyNumberFormat="1" applyFont="1" applyFill="1" applyBorder="1"/>
    <xf numFmtId="0" fontId="0" fillId="5" borderId="1" xfId="0" applyFill="1" applyBorder="1"/>
    <xf numFmtId="2" fontId="0" fillId="0" borderId="0" xfId="0" applyNumberFormat="1"/>
    <xf numFmtId="164" fontId="0" fillId="0" borderId="0" xfId="1" applyNumberFormat="1" applyFont="1"/>
    <xf numFmtId="0" fontId="1" fillId="3" borderId="1" xfId="0" applyFont="1" applyFill="1" applyBorder="1"/>
    <xf numFmtId="164" fontId="0" fillId="0" borderId="0" xfId="1" applyNumberFormat="1" applyFont="1" applyFill="1"/>
    <xf numFmtId="2" fontId="0" fillId="0" borderId="0" xfId="1" applyNumberFormat="1" applyFont="1"/>
    <xf numFmtId="0" fontId="2" fillId="0" borderId="1" xfId="2" applyFont="1" applyBorder="1" applyAlignment="1">
      <alignment horizontal="center" wrapText="1"/>
    </xf>
    <xf numFmtId="2" fontId="2" fillId="0" borderId="1" xfId="2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8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7"/>
    <col min="8" max="12" width="10.83203125" customWidth="1"/>
    <col min="14" max="16" width="10.83203125" customWidth="1"/>
    <col min="18" max="20" width="10.83203125" customWidth="1"/>
    <col min="21" max="24" width="10.83203125" style="13"/>
    <col min="25" max="40" width="10.83203125" style="13" customWidth="1"/>
    <col min="41" max="45" width="10.83203125" style="13"/>
    <col min="46" max="92" width="10.83203125" style="13" customWidth="1"/>
    <col min="93" max="93" width="19.83203125" bestFit="1" customWidth="1"/>
    <col min="94" max="94" width="14.6640625" style="13" customWidth="1"/>
    <col min="96" max="96" width="17.83203125" bestFit="1" customWidth="1"/>
    <col min="97" max="97" width="10.83203125" style="14"/>
    <col min="98" max="98" width="17.83203125" bestFit="1" customWidth="1"/>
  </cols>
  <sheetData>
    <row r="1" spans="1:110" ht="119" x14ac:dyDescent="0.2">
      <c r="A1" s="2" t="s">
        <v>4</v>
      </c>
      <c r="B1" s="18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1" t="s">
        <v>6</v>
      </c>
      <c r="H1" s="22" t="s">
        <v>27</v>
      </c>
      <c r="I1" s="2" t="s">
        <v>9</v>
      </c>
      <c r="J1" s="22" t="s">
        <v>28</v>
      </c>
      <c r="K1" s="22" t="s">
        <v>29</v>
      </c>
      <c r="L1" s="22" t="s">
        <v>30</v>
      </c>
      <c r="M1" s="2" t="s">
        <v>10</v>
      </c>
      <c r="N1" s="22" t="s">
        <v>31</v>
      </c>
      <c r="O1" s="22" t="s">
        <v>32</v>
      </c>
      <c r="P1" s="22" t="s">
        <v>33</v>
      </c>
      <c r="Q1" s="2" t="s">
        <v>11</v>
      </c>
      <c r="R1" s="22" t="s">
        <v>34</v>
      </c>
      <c r="S1" s="22" t="s">
        <v>35</v>
      </c>
      <c r="T1" s="22" t="s">
        <v>36</v>
      </c>
      <c r="U1" s="6" t="s">
        <v>12</v>
      </c>
      <c r="V1" s="6" t="s">
        <v>56</v>
      </c>
      <c r="W1" s="6" t="s">
        <v>57</v>
      </c>
      <c r="X1" s="6" t="s">
        <v>58</v>
      </c>
      <c r="Y1" s="8" t="s">
        <v>37</v>
      </c>
      <c r="Z1" s="6" t="s">
        <v>59</v>
      </c>
      <c r="AA1" s="6" t="s">
        <v>60</v>
      </c>
      <c r="AB1" s="6" t="s">
        <v>61</v>
      </c>
      <c r="AC1" s="8" t="s">
        <v>38</v>
      </c>
      <c r="AD1" s="6" t="s">
        <v>62</v>
      </c>
      <c r="AE1" s="6" t="s">
        <v>63</v>
      </c>
      <c r="AF1" s="6" t="s">
        <v>64</v>
      </c>
      <c r="AG1" s="8" t="s">
        <v>39</v>
      </c>
      <c r="AH1" s="6" t="s">
        <v>65</v>
      </c>
      <c r="AI1" s="6" t="s">
        <v>66</v>
      </c>
      <c r="AJ1" s="6" t="s">
        <v>67</v>
      </c>
      <c r="AK1" s="8" t="s">
        <v>40</v>
      </c>
      <c r="AL1" s="6" t="s">
        <v>68</v>
      </c>
      <c r="AM1" s="6" t="s">
        <v>69</v>
      </c>
      <c r="AN1" s="6" t="s">
        <v>70</v>
      </c>
      <c r="AO1" s="8" t="s">
        <v>13</v>
      </c>
      <c r="AP1" s="6" t="s">
        <v>71</v>
      </c>
      <c r="AQ1" s="6" t="s">
        <v>72</v>
      </c>
      <c r="AR1" s="6" t="s">
        <v>73</v>
      </c>
      <c r="AS1" s="8" t="s">
        <v>14</v>
      </c>
      <c r="AT1" s="6" t="s">
        <v>74</v>
      </c>
      <c r="AU1" s="6" t="s">
        <v>75</v>
      </c>
      <c r="AV1" s="6" t="s">
        <v>76</v>
      </c>
      <c r="AW1" s="8" t="s">
        <v>41</v>
      </c>
      <c r="AX1" s="6" t="s">
        <v>77</v>
      </c>
      <c r="AY1" s="6" t="s">
        <v>78</v>
      </c>
      <c r="AZ1" s="6" t="s">
        <v>79</v>
      </c>
      <c r="BA1" s="6" t="s">
        <v>42</v>
      </c>
      <c r="BB1" s="6" t="s">
        <v>80</v>
      </c>
      <c r="BC1" s="6" t="s">
        <v>81</v>
      </c>
      <c r="BD1" s="6" t="s">
        <v>82</v>
      </c>
      <c r="BE1" s="6" t="s">
        <v>43</v>
      </c>
      <c r="BF1" s="6" t="s">
        <v>83</v>
      </c>
      <c r="BG1" s="6" t="s">
        <v>84</v>
      </c>
      <c r="BH1" s="6" t="s">
        <v>85</v>
      </c>
      <c r="BI1" s="6" t="s">
        <v>44</v>
      </c>
      <c r="BJ1" s="6" t="s">
        <v>86</v>
      </c>
      <c r="BK1" s="6" t="s">
        <v>87</v>
      </c>
      <c r="BL1" s="6" t="s">
        <v>88</v>
      </c>
      <c r="BM1" s="8" t="s">
        <v>15</v>
      </c>
      <c r="BN1" s="6" t="s">
        <v>89</v>
      </c>
      <c r="BO1" s="6" t="s">
        <v>90</v>
      </c>
      <c r="BP1" s="6" t="s">
        <v>91</v>
      </c>
      <c r="BQ1" s="6" t="s">
        <v>16</v>
      </c>
      <c r="BR1" s="6" t="s">
        <v>92</v>
      </c>
      <c r="BS1" s="6" t="s">
        <v>93</v>
      </c>
      <c r="BT1" s="6" t="s">
        <v>94</v>
      </c>
      <c r="BU1" s="8" t="s">
        <v>45</v>
      </c>
      <c r="BV1" s="6" t="s">
        <v>95</v>
      </c>
      <c r="BW1" s="6" t="s">
        <v>96</v>
      </c>
      <c r="BX1" s="6" t="s">
        <v>97</v>
      </c>
      <c r="BY1" s="6" t="s">
        <v>46</v>
      </c>
      <c r="BZ1" s="6" t="s">
        <v>98</v>
      </c>
      <c r="CA1" s="6" t="s">
        <v>99</v>
      </c>
      <c r="CB1" s="6" t="s">
        <v>100</v>
      </c>
      <c r="CC1" s="6" t="s">
        <v>47</v>
      </c>
      <c r="CD1" s="6" t="s">
        <v>101</v>
      </c>
      <c r="CE1" s="6" t="s">
        <v>102</v>
      </c>
      <c r="CF1" s="6" t="s">
        <v>103</v>
      </c>
      <c r="CG1" s="6" t="s">
        <v>48</v>
      </c>
      <c r="CH1" s="6" t="s">
        <v>104</v>
      </c>
      <c r="CI1" s="6" t="s">
        <v>105</v>
      </c>
      <c r="CJ1" s="6" t="s">
        <v>106</v>
      </c>
      <c r="CK1" s="8" t="s">
        <v>17</v>
      </c>
      <c r="CL1" s="6" t="s">
        <v>107</v>
      </c>
      <c r="CM1" s="6" t="s">
        <v>108</v>
      </c>
      <c r="CN1" s="6" t="s">
        <v>109</v>
      </c>
      <c r="CO1" s="9" t="s">
        <v>18</v>
      </c>
      <c r="CP1" s="10" t="s">
        <v>19</v>
      </c>
      <c r="CQ1" s="19" t="s">
        <v>20</v>
      </c>
      <c r="CR1" s="2" t="s">
        <v>49</v>
      </c>
      <c r="CS1" s="2" t="s">
        <v>110</v>
      </c>
      <c r="CT1" s="2" t="s">
        <v>111</v>
      </c>
      <c r="CU1" s="2" t="s">
        <v>50</v>
      </c>
      <c r="CV1" s="22" t="s">
        <v>112</v>
      </c>
      <c r="CW1" s="22" t="s">
        <v>113</v>
      </c>
      <c r="CX1" s="22" t="s">
        <v>114</v>
      </c>
      <c r="CY1" s="2" t="s">
        <v>115</v>
      </c>
      <c r="CZ1" s="22" t="s">
        <v>116</v>
      </c>
      <c r="DA1" s="22" t="s">
        <v>117</v>
      </c>
      <c r="DB1" s="22" t="s">
        <v>118</v>
      </c>
      <c r="DC1" s="2" t="s">
        <v>51</v>
      </c>
      <c r="DD1" s="22" t="s">
        <v>119</v>
      </c>
      <c r="DE1" s="22" t="s">
        <v>120</v>
      </c>
      <c r="DF1" s="22" t="s">
        <v>121</v>
      </c>
    </row>
    <row r="2" spans="1:110" x14ac:dyDescent="0.2">
      <c r="A2" s="4" t="s">
        <v>7</v>
      </c>
      <c r="B2" s="3" t="s">
        <v>52</v>
      </c>
      <c r="C2" s="3" t="s">
        <v>8</v>
      </c>
      <c r="D2" s="3" t="s">
        <v>8</v>
      </c>
      <c r="E2" s="3" t="s">
        <v>23</v>
      </c>
      <c r="F2" s="5">
        <v>11172</v>
      </c>
      <c r="G2" s="7">
        <v>86.2</v>
      </c>
      <c r="H2" s="5">
        <v>11045</v>
      </c>
      <c r="I2" s="5"/>
      <c r="J2" s="5"/>
      <c r="K2" s="5"/>
      <c r="L2" s="5"/>
      <c r="M2" s="5">
        <v>20</v>
      </c>
      <c r="N2" s="5">
        <v>0</v>
      </c>
      <c r="O2" s="5">
        <v>20</v>
      </c>
      <c r="P2" s="5">
        <v>0</v>
      </c>
      <c r="Q2" s="5"/>
      <c r="R2" s="5"/>
      <c r="S2" s="5"/>
      <c r="T2" s="5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>
        <v>0</v>
      </c>
      <c r="AT2" s="7">
        <v>0</v>
      </c>
      <c r="AU2" s="7">
        <v>0</v>
      </c>
      <c r="AV2" s="7">
        <v>0</v>
      </c>
      <c r="AW2" s="7">
        <v>0.13600000000000001</v>
      </c>
      <c r="AX2" s="7">
        <v>5.5E-2</v>
      </c>
      <c r="AY2" s="7">
        <v>7.8E-2</v>
      </c>
      <c r="AZ2" s="7">
        <v>0.23599999999999999</v>
      </c>
      <c r="BA2" s="7">
        <v>0.17699999999999999</v>
      </c>
      <c r="BB2" s="7">
        <v>6.3E-2</v>
      </c>
      <c r="BC2" s="7">
        <v>0.108</v>
      </c>
      <c r="BD2" s="7">
        <v>0.28999999999999998</v>
      </c>
      <c r="BE2" s="7">
        <v>0.19900000000000001</v>
      </c>
      <c r="BF2" s="7">
        <v>6.6000000000000003E-2</v>
      </c>
      <c r="BG2" s="7">
        <v>0.126</v>
      </c>
      <c r="BH2" s="7">
        <v>0.317</v>
      </c>
      <c r="BI2" s="7">
        <v>0.23400000000000001</v>
      </c>
      <c r="BJ2" s="7">
        <v>8.2000000000000003E-2</v>
      </c>
      <c r="BK2" s="7">
        <v>0.14399999999999999</v>
      </c>
      <c r="BL2" s="7">
        <v>0.38</v>
      </c>
      <c r="BM2" s="7">
        <v>0.28299999999999997</v>
      </c>
      <c r="BN2" s="7">
        <v>9.0999999999999998E-2</v>
      </c>
      <c r="BO2" s="7">
        <v>0.18099999999999999</v>
      </c>
      <c r="BP2" s="7">
        <v>0.443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15" t="s">
        <v>21</v>
      </c>
      <c r="CP2" s="13">
        <v>0.92639337010059908</v>
      </c>
      <c r="CQ2" s="4" t="str">
        <f t="shared" ref="CQ2:CQ5" si="0">IF(CP2&gt;=0.8,"Y","N")</f>
        <v>Y</v>
      </c>
    </row>
    <row r="3" spans="1:110" x14ac:dyDescent="0.2">
      <c r="A3" s="4" t="s">
        <v>7</v>
      </c>
      <c r="B3" s="3" t="s">
        <v>52</v>
      </c>
      <c r="C3" s="3" t="s">
        <v>8</v>
      </c>
      <c r="D3" s="3" t="s">
        <v>24</v>
      </c>
      <c r="E3" s="3" t="s">
        <v>25</v>
      </c>
      <c r="F3" s="5">
        <v>1002</v>
      </c>
      <c r="G3" s="7">
        <v>7.73</v>
      </c>
      <c r="H3" s="5">
        <v>909</v>
      </c>
      <c r="I3" s="5"/>
      <c r="J3" s="5"/>
      <c r="K3" s="5"/>
      <c r="L3" s="5"/>
      <c r="M3" s="5">
        <v>26</v>
      </c>
      <c r="N3" s="5">
        <v>2</v>
      </c>
      <c r="O3" s="5">
        <v>24</v>
      </c>
      <c r="P3" s="5">
        <v>0</v>
      </c>
      <c r="Q3" s="5"/>
      <c r="R3" s="5"/>
      <c r="S3" s="5"/>
      <c r="T3" s="5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>
        <v>0.22</v>
      </c>
      <c r="AT3" s="7">
        <v>0.155</v>
      </c>
      <c r="AU3" s="7">
        <v>0</v>
      </c>
      <c r="AV3" s="7">
        <v>0.52500000000000002</v>
      </c>
      <c r="AW3" s="7">
        <v>2.3410000000000002</v>
      </c>
      <c r="AX3" s="7">
        <v>0.496</v>
      </c>
      <c r="AY3" s="7">
        <v>1.3680000000000001</v>
      </c>
      <c r="AZ3" s="7">
        <v>3.3140000000000001</v>
      </c>
      <c r="BA3" s="7">
        <v>2.9350000000000001</v>
      </c>
      <c r="BB3" s="7">
        <v>0.59699999999999998</v>
      </c>
      <c r="BC3" s="7">
        <v>1.7649999999999999</v>
      </c>
      <c r="BD3" s="7">
        <v>4.1059999999999999</v>
      </c>
      <c r="BE3" s="7">
        <v>3.3679999999999999</v>
      </c>
      <c r="BF3" s="7">
        <v>0.66700000000000004</v>
      </c>
      <c r="BG3" s="7">
        <v>2.0590000000000002</v>
      </c>
      <c r="BH3" s="7">
        <v>4.6760000000000002</v>
      </c>
      <c r="BI3" s="7">
        <v>3.839</v>
      </c>
      <c r="BJ3" s="7">
        <v>0.75700000000000001</v>
      </c>
      <c r="BK3" s="7">
        <v>2.3540000000000001</v>
      </c>
      <c r="BL3" s="7">
        <v>5.3230000000000004</v>
      </c>
      <c r="BM3" s="7">
        <v>4.226</v>
      </c>
      <c r="BN3" s="7">
        <v>0.82799999999999996</v>
      </c>
      <c r="BO3" s="7">
        <v>2.6030000000000002</v>
      </c>
      <c r="BP3" s="7">
        <v>5.8490000000000002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11" t="s">
        <v>22</v>
      </c>
      <c r="CP3" s="13">
        <v>0.99999549397169807</v>
      </c>
      <c r="CQ3" s="4" t="str">
        <f t="shared" si="0"/>
        <v>Y</v>
      </c>
      <c r="CS3" s="16"/>
    </row>
    <row r="4" spans="1:110" x14ac:dyDescent="0.2">
      <c r="A4" s="4" t="s">
        <v>7</v>
      </c>
      <c r="B4" s="3" t="s">
        <v>52</v>
      </c>
      <c r="C4" s="3" t="s">
        <v>8</v>
      </c>
      <c r="D4" s="3" t="s">
        <v>24</v>
      </c>
      <c r="E4" s="3" t="s">
        <v>53</v>
      </c>
      <c r="F4" s="5">
        <v>663</v>
      </c>
      <c r="G4" s="7">
        <v>5.12</v>
      </c>
      <c r="H4" s="5">
        <v>562</v>
      </c>
      <c r="I4" s="5"/>
      <c r="J4" s="5"/>
      <c r="K4" s="5"/>
      <c r="L4" s="5"/>
      <c r="M4" s="5">
        <v>31</v>
      </c>
      <c r="N4" s="5">
        <v>14</v>
      </c>
      <c r="O4" s="5">
        <v>16</v>
      </c>
      <c r="P4" s="5">
        <v>1</v>
      </c>
      <c r="Q4" s="5"/>
      <c r="R4" s="5"/>
      <c r="S4" s="5"/>
      <c r="T4" s="5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>
        <v>2.5550000000000002</v>
      </c>
      <c r="AT4" s="7">
        <v>0.67100000000000004</v>
      </c>
      <c r="AU4" s="7">
        <v>1.2390000000000001</v>
      </c>
      <c r="AV4" s="7">
        <v>3.87</v>
      </c>
      <c r="AW4" s="7">
        <v>4.8810000000000002</v>
      </c>
      <c r="AX4" s="7">
        <v>0.88200000000000001</v>
      </c>
      <c r="AY4" s="7">
        <v>3.1509999999999998</v>
      </c>
      <c r="AZ4" s="7">
        <v>6.6109999999999998</v>
      </c>
      <c r="BA4" s="7">
        <v>5.532</v>
      </c>
      <c r="BB4" s="7">
        <v>0.98199999999999998</v>
      </c>
      <c r="BC4" s="7">
        <v>3.6070000000000002</v>
      </c>
      <c r="BD4" s="7">
        <v>7.4560000000000004</v>
      </c>
      <c r="BE4" s="7">
        <v>6.0039999999999996</v>
      </c>
      <c r="BF4" s="7">
        <v>1.0609999999999999</v>
      </c>
      <c r="BG4" s="7">
        <v>3.9260000000000002</v>
      </c>
      <c r="BH4" s="7">
        <v>8.0830000000000002</v>
      </c>
      <c r="BI4" s="7">
        <v>6.52</v>
      </c>
      <c r="BJ4" s="7">
        <v>1.161</v>
      </c>
      <c r="BK4" s="7">
        <v>4.2439999999999998</v>
      </c>
      <c r="BL4" s="7">
        <v>8.7959999999999994</v>
      </c>
      <c r="BM4" s="7">
        <v>6.9429999999999996</v>
      </c>
      <c r="BN4" s="7">
        <v>1.244</v>
      </c>
      <c r="BO4" s="7">
        <v>4.5039999999999996</v>
      </c>
      <c r="BP4" s="7">
        <v>9.3819999999999997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11" t="s">
        <v>22</v>
      </c>
      <c r="CP4" s="13">
        <v>0.98436024764954533</v>
      </c>
      <c r="CQ4" s="4" t="str">
        <f t="shared" si="0"/>
        <v>Y</v>
      </c>
      <c r="CS4" s="16"/>
    </row>
    <row r="5" spans="1:110" x14ac:dyDescent="0.2">
      <c r="A5" s="4" t="s">
        <v>7</v>
      </c>
      <c r="B5" s="3" t="s">
        <v>52</v>
      </c>
      <c r="C5" s="3" t="s">
        <v>8</v>
      </c>
      <c r="D5" s="3" t="s">
        <v>24</v>
      </c>
      <c r="E5" s="3" t="s">
        <v>54</v>
      </c>
      <c r="F5" s="5">
        <v>124</v>
      </c>
      <c r="G5" s="7">
        <v>0.96</v>
      </c>
      <c r="H5" s="5">
        <v>114</v>
      </c>
      <c r="I5" s="5"/>
      <c r="J5" s="5"/>
      <c r="K5" s="5"/>
      <c r="L5" s="5"/>
      <c r="M5" s="5">
        <v>42</v>
      </c>
      <c r="N5" s="5">
        <v>22</v>
      </c>
      <c r="O5" s="5">
        <v>20</v>
      </c>
      <c r="P5" s="5">
        <v>0</v>
      </c>
      <c r="Q5" s="5"/>
      <c r="R5" s="5"/>
      <c r="S5" s="5"/>
      <c r="T5" s="5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>
        <v>19.3</v>
      </c>
      <c r="AT5" s="7">
        <v>3.6960000000000002</v>
      </c>
      <c r="AU5" s="7">
        <v>12.055</v>
      </c>
      <c r="AV5" s="7">
        <v>26.544</v>
      </c>
      <c r="AW5" s="7">
        <v>39.302999999999997</v>
      </c>
      <c r="AX5" s="7">
        <v>4.915</v>
      </c>
      <c r="AY5" s="7">
        <v>29.67</v>
      </c>
      <c r="AZ5" s="7">
        <v>48.936999999999998</v>
      </c>
      <c r="BA5" s="7">
        <v>44.021000000000001</v>
      </c>
      <c r="BB5" s="7">
        <v>5.3250000000000002</v>
      </c>
      <c r="BC5" s="7">
        <v>33.585000000000001</v>
      </c>
      <c r="BD5" s="7">
        <v>54.457000000000001</v>
      </c>
      <c r="BE5" s="7">
        <v>47.235999999999997</v>
      </c>
      <c r="BF5" s="7">
        <v>5.6219999999999999</v>
      </c>
      <c r="BG5" s="7">
        <v>36.216999999999999</v>
      </c>
      <c r="BH5" s="7">
        <v>58.256</v>
      </c>
      <c r="BI5" s="7">
        <v>50.548000000000002</v>
      </c>
      <c r="BJ5" s="7">
        <v>6.0010000000000003</v>
      </c>
      <c r="BK5" s="7">
        <v>38.784999999999997</v>
      </c>
      <c r="BL5" s="7">
        <v>62.311</v>
      </c>
      <c r="BM5" s="7">
        <v>53.124000000000002</v>
      </c>
      <c r="BN5" s="7">
        <v>6.2709999999999999</v>
      </c>
      <c r="BO5" s="7">
        <v>40.832000000000001</v>
      </c>
      <c r="BP5" s="7">
        <v>65.415999999999997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12" t="s">
        <v>26</v>
      </c>
      <c r="CP5" s="13">
        <v>0.93847105162003164</v>
      </c>
      <c r="CQ5" s="4" t="str">
        <f t="shared" si="0"/>
        <v>Y</v>
      </c>
      <c r="CS5" s="16"/>
    </row>
    <row r="6" spans="1:110" x14ac:dyDescent="0.2">
      <c r="F6" s="14"/>
      <c r="G6" s="13"/>
      <c r="T6" s="13"/>
      <c r="CO6" s="13"/>
      <c r="CP6"/>
    </row>
    <row r="7" spans="1:110" x14ac:dyDescent="0.2">
      <c r="A7" s="20" t="s">
        <v>55</v>
      </c>
      <c r="B7" s="20"/>
      <c r="C7" s="20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CB7" s="17"/>
      <c r="CP7"/>
      <c r="CS7"/>
    </row>
    <row r="8" spans="1:110" x14ac:dyDescent="0.2"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CB8" s="17"/>
      <c r="CP8"/>
      <c r="CS8"/>
    </row>
  </sheetData>
  <autoFilter ref="A1:DF5" xr:uid="{B2E15092-80B4-B743-B6E2-0C7D9FED532C}"/>
  <mergeCells count="1">
    <mergeCell ref="A7:C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2019-10-15T20:01:14Z</dcterms:created>
  <dcterms:modified xsi:type="dcterms:W3CDTF">2023-09-14T21:40:15Z</dcterms:modified>
</cp:coreProperties>
</file>