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Documents/Enduring Guidelines/Web Tool/new tables for the tool/General Table for Post-Colpo/"/>
    </mc:Choice>
  </mc:AlternateContent>
  <xr:revisionPtr revIDLastSave="0" documentId="13_ncr:1_{2F2ABB2F-4A76-D146-9407-A32448DBF3C1}" xr6:coauthVersionLast="47" xr6:coauthVersionMax="47" xr10:uidLastSave="{00000000-0000-0000-0000-000000000000}"/>
  <bookViews>
    <workbookView xWindow="-38400" yWindow="-1960" windowWidth="38400" windowHeight="21600" xr2:uid="{6BB5F710-E77B-364F-B8EF-2549D7586859}"/>
  </bookViews>
  <sheets>
    <sheet name="Sheet1" sheetId="1" r:id="rId1"/>
  </sheets>
  <definedNames>
    <definedName name="_xlnm._FilterDatabase" localSheetId="0" hidden="1">Sheet1!$A$1:$DF$8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8" i="1" l="1"/>
  <c r="CQ3" i="1"/>
  <c r="CQ4" i="1"/>
  <c r="CQ5" i="1"/>
  <c r="CQ6" i="1"/>
  <c r="CQ7" i="1"/>
</calcChain>
</file>

<file path=xl/sharedStrings.xml><?xml version="1.0" encoding="utf-8"?>
<sst xmlns="http://schemas.openxmlformats.org/spreadsheetml/2006/main" count="146" uniqueCount="74">
  <si>
    <t>N</t>
  </si>
  <si>
    <t>%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</si>
  <si>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</si>
  <si>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</si>
  <si>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</si>
  <si>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</si>
  <si>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</si>
  <si>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</si>
  <si>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</si>
  <si>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</si>
  <si>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</si>
  <si>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</si>
  <si>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</si>
  <si>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</si>
  <si>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</si>
  <si>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</si>
  <si>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</si>
  <si>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</si>
  <si>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</si>
  <si>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</si>
  <si>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</si>
  <si>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</si>
  <si>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</si>
  <si>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</si>
  <si>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</si>
  <si>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</si>
  <si>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</si>
  <si>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</si>
  <si>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</si>
  <si>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</si>
  <si>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</si>
  <si>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</si>
  <si>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</si>
  <si>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</si>
  <si>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</si>
  <si>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</si>
  <si>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</si>
  <si>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</si>
  <si>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</si>
  <si>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</si>
  <si>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</si>
  <si>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</si>
  <si>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</si>
  <si>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</si>
  <si>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</si>
  <si>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</si>
  <si>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</si>
  <si>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</si>
  <si>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</si>
  <si>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</si>
  <si>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</si>
  <si>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</si>
  <si>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</si>
  <si>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</si>
  <si>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Unweighted N</t>
  </si>
  <si>
    <t>Unweighted Number of CIN2+ Cases</t>
  </si>
  <si>
    <t>UnweightedNumber of CIN3+ Cases</t>
  </si>
  <si>
    <t>UnweightedNumber of Cancer Cases</t>
  </si>
  <si>
    <t>Age</t>
  </si>
  <si>
    <t>Current HPV Result</t>
  </si>
  <si>
    <t>Current PAP Result</t>
  </si>
  <si>
    <t>Pre-Colpo Test Result</t>
  </si>
  <si>
    <t>25-65</t>
  </si>
  <si>
    <t>High Grade</t>
  </si>
  <si>
    <t>HPV-negative</t>
  </si>
  <si>
    <t>NILM</t>
  </si>
  <si>
    <t>ASC-US/LSIL</t>
  </si>
  <si>
    <t>HPV-positive</t>
  </si>
  <si>
    <t>1-year follow-up</t>
  </si>
  <si>
    <t>Colposcopy/Treatment</t>
  </si>
  <si>
    <t>Colposcopy</t>
  </si>
  <si>
    <t>ALL</t>
  </si>
  <si>
    <t>Post-Colpo Test Result - PAST HISTORY</t>
  </si>
  <si>
    <t>Special 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</si>
</sst>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2" fillId="2" borderId="1" xfId="2" applyFont="1" applyFill="1" applyBorder="1" applyAlignment="1">
      <alignment horizontal="center" wrapText="1"/>
    </xf>
    <xf numFmtId="10" fontId="2" fillId="2" borderId="1" xfId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0" fontId="1" fillId="0" borderId="0" xfId="0" applyFont="1"/>
    <xf numFmtId="2" fontId="0" fillId="0" borderId="0" xfId="0" applyNumberFormat="1"/>
    <xf numFmtId="2" fontId="1" fillId="3" borderId="1" xfId="1" applyNumberFormat="1" applyFont="1" applyFill="1" applyBorder="1"/>
    <xf numFmtId="0" fontId="1" fillId="4" borderId="1" xfId="0" applyFont="1" applyFill="1" applyBorder="1"/>
    <xf numFmtId="2" fontId="1" fillId="5" borderId="1" xfId="1" applyNumberFormat="1" applyFont="1" applyFill="1" applyBorder="1"/>
    <xf numFmtId="0" fontId="2" fillId="0" borderId="1" xfId="2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2" fontId="0" fillId="0" borderId="1" xfId="0" applyNumberFormat="1" applyBorder="1"/>
    <xf numFmtId="2" fontId="2" fillId="0" borderId="1" xfId="2" applyNumberFormat="1" applyFont="1" applyBorder="1" applyAlignment="1">
      <alignment horizontal="center" wrapText="1"/>
    </xf>
    <xf numFmtId="164" fontId="0" fillId="0" borderId="1" xfId="1" applyNumberFormat="1" applyFont="1" applyFill="1" applyBorder="1"/>
    <xf numFmtId="2" fontId="1" fillId="0" borderId="1" xfId="1" applyNumberFormat="1" applyFont="1" applyFill="1" applyBorder="1"/>
  </cellXfs>
  <cellStyles count="3">
    <cellStyle name="Normal" xfId="0" builtinId="0"/>
    <cellStyle name="Normal 2" xfId="2" xr:uid="{594E3895-C197-9649-A26D-1111D8BAFAD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827-B7B7-3E42-A594-3A401240CB6D}">
  <dimension ref="A1:DG8"/>
  <sheetViews>
    <sheetView tabSelected="1" workbookViewId="0">
      <pane xSplit="5" ySplit="1" topLeftCell="CI2" activePane="bottomRight" state="frozen"/>
      <selection pane="topRight" activeCell="F1" sqref="F1"/>
      <selection pane="bottomLeft" activeCell="A2" sqref="A2"/>
      <selection pane="bottomRight" activeCell="A9" sqref="A9:XFD26"/>
    </sheetView>
  </sheetViews>
  <sheetFormatPr baseColWidth="10" defaultRowHeight="16" x14ac:dyDescent="0.2"/>
  <cols>
    <col min="2" max="2" width="17.6640625" customWidth="1"/>
    <col min="3" max="3" width="24.5" customWidth="1"/>
    <col min="4" max="4" width="19.1640625" customWidth="1"/>
    <col min="5" max="5" width="27.33203125" customWidth="1"/>
    <col min="8" max="8" width="10.83203125" customWidth="1"/>
    <col min="10" max="12" width="10.83203125" customWidth="1"/>
    <col min="14" max="16" width="10.83203125" customWidth="1"/>
    <col min="18" max="20" width="10.83203125" customWidth="1"/>
    <col min="25" max="40" width="10.83203125" customWidth="1"/>
    <col min="49" max="64" width="10.83203125" customWidth="1"/>
    <col min="73" max="88" width="10.83203125" customWidth="1"/>
    <col min="93" max="93" width="19.83203125" bestFit="1" customWidth="1"/>
    <col min="94" max="94" width="14.83203125" style="9" bestFit="1" customWidth="1"/>
    <col min="95" max="95" width="13.1640625" customWidth="1"/>
  </cols>
  <sheetData>
    <row r="1" spans="1:111" ht="102" x14ac:dyDescent="0.2">
      <c r="A1" s="1" t="s">
        <v>58</v>
      </c>
      <c r="B1" s="1" t="s">
        <v>61</v>
      </c>
      <c r="C1" s="1" t="s">
        <v>72</v>
      </c>
      <c r="D1" s="1" t="s">
        <v>59</v>
      </c>
      <c r="E1" s="1" t="s">
        <v>60</v>
      </c>
      <c r="F1" s="1" t="s">
        <v>0</v>
      </c>
      <c r="G1" s="2" t="s">
        <v>1</v>
      </c>
      <c r="H1" s="3" t="s">
        <v>2</v>
      </c>
      <c r="I1" s="1" t="s">
        <v>3</v>
      </c>
      <c r="J1" s="3" t="s">
        <v>4</v>
      </c>
      <c r="K1" s="3" t="s">
        <v>5</v>
      </c>
      <c r="L1" s="3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11</v>
      </c>
      <c r="R1" s="3" t="s">
        <v>12</v>
      </c>
      <c r="S1" s="3" t="s">
        <v>13</v>
      </c>
      <c r="T1" s="3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5" t="s">
        <v>19</v>
      </c>
      <c r="Z1" s="4" t="s">
        <v>20</v>
      </c>
      <c r="AA1" s="4" t="s">
        <v>21</v>
      </c>
      <c r="AB1" s="4" t="s">
        <v>22</v>
      </c>
      <c r="AC1" s="5" t="s">
        <v>23</v>
      </c>
      <c r="AD1" s="4" t="s">
        <v>24</v>
      </c>
      <c r="AE1" s="4" t="s">
        <v>25</v>
      </c>
      <c r="AF1" s="4" t="s">
        <v>26</v>
      </c>
      <c r="AG1" s="5" t="s">
        <v>27</v>
      </c>
      <c r="AH1" s="4" t="s">
        <v>28</v>
      </c>
      <c r="AI1" s="4" t="s">
        <v>29</v>
      </c>
      <c r="AJ1" s="4" t="s">
        <v>30</v>
      </c>
      <c r="AK1" s="5" t="s">
        <v>31</v>
      </c>
      <c r="AL1" s="4" t="s">
        <v>32</v>
      </c>
      <c r="AM1" s="4" t="s">
        <v>33</v>
      </c>
      <c r="AN1" s="4" t="s">
        <v>34</v>
      </c>
      <c r="AO1" s="5" t="s">
        <v>35</v>
      </c>
      <c r="AP1" s="4" t="s">
        <v>36</v>
      </c>
      <c r="AQ1" s="4" t="s">
        <v>37</v>
      </c>
      <c r="AR1" s="4" t="s">
        <v>38</v>
      </c>
      <c r="AS1" s="5" t="s">
        <v>39</v>
      </c>
      <c r="AT1" s="4" t="s">
        <v>16</v>
      </c>
      <c r="AU1" s="4" t="s">
        <v>17</v>
      </c>
      <c r="AV1" s="4" t="s">
        <v>18</v>
      </c>
      <c r="AW1" s="5" t="s">
        <v>40</v>
      </c>
      <c r="AX1" s="4" t="s">
        <v>20</v>
      </c>
      <c r="AY1" s="4" t="s">
        <v>21</v>
      </c>
      <c r="AZ1" s="4" t="s">
        <v>22</v>
      </c>
      <c r="BA1" s="4" t="s">
        <v>41</v>
      </c>
      <c r="BB1" s="4" t="s">
        <v>24</v>
      </c>
      <c r="BC1" s="4" t="s">
        <v>25</v>
      </c>
      <c r="BD1" s="4" t="s">
        <v>26</v>
      </c>
      <c r="BE1" s="4" t="s">
        <v>42</v>
      </c>
      <c r="BF1" s="4" t="s">
        <v>28</v>
      </c>
      <c r="BG1" s="4" t="s">
        <v>29</v>
      </c>
      <c r="BH1" s="4" t="s">
        <v>30</v>
      </c>
      <c r="BI1" s="4" t="s">
        <v>43</v>
      </c>
      <c r="BJ1" s="4" t="s">
        <v>32</v>
      </c>
      <c r="BK1" s="4" t="s">
        <v>33</v>
      </c>
      <c r="BL1" s="4" t="s">
        <v>34</v>
      </c>
      <c r="BM1" s="5" t="s">
        <v>44</v>
      </c>
      <c r="BN1" s="4" t="s">
        <v>36</v>
      </c>
      <c r="BO1" s="4" t="s">
        <v>37</v>
      </c>
      <c r="BP1" s="4" t="s">
        <v>38</v>
      </c>
      <c r="BQ1" s="4" t="s">
        <v>45</v>
      </c>
      <c r="BR1" s="4" t="s">
        <v>16</v>
      </c>
      <c r="BS1" s="4" t="s">
        <v>17</v>
      </c>
      <c r="BT1" s="4" t="s">
        <v>18</v>
      </c>
      <c r="BU1" s="5" t="s">
        <v>46</v>
      </c>
      <c r="BV1" s="4" t="s">
        <v>20</v>
      </c>
      <c r="BW1" s="4" t="s">
        <v>21</v>
      </c>
      <c r="BX1" s="4" t="s">
        <v>22</v>
      </c>
      <c r="BY1" s="4" t="s">
        <v>47</v>
      </c>
      <c r="BZ1" s="4" t="s">
        <v>24</v>
      </c>
      <c r="CA1" s="4" t="s">
        <v>25</v>
      </c>
      <c r="CB1" s="4" t="s">
        <v>26</v>
      </c>
      <c r="CC1" s="4" t="s">
        <v>48</v>
      </c>
      <c r="CD1" s="4" t="s">
        <v>28</v>
      </c>
      <c r="CE1" s="4" t="s">
        <v>29</v>
      </c>
      <c r="CF1" s="4" t="s">
        <v>30</v>
      </c>
      <c r="CG1" s="4" t="s">
        <v>49</v>
      </c>
      <c r="CH1" s="4" t="s">
        <v>32</v>
      </c>
      <c r="CI1" s="4" t="s">
        <v>33</v>
      </c>
      <c r="CJ1" s="4" t="s">
        <v>34</v>
      </c>
      <c r="CK1" s="5" t="s">
        <v>50</v>
      </c>
      <c r="CL1" s="4" t="s">
        <v>36</v>
      </c>
      <c r="CM1" s="4" t="s">
        <v>37</v>
      </c>
      <c r="CN1" s="4" t="s">
        <v>38</v>
      </c>
      <c r="CO1" s="6" t="s">
        <v>51</v>
      </c>
      <c r="CP1" s="7" t="s">
        <v>52</v>
      </c>
      <c r="CQ1" s="18" t="s">
        <v>53</v>
      </c>
      <c r="CR1" s="1" t="s">
        <v>54</v>
      </c>
      <c r="CS1" s="1" t="s">
        <v>1</v>
      </c>
      <c r="CT1" s="1" t="s">
        <v>2</v>
      </c>
      <c r="CU1" s="1" t="s">
        <v>55</v>
      </c>
      <c r="CV1" s="3" t="s">
        <v>4</v>
      </c>
      <c r="CW1" s="3" t="s">
        <v>5</v>
      </c>
      <c r="CX1" s="3" t="s">
        <v>6</v>
      </c>
      <c r="CY1" s="1" t="s">
        <v>56</v>
      </c>
      <c r="CZ1" s="3" t="s">
        <v>8</v>
      </c>
      <c r="DA1" s="3" t="s">
        <v>9</v>
      </c>
      <c r="DB1" s="3" t="s">
        <v>10</v>
      </c>
      <c r="DC1" s="1" t="s">
        <v>57</v>
      </c>
      <c r="DD1" s="3" t="s">
        <v>12</v>
      </c>
      <c r="DE1" s="3" t="s">
        <v>13</v>
      </c>
      <c r="DF1" s="3" t="s">
        <v>14</v>
      </c>
      <c r="DG1" s="8"/>
    </row>
    <row r="2" spans="1:111" ht="17" x14ac:dyDescent="0.2">
      <c r="A2" s="14" t="s">
        <v>62</v>
      </c>
      <c r="B2" s="13" t="s">
        <v>63</v>
      </c>
      <c r="C2" s="15"/>
      <c r="D2" s="13" t="s">
        <v>64</v>
      </c>
      <c r="E2" s="13" t="s">
        <v>65</v>
      </c>
      <c r="F2" s="15">
        <v>4650</v>
      </c>
      <c r="G2" s="19">
        <v>7.0863621816851824E-2</v>
      </c>
      <c r="H2" s="15">
        <v>4610</v>
      </c>
      <c r="I2" s="15">
        <v>27</v>
      </c>
      <c r="J2" s="15">
        <v>1</v>
      </c>
      <c r="K2" s="15">
        <v>26</v>
      </c>
      <c r="L2" s="15">
        <v>0</v>
      </c>
      <c r="M2" s="15">
        <v>12</v>
      </c>
      <c r="N2" s="15">
        <v>1</v>
      </c>
      <c r="O2" s="15">
        <v>11</v>
      </c>
      <c r="P2" s="15">
        <v>0</v>
      </c>
      <c r="Q2" s="15">
        <v>4</v>
      </c>
      <c r="R2" s="15">
        <v>1</v>
      </c>
      <c r="S2" s="15">
        <v>3</v>
      </c>
      <c r="T2" s="15">
        <v>0</v>
      </c>
      <c r="U2" s="17">
        <v>2.1709070750837198E-2</v>
      </c>
      <c r="V2" s="17">
        <v>2.1698165057901099E-2</v>
      </c>
      <c r="W2" s="17">
        <v>-2.0819332762648999E-2</v>
      </c>
      <c r="X2" s="17">
        <v>6.4237474264323302E-2</v>
      </c>
      <c r="Y2" s="17">
        <v>0.272210458747353</v>
      </c>
      <c r="Z2" s="17">
        <v>7.2895495448040401E-2</v>
      </c>
      <c r="AA2" s="17">
        <v>0.129335287669193</v>
      </c>
      <c r="AB2" s="17">
        <v>0.415085629825512</v>
      </c>
      <c r="AC2" s="17">
        <v>0.58670580278550599</v>
      </c>
      <c r="AD2" s="17">
        <v>0.11757511378475501</v>
      </c>
      <c r="AE2" s="17">
        <v>0.35625857976738601</v>
      </c>
      <c r="AF2" s="17">
        <v>0.81715302580362603</v>
      </c>
      <c r="AG2" s="17">
        <v>0.84604669805524801</v>
      </c>
      <c r="AH2" s="17">
        <v>0.16557819237893201</v>
      </c>
      <c r="AI2" s="17">
        <v>0.52151344099254004</v>
      </c>
      <c r="AJ2" s="17">
        <v>1.1705799551179601</v>
      </c>
      <c r="AK2" s="17">
        <v>1.01517369447562</v>
      </c>
      <c r="AL2" s="17">
        <v>0.19655246414245101</v>
      </c>
      <c r="AM2" s="17">
        <v>0.62993086475641902</v>
      </c>
      <c r="AN2" s="17">
        <v>1.4004165241948301</v>
      </c>
      <c r="AO2" s="17">
        <v>1.1139113797709801</v>
      </c>
      <c r="AP2" s="17">
        <v>0.214824300456185</v>
      </c>
      <c r="AQ2" s="17">
        <v>0.69285575087685602</v>
      </c>
      <c r="AR2" s="17">
        <v>1.5349670086650999</v>
      </c>
      <c r="AS2" s="17">
        <v>2.1747467078954801E-2</v>
      </c>
      <c r="AT2" s="17">
        <v>2.1717340930306601E-2</v>
      </c>
      <c r="AU2" s="17">
        <v>-2.0818521144446201E-2</v>
      </c>
      <c r="AV2" s="17">
        <v>6.4313455302355799E-2</v>
      </c>
      <c r="AW2" s="17">
        <v>0.102505375178246</v>
      </c>
      <c r="AX2" s="17">
        <v>3.4094074787511502E-2</v>
      </c>
      <c r="AY2" s="17">
        <v>3.5680988594723601E-2</v>
      </c>
      <c r="AZ2" s="17">
        <v>0.169329761761769</v>
      </c>
      <c r="BA2" s="17">
        <v>0.24966661742067101</v>
      </c>
      <c r="BB2" s="17">
        <v>7.4579559847923693E-2</v>
      </c>
      <c r="BC2" s="17">
        <v>0.10349068011874001</v>
      </c>
      <c r="BD2" s="17">
        <v>0.39584255472260099</v>
      </c>
      <c r="BE2" s="17">
        <v>0.37159850595769101</v>
      </c>
      <c r="BF2" s="17">
        <v>0.10903166750698901</v>
      </c>
      <c r="BG2" s="17">
        <v>0.157896437643992</v>
      </c>
      <c r="BH2" s="17">
        <v>0.58530057427139004</v>
      </c>
      <c r="BI2" s="17">
        <v>0.44345612357448799</v>
      </c>
      <c r="BJ2" s="17">
        <v>0.13087532745460601</v>
      </c>
      <c r="BK2" s="17">
        <v>0.18694048176346001</v>
      </c>
      <c r="BL2" s="17">
        <v>0.69997176538551598</v>
      </c>
      <c r="BM2" s="17">
        <v>0.482981907149305</v>
      </c>
      <c r="BN2" s="17">
        <v>0.14388965775188101</v>
      </c>
      <c r="BO2" s="17">
        <v>0.20095817795561899</v>
      </c>
      <c r="BP2" s="17">
        <v>0.76500563634299101</v>
      </c>
      <c r="BQ2" s="17">
        <v>2.1707472807691901E-2</v>
      </c>
      <c r="BR2" s="17">
        <v>2.1697366646453501E-2</v>
      </c>
      <c r="BS2" s="17">
        <v>-2.0819365819356901E-2</v>
      </c>
      <c r="BT2" s="17">
        <v>6.4234311434740607E-2</v>
      </c>
      <c r="BU2" s="17">
        <v>2.47760142336492E-2</v>
      </c>
      <c r="BV2" s="17">
        <v>2.1768923999098799E-2</v>
      </c>
      <c r="BW2" s="17">
        <v>-1.7891076804584301E-2</v>
      </c>
      <c r="BX2" s="17">
        <v>6.7443105271882797E-2</v>
      </c>
      <c r="BY2" s="17">
        <v>4.2253539658417799E-2</v>
      </c>
      <c r="BZ2" s="17">
        <v>2.4724429693700301E-2</v>
      </c>
      <c r="CA2" s="17">
        <v>-6.2063425412347602E-3</v>
      </c>
      <c r="CB2" s="17">
        <v>9.0713421858070298E-2</v>
      </c>
      <c r="CC2" s="17">
        <v>7.7540190742007895E-2</v>
      </c>
      <c r="CD2" s="17">
        <v>3.8845759822018697E-2</v>
      </c>
      <c r="CE2" s="17">
        <v>1.4025014908512999E-3</v>
      </c>
      <c r="CF2" s="17">
        <v>0.15367787999316501</v>
      </c>
      <c r="CG2" s="17">
        <v>0.12226513849168801</v>
      </c>
      <c r="CH2" s="17">
        <v>6.1949896515448299E-2</v>
      </c>
      <c r="CI2" s="17">
        <v>8.4334132140902998E-4</v>
      </c>
      <c r="CJ2" s="17">
        <v>0.243686935661966</v>
      </c>
      <c r="CK2" s="17">
        <v>0.16246442595455701</v>
      </c>
      <c r="CL2" s="17">
        <v>8.4058171032256795E-2</v>
      </c>
      <c r="CM2" s="17">
        <v>-2.2895892686659201E-3</v>
      </c>
      <c r="CN2" s="17">
        <v>0.32721844117778098</v>
      </c>
      <c r="CO2" s="10" t="s">
        <v>68</v>
      </c>
      <c r="CP2" s="20" t="s">
        <v>73</v>
      </c>
      <c r="CQ2" s="14"/>
    </row>
    <row r="3" spans="1:111" ht="17" x14ac:dyDescent="0.2">
      <c r="A3" s="14" t="s">
        <v>62</v>
      </c>
      <c r="B3" s="1" t="s">
        <v>63</v>
      </c>
      <c r="C3" s="15"/>
      <c r="D3" s="1" t="s">
        <v>64</v>
      </c>
      <c r="E3" s="1" t="s">
        <v>66</v>
      </c>
      <c r="F3" s="15">
        <v>379</v>
      </c>
      <c r="G3" s="16">
        <v>5.7757661652874928E-3</v>
      </c>
      <c r="H3" s="15">
        <v>356</v>
      </c>
      <c r="I3" s="15">
        <v>12</v>
      </c>
      <c r="J3" s="15">
        <v>2</v>
      </c>
      <c r="K3" s="15">
        <v>8</v>
      </c>
      <c r="L3" s="15">
        <v>2</v>
      </c>
      <c r="M3" s="15">
        <v>3</v>
      </c>
      <c r="N3" s="15">
        <v>1</v>
      </c>
      <c r="O3" s="15">
        <v>2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7">
        <v>0.80075159680071295</v>
      </c>
      <c r="V3" s="17">
        <v>0.51946336885326905</v>
      </c>
      <c r="W3" s="17">
        <v>-0.21739660615169401</v>
      </c>
      <c r="X3" s="17">
        <v>1.81889979975312</v>
      </c>
      <c r="Y3" s="17">
        <v>1.8804769969436701</v>
      </c>
      <c r="Z3" s="17">
        <v>0.62625334080621997</v>
      </c>
      <c r="AA3" s="17">
        <v>0.65302044896348299</v>
      </c>
      <c r="AB3" s="17">
        <v>3.1079335449238701</v>
      </c>
      <c r="AC3" s="17">
        <v>3.2231822960318901</v>
      </c>
      <c r="AD3" s="17">
        <v>0.92409923741577804</v>
      </c>
      <c r="AE3" s="17">
        <v>1.41194779069696</v>
      </c>
      <c r="AF3" s="17">
        <v>5.0344168013668202</v>
      </c>
      <c r="AG3" s="17">
        <v>4.3197186801343399</v>
      </c>
      <c r="AH3" s="17">
        <v>1.24110199977515</v>
      </c>
      <c r="AI3" s="17">
        <v>1.88715876057504</v>
      </c>
      <c r="AJ3" s="17">
        <v>6.7522785996936303</v>
      </c>
      <c r="AK3" s="17">
        <v>5.0296396354963901</v>
      </c>
      <c r="AL3" s="17">
        <v>1.45261447945</v>
      </c>
      <c r="AM3" s="17">
        <v>2.1825152557743901</v>
      </c>
      <c r="AN3" s="17">
        <v>7.87676401521838</v>
      </c>
      <c r="AO3" s="17">
        <v>5.4422158764861397</v>
      </c>
      <c r="AP3" s="17">
        <v>1.5768092519175501</v>
      </c>
      <c r="AQ3" s="17">
        <v>2.35166974272774</v>
      </c>
      <c r="AR3" s="17">
        <v>8.5327620102445305</v>
      </c>
      <c r="AS3" s="17">
        <v>0.28073559928682001</v>
      </c>
      <c r="AT3" s="17">
        <v>0.28042277197986998</v>
      </c>
      <c r="AU3" s="17">
        <v>-0.26889303379372498</v>
      </c>
      <c r="AV3" s="17">
        <v>0.83036423236736401</v>
      </c>
      <c r="AW3" s="17">
        <v>0.463224593407769</v>
      </c>
      <c r="AX3" s="17">
        <v>0.30887380740854797</v>
      </c>
      <c r="AY3" s="17">
        <v>-0.14216806911298499</v>
      </c>
      <c r="AZ3" s="17">
        <v>1.0686172559285201</v>
      </c>
      <c r="BA3" s="17">
        <v>0.79528522675027902</v>
      </c>
      <c r="BB3" s="17">
        <v>0.45957938188785602</v>
      </c>
      <c r="BC3" s="17">
        <v>-0.10549036174992001</v>
      </c>
      <c r="BD3" s="17">
        <v>1.6960608152504799</v>
      </c>
      <c r="BE3" s="17">
        <v>1.06994765123714</v>
      </c>
      <c r="BF3" s="17">
        <v>0.623211743905008</v>
      </c>
      <c r="BG3" s="17">
        <v>-0.15154736681667799</v>
      </c>
      <c r="BH3" s="17">
        <v>2.2914426692909502</v>
      </c>
      <c r="BI3" s="17">
        <v>1.2316140575016301</v>
      </c>
      <c r="BJ3" s="17">
        <v>0.72769157290633801</v>
      </c>
      <c r="BK3" s="17">
        <v>-0.19466142539478801</v>
      </c>
      <c r="BL3" s="17">
        <v>2.65788954039806</v>
      </c>
      <c r="BM3" s="17">
        <v>1.3204768049817901</v>
      </c>
      <c r="BN3" s="17">
        <v>0.78719124985116795</v>
      </c>
      <c r="BO3" s="17">
        <v>-0.22241804472650001</v>
      </c>
      <c r="BP3" s="17">
        <v>2.8633716546900798</v>
      </c>
      <c r="BQ3" s="17">
        <v>1.22012239312038E-8</v>
      </c>
      <c r="BR3" s="17">
        <v>5.85432326799315E-5</v>
      </c>
      <c r="BS3" s="17">
        <v>-1.1473253482873401E-4</v>
      </c>
      <c r="BT3" s="17">
        <v>1.14756937276597E-4</v>
      </c>
      <c r="BU3" s="17">
        <v>1.22104276800769E-8</v>
      </c>
      <c r="BV3" s="17">
        <v>5.8544276138558702E-5</v>
      </c>
      <c r="BW3" s="17">
        <v>-1.14734570803895E-4</v>
      </c>
      <c r="BX3" s="17">
        <v>1.14758991659255E-4</v>
      </c>
      <c r="BY3" s="17">
        <v>1.2262830206832801E-8</v>
      </c>
      <c r="BZ3" s="17">
        <v>5.8590003501620997E-5</v>
      </c>
      <c r="CA3" s="17">
        <v>-1.1482414403297E-4</v>
      </c>
      <c r="CB3" s="17">
        <v>1.14848669693384E-4</v>
      </c>
      <c r="CC3" s="17">
        <v>1.2368667767757399E-8</v>
      </c>
      <c r="CD3" s="17">
        <v>5.8887856687585299E-5</v>
      </c>
      <c r="CE3" s="17">
        <v>-1.15407830439899E-4</v>
      </c>
      <c r="CF3" s="17">
        <v>1.15432567775435E-4</v>
      </c>
      <c r="CG3" s="17">
        <v>1.2502860424727399E-8</v>
      </c>
      <c r="CH3" s="17">
        <v>5.9654368604060701E-5</v>
      </c>
      <c r="CI3" s="17">
        <v>-1.16910059603534E-4</v>
      </c>
      <c r="CJ3" s="17">
        <v>1.16935065324384E-4</v>
      </c>
      <c r="CK3" s="17">
        <v>1.26235305652592E-8</v>
      </c>
      <c r="CL3" s="17">
        <v>6.0702064141180603E-5</v>
      </c>
      <c r="CM3" s="17">
        <v>-1.18963422186149E-4</v>
      </c>
      <c r="CN3" s="17">
        <v>1.1898866924727899E-4</v>
      </c>
      <c r="CO3" s="10" t="s">
        <v>68</v>
      </c>
      <c r="CP3" s="17">
        <v>0.83615243661480287</v>
      </c>
      <c r="CQ3" s="14" t="str">
        <f t="shared" ref="CQ3:CQ8" si="0">IF(CP3&gt;=0.799,"Y","N")</f>
        <v>Y</v>
      </c>
    </row>
    <row r="4" spans="1:111" ht="17" x14ac:dyDescent="0.2">
      <c r="A4" s="14" t="s">
        <v>62</v>
      </c>
      <c r="B4" s="1" t="s">
        <v>63</v>
      </c>
      <c r="C4" s="15"/>
      <c r="D4" s="1" t="s">
        <v>67</v>
      </c>
      <c r="E4" s="1" t="s">
        <v>65</v>
      </c>
      <c r="F4" s="15">
        <v>510</v>
      </c>
      <c r="G4" s="16">
        <v>7.7721391670095554E-3</v>
      </c>
      <c r="H4" s="15">
        <v>392</v>
      </c>
      <c r="I4" s="15">
        <v>75</v>
      </c>
      <c r="J4" s="15">
        <v>22</v>
      </c>
      <c r="K4" s="15">
        <v>27</v>
      </c>
      <c r="L4" s="15">
        <v>26</v>
      </c>
      <c r="M4" s="15">
        <v>36</v>
      </c>
      <c r="N4" s="15">
        <v>11</v>
      </c>
      <c r="O4" s="15">
        <v>13</v>
      </c>
      <c r="P4" s="15">
        <v>12</v>
      </c>
      <c r="Q4" s="15">
        <v>5</v>
      </c>
      <c r="R4" s="15">
        <v>2</v>
      </c>
      <c r="S4" s="15">
        <v>2</v>
      </c>
      <c r="T4" s="15">
        <v>1</v>
      </c>
      <c r="U4" s="17">
        <v>9.9837705684473992</v>
      </c>
      <c r="V4" s="17">
        <v>1.6872523694313</v>
      </c>
      <c r="W4" s="17">
        <v>6.67675592436205</v>
      </c>
      <c r="X4" s="17">
        <v>13.2907852125327</v>
      </c>
      <c r="Y4" s="17">
        <v>13.2109526744864</v>
      </c>
      <c r="Z4" s="17">
        <v>1.68433357828472</v>
      </c>
      <c r="AA4" s="17">
        <v>9.9096588610483902</v>
      </c>
      <c r="AB4" s="17">
        <v>16.5122464879245</v>
      </c>
      <c r="AC4" s="17">
        <v>17.110038417841199</v>
      </c>
      <c r="AD4" s="17">
        <v>1.8384337657496499</v>
      </c>
      <c r="AE4" s="17">
        <v>13.5067082369718</v>
      </c>
      <c r="AF4" s="17">
        <v>20.713368598710499</v>
      </c>
      <c r="AG4" s="17">
        <v>20.201930698049399</v>
      </c>
      <c r="AH4" s="17">
        <v>2.1343425675144299</v>
      </c>
      <c r="AI4" s="17">
        <v>16.0186192657211</v>
      </c>
      <c r="AJ4" s="17">
        <v>24.385242130377598</v>
      </c>
      <c r="AK4" s="17">
        <v>22.160052012735001</v>
      </c>
      <c r="AL4" s="17">
        <v>2.3357676208754099</v>
      </c>
      <c r="AM4" s="17">
        <v>17.581947475819199</v>
      </c>
      <c r="AN4" s="17">
        <v>26.7381565496508</v>
      </c>
      <c r="AO4" s="17">
        <v>23.282434585949499</v>
      </c>
      <c r="AP4" s="17">
        <v>2.45509820506931</v>
      </c>
      <c r="AQ4" s="17">
        <v>18.470442104013699</v>
      </c>
      <c r="AR4" s="17">
        <v>28.094427067885398</v>
      </c>
      <c r="AS4" s="17">
        <v>5.02224880729527</v>
      </c>
      <c r="AT4" s="17">
        <v>1.1923643745578001</v>
      </c>
      <c r="AU4" s="17">
        <v>2.6852146331619799</v>
      </c>
      <c r="AV4" s="17">
        <v>7.3592829814285698</v>
      </c>
      <c r="AW4" s="17">
        <v>6.1979053698500604</v>
      </c>
      <c r="AX4" s="17">
        <v>1.1742431030178599</v>
      </c>
      <c r="AY4" s="17">
        <v>3.8963888879350499</v>
      </c>
      <c r="AZ4" s="17">
        <v>8.4994218517650708</v>
      </c>
      <c r="BA4" s="17">
        <v>8.3053300551686604</v>
      </c>
      <c r="BB4" s="17">
        <v>1.3564312739066799</v>
      </c>
      <c r="BC4" s="17">
        <v>5.6467247583115796</v>
      </c>
      <c r="BD4" s="17">
        <v>10.9639353520257</v>
      </c>
      <c r="BE4" s="17">
        <v>10.0178305176523</v>
      </c>
      <c r="BF4" s="17">
        <v>1.61505718562554</v>
      </c>
      <c r="BG4" s="17">
        <v>6.8523184338262801</v>
      </c>
      <c r="BH4" s="17">
        <v>13.183342601478399</v>
      </c>
      <c r="BI4" s="17">
        <v>11.0129965710093</v>
      </c>
      <c r="BJ4" s="17">
        <v>1.8082749255013399</v>
      </c>
      <c r="BK4" s="17">
        <v>7.4687777170266401</v>
      </c>
      <c r="BL4" s="17">
        <v>14.557215424991901</v>
      </c>
      <c r="BM4" s="17">
        <v>11.5559974612717</v>
      </c>
      <c r="BN4" s="17">
        <v>1.93179040198175</v>
      </c>
      <c r="BO4" s="17">
        <v>7.7696882733874499</v>
      </c>
      <c r="BP4" s="17">
        <v>15.342306649155899</v>
      </c>
      <c r="BQ4" s="17">
        <v>0.75404757011618595</v>
      </c>
      <c r="BR4" s="17">
        <v>0.44014458009247698</v>
      </c>
      <c r="BS4" s="17">
        <v>-0.108635806865068</v>
      </c>
      <c r="BT4" s="17">
        <v>1.61673094709744</v>
      </c>
      <c r="BU4" s="17">
        <v>0.77636539610778599</v>
      </c>
      <c r="BV4" s="17">
        <v>0.44005426776078799</v>
      </c>
      <c r="BW4" s="17">
        <v>-8.6140968703357607E-2</v>
      </c>
      <c r="BX4" s="17">
        <v>1.6388717609189301</v>
      </c>
      <c r="BY4" s="17">
        <v>0.90339866530047996</v>
      </c>
      <c r="BZ4" s="17">
        <v>0.45017834709492699</v>
      </c>
      <c r="CA4" s="17">
        <v>2.10491049944228E-2</v>
      </c>
      <c r="CB4" s="17">
        <v>1.78574822560654</v>
      </c>
      <c r="CC4" s="17">
        <v>1.1594474484733801</v>
      </c>
      <c r="CD4" s="17">
        <v>0.51919331244866196</v>
      </c>
      <c r="CE4" s="17">
        <v>0.141828556074</v>
      </c>
      <c r="CF4" s="17">
        <v>2.17706634087275</v>
      </c>
      <c r="CG4" s="17">
        <v>1.4831617791966101</v>
      </c>
      <c r="CH4" s="17">
        <v>0.66837274160212101</v>
      </c>
      <c r="CI4" s="17">
        <v>0.17315120565645101</v>
      </c>
      <c r="CJ4" s="17">
        <v>2.7931723527367698</v>
      </c>
      <c r="CK4" s="17">
        <v>1.77333821700139</v>
      </c>
      <c r="CL4" s="17">
        <v>0.83223778345471</v>
      </c>
      <c r="CM4" s="17">
        <v>0.14215216143016299</v>
      </c>
      <c r="CN4" s="17">
        <v>3.4045242725726199</v>
      </c>
      <c r="CO4" s="12" t="s">
        <v>70</v>
      </c>
      <c r="CP4" s="17">
        <v>0.80436851513667862</v>
      </c>
      <c r="CQ4" s="14" t="str">
        <f t="shared" si="0"/>
        <v>Y</v>
      </c>
    </row>
    <row r="5" spans="1:111" ht="17" x14ac:dyDescent="0.2">
      <c r="A5" s="14" t="s">
        <v>62</v>
      </c>
      <c r="B5" s="1" t="s">
        <v>63</v>
      </c>
      <c r="C5" s="15"/>
      <c r="D5" s="1" t="s">
        <v>67</v>
      </c>
      <c r="E5" s="1" t="s">
        <v>66</v>
      </c>
      <c r="F5" s="15">
        <v>689</v>
      </c>
      <c r="G5" s="16">
        <v>1.0500007619744281E-2</v>
      </c>
      <c r="H5" s="15">
        <v>521</v>
      </c>
      <c r="I5" s="15">
        <v>156</v>
      </c>
      <c r="J5" s="15">
        <v>94</v>
      </c>
      <c r="K5" s="15">
        <v>44</v>
      </c>
      <c r="L5" s="15">
        <v>18</v>
      </c>
      <c r="M5" s="15">
        <v>61</v>
      </c>
      <c r="N5" s="15">
        <v>28</v>
      </c>
      <c r="O5" s="15">
        <v>23</v>
      </c>
      <c r="P5" s="15">
        <v>10</v>
      </c>
      <c r="Q5" s="15">
        <v>2</v>
      </c>
      <c r="R5" s="15">
        <v>1</v>
      </c>
      <c r="S5" s="15">
        <v>0</v>
      </c>
      <c r="T5" s="15">
        <v>1</v>
      </c>
      <c r="U5" s="17">
        <v>20.689703824322201</v>
      </c>
      <c r="V5" s="17">
        <v>1.8094869350634399</v>
      </c>
      <c r="W5" s="17">
        <v>17.1431094315978</v>
      </c>
      <c r="X5" s="17">
        <v>24.2362982170465</v>
      </c>
      <c r="Y5" s="17">
        <v>24.6239084107875</v>
      </c>
      <c r="Z5" s="17">
        <v>1.8987936150586999</v>
      </c>
      <c r="AA5" s="17">
        <v>20.902272925272399</v>
      </c>
      <c r="AB5" s="17">
        <v>28.345543896302502</v>
      </c>
      <c r="AC5" s="17">
        <v>29.3008432352947</v>
      </c>
      <c r="AD5" s="17">
        <v>2.0037102224324399</v>
      </c>
      <c r="AE5" s="17">
        <v>25.373571199327099</v>
      </c>
      <c r="AF5" s="17">
        <v>33.228115271262297</v>
      </c>
      <c r="AG5" s="17">
        <v>32.948673754883302</v>
      </c>
      <c r="AH5" s="17">
        <v>2.2739588792025001</v>
      </c>
      <c r="AI5" s="17">
        <v>28.491714351646401</v>
      </c>
      <c r="AJ5" s="17">
        <v>37.405633158120203</v>
      </c>
      <c r="AK5" s="17">
        <v>35.230402246177498</v>
      </c>
      <c r="AL5" s="17">
        <v>2.4481881048645202</v>
      </c>
      <c r="AM5" s="17">
        <v>30.431953560642999</v>
      </c>
      <c r="AN5" s="17">
        <v>40.028850931711901</v>
      </c>
      <c r="AO5" s="17">
        <v>36.528161098138199</v>
      </c>
      <c r="AP5" s="17">
        <v>2.54479009447852</v>
      </c>
      <c r="AQ5" s="17">
        <v>31.5403725129603</v>
      </c>
      <c r="AR5" s="17">
        <v>41.515949683316101</v>
      </c>
      <c r="AS5" s="17">
        <v>6.6002911527983903</v>
      </c>
      <c r="AT5" s="17">
        <v>1.1283313057545199</v>
      </c>
      <c r="AU5" s="17">
        <v>4.3887617935195404</v>
      </c>
      <c r="AV5" s="17">
        <v>8.8118205120772402</v>
      </c>
      <c r="AW5" s="17">
        <v>8.5485692208263799</v>
      </c>
      <c r="AX5" s="17">
        <v>1.15926258918631</v>
      </c>
      <c r="AY5" s="17">
        <v>6.2764145460212104</v>
      </c>
      <c r="AZ5" s="17">
        <v>10.8207238956316</v>
      </c>
      <c r="BA5" s="17">
        <v>11.998776652617</v>
      </c>
      <c r="BB5" s="17">
        <v>1.49043933985503</v>
      </c>
      <c r="BC5" s="17">
        <v>9.0775155465011999</v>
      </c>
      <c r="BD5" s="17">
        <v>14.920037758732899</v>
      </c>
      <c r="BE5" s="17">
        <v>14.762324557453899</v>
      </c>
      <c r="BF5" s="17">
        <v>1.8494754039155299</v>
      </c>
      <c r="BG5" s="17">
        <v>11.1373527657795</v>
      </c>
      <c r="BH5" s="17">
        <v>18.387296349128398</v>
      </c>
      <c r="BI5" s="17">
        <v>16.3516655451206</v>
      </c>
      <c r="BJ5" s="17">
        <v>2.1296469108468599</v>
      </c>
      <c r="BK5" s="17">
        <v>12.1775575998607</v>
      </c>
      <c r="BL5" s="17">
        <v>20.525773490380399</v>
      </c>
      <c r="BM5" s="17">
        <v>17.2137039735473</v>
      </c>
      <c r="BN5" s="17">
        <v>2.3182303687580998</v>
      </c>
      <c r="BO5" s="17">
        <v>12.669972450781399</v>
      </c>
      <c r="BP5" s="17">
        <v>21.7574354963132</v>
      </c>
      <c r="BQ5" s="17">
        <v>0.38384601561807402</v>
      </c>
      <c r="BR5" s="17">
        <v>0.27090969165554701</v>
      </c>
      <c r="BS5" s="17">
        <v>-0.14713698002679801</v>
      </c>
      <c r="BT5" s="17">
        <v>0.91482901126294702</v>
      </c>
      <c r="BU5" s="17">
        <v>0.38384601561911402</v>
      </c>
      <c r="BV5" s="17">
        <v>0.27090969165555001</v>
      </c>
      <c r="BW5" s="17">
        <v>-0.147136980025763</v>
      </c>
      <c r="BX5" s="17">
        <v>0.91482901126399097</v>
      </c>
      <c r="BY5" s="17">
        <v>0.383846015625042</v>
      </c>
      <c r="BZ5" s="17">
        <v>0.270909691656463</v>
      </c>
      <c r="CA5" s="17">
        <v>-0.14713698002162601</v>
      </c>
      <c r="CB5" s="17">
        <v>0.91482901127170901</v>
      </c>
      <c r="CC5" s="17">
        <v>0.38384601563701898</v>
      </c>
      <c r="CD5" s="17">
        <v>0.27090969166297701</v>
      </c>
      <c r="CE5" s="17">
        <v>-0.14713698002241599</v>
      </c>
      <c r="CF5" s="17">
        <v>0.914829011296455</v>
      </c>
      <c r="CG5" s="17">
        <v>0.38384601565221499</v>
      </c>
      <c r="CH5" s="17">
        <v>0.270909691680218</v>
      </c>
      <c r="CI5" s="17">
        <v>-0.147136980041011</v>
      </c>
      <c r="CJ5" s="17">
        <v>0.91482901134544203</v>
      </c>
      <c r="CK5" s="17">
        <v>0.38384601566586302</v>
      </c>
      <c r="CL5" s="17">
        <v>0.27090969170429502</v>
      </c>
      <c r="CM5" s="17">
        <v>-0.147136980074555</v>
      </c>
      <c r="CN5" s="17">
        <v>0.91482901140628103</v>
      </c>
      <c r="CO5" s="12" t="s">
        <v>70</v>
      </c>
      <c r="CP5" s="17">
        <v>0.98940398729508527</v>
      </c>
      <c r="CQ5" s="14" t="str">
        <f t="shared" si="0"/>
        <v>Y</v>
      </c>
    </row>
    <row r="6" spans="1:111" ht="17" x14ac:dyDescent="0.2">
      <c r="A6" s="14" t="s">
        <v>62</v>
      </c>
      <c r="B6" s="1" t="s">
        <v>63</v>
      </c>
      <c r="C6" s="15"/>
      <c r="D6" s="1" t="s">
        <v>64</v>
      </c>
      <c r="E6" s="1" t="s">
        <v>63</v>
      </c>
      <c r="F6" s="15">
        <v>109</v>
      </c>
      <c r="G6" s="16">
        <v>1.661104253341258E-3</v>
      </c>
      <c r="H6" s="15">
        <v>89</v>
      </c>
      <c r="I6" s="15">
        <v>17</v>
      </c>
      <c r="J6" s="15">
        <v>11</v>
      </c>
      <c r="K6" s="15">
        <v>6</v>
      </c>
      <c r="L6" s="15">
        <v>0</v>
      </c>
      <c r="M6" s="15">
        <v>9</v>
      </c>
      <c r="N6" s="15">
        <v>5</v>
      </c>
      <c r="O6" s="15">
        <v>4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7">
        <v>12.357992395222499</v>
      </c>
      <c r="V6" s="17">
        <v>3.4884710012787301</v>
      </c>
      <c r="W6" s="17">
        <v>5.5205892327162003</v>
      </c>
      <c r="X6" s="17">
        <v>19.195395557728801</v>
      </c>
      <c r="Y6" s="17">
        <v>15.1027567181878</v>
      </c>
      <c r="Z6" s="17">
        <v>3.5855319809568198</v>
      </c>
      <c r="AA6" s="17">
        <v>8.0751140355124207</v>
      </c>
      <c r="AB6" s="17">
        <v>22.130399400863201</v>
      </c>
      <c r="AC6" s="17">
        <v>18.436575477982899</v>
      </c>
      <c r="AD6" s="17">
        <v>4.0418226029825597</v>
      </c>
      <c r="AE6" s="17">
        <v>10.514603176136999</v>
      </c>
      <c r="AF6" s="17">
        <v>26.358547779828701</v>
      </c>
      <c r="AG6" s="17">
        <v>21.094541706901701</v>
      </c>
      <c r="AH6" s="17">
        <v>4.6327251500063804</v>
      </c>
      <c r="AI6" s="17">
        <v>12.0144004128892</v>
      </c>
      <c r="AJ6" s="17">
        <v>30.1746830009142</v>
      </c>
      <c r="AK6" s="17">
        <v>22.784679120795101</v>
      </c>
      <c r="AL6" s="17">
        <v>5.0572312004365001</v>
      </c>
      <c r="AM6" s="17">
        <v>12.8725059679395</v>
      </c>
      <c r="AN6" s="17">
        <v>32.696852273650599</v>
      </c>
      <c r="AO6" s="17">
        <v>23.755912170794598</v>
      </c>
      <c r="AP6" s="17">
        <v>5.3109656833479901</v>
      </c>
      <c r="AQ6" s="17">
        <v>13.346419431432601</v>
      </c>
      <c r="AR6" s="17">
        <v>34.165404910156703</v>
      </c>
      <c r="AS6" s="17">
        <v>5.6152193511642903</v>
      </c>
      <c r="AT6" s="17">
        <v>2.4402782277242401</v>
      </c>
      <c r="AU6" s="17">
        <v>0.83227402482478996</v>
      </c>
      <c r="AV6" s="17">
        <v>10.3981646775038</v>
      </c>
      <c r="AW6" s="17">
        <v>7.1473681863674097</v>
      </c>
      <c r="AX6" s="17">
        <v>2.5221830485963799</v>
      </c>
      <c r="AY6" s="17">
        <v>2.2038894111184999</v>
      </c>
      <c r="AZ6" s="17">
        <v>12.0908469616163</v>
      </c>
      <c r="BA6" s="17">
        <v>9.8787276617228308</v>
      </c>
      <c r="BB6" s="17">
        <v>3.1369138087719302</v>
      </c>
      <c r="BC6" s="17">
        <v>3.7303765965298501</v>
      </c>
      <c r="BD6" s="17">
        <v>16.0270787269158</v>
      </c>
      <c r="BE6" s="17">
        <v>12.0837895850705</v>
      </c>
      <c r="BF6" s="17">
        <v>3.8772737915198801</v>
      </c>
      <c r="BG6" s="17">
        <v>4.48433295369151</v>
      </c>
      <c r="BH6" s="17">
        <v>19.683246216449401</v>
      </c>
      <c r="BI6" s="17">
        <v>13.359167827471399</v>
      </c>
      <c r="BJ6" s="17">
        <v>4.3783267292125698</v>
      </c>
      <c r="BK6" s="17">
        <v>4.77764743821474</v>
      </c>
      <c r="BL6" s="17">
        <v>21.940688216727999</v>
      </c>
      <c r="BM6" s="17">
        <v>14.053180371033701</v>
      </c>
      <c r="BN6" s="17">
        <v>4.6701956049447899</v>
      </c>
      <c r="BO6" s="17">
        <v>4.8995969853419101</v>
      </c>
      <c r="BP6" s="17">
        <v>23.206763756725501</v>
      </c>
      <c r="BQ6" s="17">
        <v>1.55490888142784E-6</v>
      </c>
      <c r="BR6" s="17">
        <v>1.3217747930915299E-3</v>
      </c>
      <c r="BS6" s="17">
        <v>-2.5891236855779699E-3</v>
      </c>
      <c r="BT6" s="17">
        <v>2.5922335033408302E-3</v>
      </c>
      <c r="BU6" s="17">
        <v>1.5577923193158699E-6</v>
      </c>
      <c r="BV6" s="17">
        <v>1.32184580205566E-3</v>
      </c>
      <c r="BW6" s="17">
        <v>-2.5892599797097799E-3</v>
      </c>
      <c r="BX6" s="17">
        <v>2.5923755643484201E-3</v>
      </c>
      <c r="BY6" s="17">
        <v>1.5742172471447701E-6</v>
      </c>
      <c r="BZ6" s="17">
        <v>1.32495512331028E-3</v>
      </c>
      <c r="CA6" s="17">
        <v>-2.5953378244410099E-3</v>
      </c>
      <c r="CB6" s="17">
        <v>2.5984862589353E-3</v>
      </c>
      <c r="CC6" s="17">
        <v>1.60738749095803E-6</v>
      </c>
      <c r="CD6" s="17">
        <v>1.3450908019251599E-3</v>
      </c>
      <c r="CE6" s="17">
        <v>-2.6347705842823502E-3</v>
      </c>
      <c r="CF6" s="17">
        <v>2.6379853592642701E-3</v>
      </c>
      <c r="CG6" s="17">
        <v>1.64944676858643E-6</v>
      </c>
      <c r="CH6" s="17">
        <v>1.3960229113433101E-3</v>
      </c>
      <c r="CI6" s="17">
        <v>-2.73455545946431E-3</v>
      </c>
      <c r="CJ6" s="17">
        <v>2.7378543530014801E-3</v>
      </c>
      <c r="CK6" s="17">
        <v>1.6872662044697801E-6</v>
      </c>
      <c r="CL6" s="17">
        <v>1.4637709004926901E-3</v>
      </c>
      <c r="CM6" s="17">
        <v>-2.8673036987611998E-3</v>
      </c>
      <c r="CN6" s="17">
        <v>2.8706782311701401E-3</v>
      </c>
      <c r="CO6" s="12" t="s">
        <v>70</v>
      </c>
      <c r="CP6" s="17">
        <v>0.74598223802690766</v>
      </c>
      <c r="CQ6" s="14" t="str">
        <f t="shared" si="0"/>
        <v>N</v>
      </c>
    </row>
    <row r="7" spans="1:111" ht="17" x14ac:dyDescent="0.2">
      <c r="A7" s="14" t="s">
        <v>62</v>
      </c>
      <c r="B7" s="1" t="s">
        <v>63</v>
      </c>
      <c r="C7" s="15"/>
      <c r="D7" s="1" t="s">
        <v>67</v>
      </c>
      <c r="E7" s="1" t="s">
        <v>63</v>
      </c>
      <c r="F7" s="15">
        <v>346</v>
      </c>
      <c r="G7" s="16">
        <v>5.2728630427162863E-3</v>
      </c>
      <c r="H7" s="15">
        <v>297</v>
      </c>
      <c r="I7" s="15">
        <v>181</v>
      </c>
      <c r="J7" s="15">
        <v>153</v>
      </c>
      <c r="K7" s="15">
        <v>20</v>
      </c>
      <c r="L7" s="15">
        <v>8</v>
      </c>
      <c r="M7" s="15">
        <v>95</v>
      </c>
      <c r="N7" s="15">
        <v>81</v>
      </c>
      <c r="O7" s="15">
        <v>10</v>
      </c>
      <c r="P7" s="15">
        <v>4</v>
      </c>
      <c r="Q7" s="15">
        <v>9</v>
      </c>
      <c r="R7" s="15">
        <v>8</v>
      </c>
      <c r="S7" s="15">
        <v>1</v>
      </c>
      <c r="T7" s="15">
        <v>0</v>
      </c>
      <c r="U7" s="17">
        <v>53.902642083267402</v>
      </c>
      <c r="V7" s="17">
        <v>2.9083132747035001</v>
      </c>
      <c r="W7" s="17">
        <v>48.202348064848501</v>
      </c>
      <c r="X7" s="17">
        <v>59.602936101686197</v>
      </c>
      <c r="Y7" s="17">
        <v>57.021112286489299</v>
      </c>
      <c r="Z7" s="17">
        <v>2.8305711539253902</v>
      </c>
      <c r="AA7" s="17">
        <v>51.473192824795497</v>
      </c>
      <c r="AB7" s="17">
        <v>62.5690317481831</v>
      </c>
      <c r="AC7" s="17">
        <v>60.649113537348697</v>
      </c>
      <c r="AD7" s="17">
        <v>2.8313071046545599</v>
      </c>
      <c r="AE7" s="17">
        <v>55.099751612225802</v>
      </c>
      <c r="AF7" s="17">
        <v>66.198475462471606</v>
      </c>
      <c r="AG7" s="17">
        <v>63.416979575366099</v>
      </c>
      <c r="AH7" s="17">
        <v>2.9708567186128199</v>
      </c>
      <c r="AI7" s="17">
        <v>57.594100406884898</v>
      </c>
      <c r="AJ7" s="17">
        <v>69.239858743847194</v>
      </c>
      <c r="AK7" s="17">
        <v>65.119850601445506</v>
      </c>
      <c r="AL7" s="17">
        <v>3.0810142809587</v>
      </c>
      <c r="AM7" s="17">
        <v>59.081062610766502</v>
      </c>
      <c r="AN7" s="17">
        <v>71.158638592124603</v>
      </c>
      <c r="AO7" s="17">
        <v>66.078391374929097</v>
      </c>
      <c r="AP7" s="17">
        <v>3.1486625071145902</v>
      </c>
      <c r="AQ7" s="17">
        <v>59.907012860984501</v>
      </c>
      <c r="AR7" s="17">
        <v>72.249769888873601</v>
      </c>
      <c r="AS7" s="17">
        <v>28.392504603334601</v>
      </c>
      <c r="AT7" s="17">
        <v>2.6283109911831302</v>
      </c>
      <c r="AU7" s="17">
        <v>23.241015060615702</v>
      </c>
      <c r="AV7" s="17">
        <v>33.543994146053599</v>
      </c>
      <c r="AW7" s="17">
        <v>30.226631481165899</v>
      </c>
      <c r="AX7" s="17">
        <v>2.6192627892918399</v>
      </c>
      <c r="AY7" s="17">
        <v>25.092876414153899</v>
      </c>
      <c r="AZ7" s="17">
        <v>35.3603865481779</v>
      </c>
      <c r="BA7" s="17">
        <v>33.452512019192902</v>
      </c>
      <c r="BB7" s="17">
        <v>2.8728191251404098</v>
      </c>
      <c r="BC7" s="17">
        <v>27.821786533917699</v>
      </c>
      <c r="BD7" s="17">
        <v>39.083237504468102</v>
      </c>
      <c r="BE7" s="17">
        <v>36.015449114905202</v>
      </c>
      <c r="BF7" s="17">
        <v>3.22965812179718</v>
      </c>
      <c r="BG7" s="17">
        <v>29.6853191961827</v>
      </c>
      <c r="BH7" s="17">
        <v>42.345579033627601</v>
      </c>
      <c r="BI7" s="17">
        <v>37.480789308175702</v>
      </c>
      <c r="BJ7" s="17">
        <v>3.5025734711529402</v>
      </c>
      <c r="BK7" s="17">
        <v>30.615745304715901</v>
      </c>
      <c r="BL7" s="17">
        <v>44.345833311635502</v>
      </c>
      <c r="BM7" s="17">
        <v>38.272894154398699</v>
      </c>
      <c r="BN7" s="17">
        <v>3.6826969349354401</v>
      </c>
      <c r="BO7" s="17">
        <v>31.054808161925202</v>
      </c>
      <c r="BP7" s="17">
        <v>45.490980146872197</v>
      </c>
      <c r="BQ7" s="17">
        <v>2.6933829352918299</v>
      </c>
      <c r="BR7" s="17">
        <v>0.93938152497884997</v>
      </c>
      <c r="BS7" s="17">
        <v>0.85219514633328197</v>
      </c>
      <c r="BT7" s="17">
        <v>4.5345707242503703</v>
      </c>
      <c r="BU7" s="17">
        <v>2.7325641183280802</v>
      </c>
      <c r="BV7" s="17">
        <v>0.93981995813862496</v>
      </c>
      <c r="BW7" s="17">
        <v>0.89051700037637205</v>
      </c>
      <c r="BX7" s="17">
        <v>4.5746112362797797</v>
      </c>
      <c r="BY7" s="17">
        <v>2.9554510490774599</v>
      </c>
      <c r="BZ7" s="17">
        <v>0.97271733245112602</v>
      </c>
      <c r="CA7" s="17">
        <v>1.0489250774732499</v>
      </c>
      <c r="CB7" s="17">
        <v>4.8619770206816604</v>
      </c>
      <c r="CC7" s="17">
        <v>3.4040165108179701</v>
      </c>
      <c r="CD7" s="17">
        <v>1.1708364012838199</v>
      </c>
      <c r="CE7" s="17">
        <v>1.1091771643016699</v>
      </c>
      <c r="CF7" s="17">
        <v>5.6988558573342596</v>
      </c>
      <c r="CG7" s="17">
        <v>3.9698096442871398</v>
      </c>
      <c r="CH7" s="17">
        <v>1.5707182500308501</v>
      </c>
      <c r="CI7" s="17">
        <v>0.89120187422666597</v>
      </c>
      <c r="CJ7" s="17">
        <v>7.0484174143476199</v>
      </c>
      <c r="CK7" s="17">
        <v>4.4757368259522803</v>
      </c>
      <c r="CL7" s="17">
        <v>1.9921393694446801</v>
      </c>
      <c r="CM7" s="17">
        <v>0.57114366184070797</v>
      </c>
      <c r="CN7" s="17">
        <v>8.3803299900638599</v>
      </c>
      <c r="CO7" s="11" t="s">
        <v>69</v>
      </c>
      <c r="CP7" s="17">
        <v>0.90160561413417284</v>
      </c>
      <c r="CQ7" s="14" t="str">
        <f t="shared" si="0"/>
        <v>Y</v>
      </c>
    </row>
    <row r="8" spans="1:111" ht="17" x14ac:dyDescent="0.2">
      <c r="A8" s="14" t="s">
        <v>62</v>
      </c>
      <c r="B8" s="1" t="s">
        <v>63</v>
      </c>
      <c r="C8" s="15"/>
      <c r="D8" s="1" t="s">
        <v>64</v>
      </c>
      <c r="E8" s="1" t="s">
        <v>71</v>
      </c>
      <c r="F8" s="15">
        <v>5161</v>
      </c>
      <c r="G8" s="15"/>
      <c r="H8" s="15">
        <v>5074</v>
      </c>
      <c r="I8" s="15">
        <v>56</v>
      </c>
      <c r="J8" s="15">
        <v>14</v>
      </c>
      <c r="K8" s="15">
        <v>40</v>
      </c>
      <c r="L8" s="15">
        <v>2</v>
      </c>
      <c r="M8" s="15">
        <v>24</v>
      </c>
      <c r="N8" s="15">
        <v>7</v>
      </c>
      <c r="O8" s="15">
        <v>17</v>
      </c>
      <c r="P8" s="15">
        <v>0</v>
      </c>
      <c r="Q8" s="15">
        <v>4</v>
      </c>
      <c r="R8" s="15">
        <v>1</v>
      </c>
      <c r="S8" s="15">
        <v>3</v>
      </c>
      <c r="T8" s="15">
        <v>0</v>
      </c>
      <c r="U8" s="17">
        <v>0.29152173364657502</v>
      </c>
      <c r="V8" s="17">
        <v>7.6968022861188701E-2</v>
      </c>
      <c r="W8" s="17">
        <v>0.14066440883864501</v>
      </c>
      <c r="X8" s="17">
        <v>0.44237905845450498</v>
      </c>
      <c r="Y8" s="17">
        <v>0.73723891083265902</v>
      </c>
      <c r="Z8" s="17">
        <v>0.158012851053837</v>
      </c>
      <c r="AA8" s="17">
        <v>0.42753372276713802</v>
      </c>
      <c r="AB8" s="17">
        <v>1.04694409889818</v>
      </c>
      <c r="AC8" s="17">
        <v>1.0268601324151501</v>
      </c>
      <c r="AD8" s="17">
        <v>0.17390468476354701</v>
      </c>
      <c r="AE8" s="17">
        <v>0.68600695027859804</v>
      </c>
      <c r="AF8" s="17">
        <v>1.3677133145517</v>
      </c>
      <c r="AG8" s="17">
        <v>1.30632512177089</v>
      </c>
      <c r="AH8" s="17">
        <v>0.210253036405574</v>
      </c>
      <c r="AI8" s="17">
        <v>0.89422917041596295</v>
      </c>
      <c r="AJ8" s="17">
        <v>1.7184210731258101</v>
      </c>
      <c r="AK8" s="17">
        <v>1.59400440698455</v>
      </c>
      <c r="AL8" s="17">
        <v>0.228213416376742</v>
      </c>
      <c r="AM8" s="17">
        <v>1.1467061108861301</v>
      </c>
      <c r="AN8" s="17">
        <v>2.0413027030829598</v>
      </c>
      <c r="AO8" s="17">
        <v>1.8343509215149301</v>
      </c>
      <c r="AP8" s="17">
        <v>0.25444957439578197</v>
      </c>
      <c r="AQ8" s="17">
        <v>1.3356297556991901</v>
      </c>
      <c r="AR8" s="17">
        <v>2.3330720873306601</v>
      </c>
      <c r="AS8" s="17">
        <v>0.13796201216601001</v>
      </c>
      <c r="AT8" s="17">
        <v>5.2108040372502898E-2</v>
      </c>
      <c r="AU8" s="17">
        <v>3.5830253035904099E-2</v>
      </c>
      <c r="AV8" s="17">
        <v>0.24009377129611501</v>
      </c>
      <c r="AW8" s="17">
        <v>0.24131904059022699</v>
      </c>
      <c r="AX8" s="17">
        <v>6.5663625292521205E-2</v>
      </c>
      <c r="AY8" s="17">
        <v>0.11261833501688499</v>
      </c>
      <c r="AZ8" s="17">
        <v>0.37001974616356897</v>
      </c>
      <c r="BA8" s="17">
        <v>0.43776877977299899</v>
      </c>
      <c r="BB8" s="17">
        <v>0.107310184247673</v>
      </c>
      <c r="BC8" s="17">
        <v>0.227440818647559</v>
      </c>
      <c r="BD8" s="17">
        <v>0.64809674089843905</v>
      </c>
      <c r="BE8" s="17">
        <v>0.61429823532927297</v>
      </c>
      <c r="BF8" s="17">
        <v>0.139213193000155</v>
      </c>
      <c r="BG8" s="17">
        <v>0.34144037704896901</v>
      </c>
      <c r="BH8" s="17">
        <v>0.88715609360957703</v>
      </c>
      <c r="BI8" s="17">
        <v>0.73217149931130299</v>
      </c>
      <c r="BJ8" s="17">
        <v>0.15483852666097001</v>
      </c>
      <c r="BK8" s="17">
        <v>0.42868798705580102</v>
      </c>
      <c r="BL8" s="17">
        <v>1.0356550115668</v>
      </c>
      <c r="BM8" s="17">
        <v>0.80192859488791302</v>
      </c>
      <c r="BN8" s="17">
        <v>0.169693289527722</v>
      </c>
      <c r="BO8" s="17">
        <v>0.46932974741357703</v>
      </c>
      <c r="BP8" s="17">
        <v>1.13452744236225</v>
      </c>
      <c r="BQ8" s="17">
        <v>1.9709171348033201E-2</v>
      </c>
      <c r="BR8" s="17">
        <v>1.9706801813470599E-2</v>
      </c>
      <c r="BS8" s="17">
        <v>-1.8916160206369201E-2</v>
      </c>
      <c r="BT8" s="17">
        <v>5.8334502902435699E-2</v>
      </c>
      <c r="BU8" s="17">
        <v>2.2499043422635E-2</v>
      </c>
      <c r="BV8" s="17">
        <v>1.97735818548124E-2</v>
      </c>
      <c r="BW8" s="17">
        <v>-1.6257177012797299E-2</v>
      </c>
      <c r="BX8" s="17">
        <v>6.1255263858067198E-2</v>
      </c>
      <c r="BY8" s="17">
        <v>3.8387235717632903E-2</v>
      </c>
      <c r="BZ8" s="17">
        <v>2.2467497875437101E-2</v>
      </c>
      <c r="CA8" s="17">
        <v>-5.6490601182237104E-3</v>
      </c>
      <c r="CB8" s="17">
        <v>8.2423531553489596E-2</v>
      </c>
      <c r="CC8" s="17">
        <v>7.0464620905015596E-2</v>
      </c>
      <c r="CD8" s="17">
        <v>3.5306302245144E-2</v>
      </c>
      <c r="CE8" s="17">
        <v>1.26426850453337E-3</v>
      </c>
      <c r="CF8" s="17">
        <v>0.13966497330549801</v>
      </c>
      <c r="CG8" s="17">
        <v>0.111122802970138</v>
      </c>
      <c r="CH8" s="17">
        <v>5.6308730481557601E-2</v>
      </c>
      <c r="CI8" s="17">
        <v>7.5769122628536101E-4</v>
      </c>
      <c r="CJ8" s="17">
        <v>0.22148791471399101</v>
      </c>
      <c r="CK8" s="17">
        <v>0.147668046937416</v>
      </c>
      <c r="CL8" s="17">
        <v>7.6408828292625394E-2</v>
      </c>
      <c r="CM8" s="17">
        <v>-2.0932565161293601E-3</v>
      </c>
      <c r="CN8" s="17">
        <v>0.29742935039096202</v>
      </c>
      <c r="CO8" s="10" t="s">
        <v>68</v>
      </c>
      <c r="CP8" s="17">
        <v>0.93117660522297285</v>
      </c>
      <c r="CQ8" s="14" t="str">
        <f t="shared" si="0"/>
        <v>Y</v>
      </c>
    </row>
  </sheetData>
  <sheetProtection sort="0" autoFilter="0" pivotTables="0"/>
  <autoFilter ref="A1:DF8" xr:uid="{6587FDA2-B08D-1D4A-9011-8B3DB71687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Egemen, Didem (NIH/NCI) [C]</cp:lastModifiedBy>
  <dcterms:created xsi:type="dcterms:W3CDTF">2019-10-24T16:02:30Z</dcterms:created>
  <dcterms:modified xsi:type="dcterms:W3CDTF">2023-09-01T14:24:44Z</dcterms:modified>
</cp:coreProperties>
</file>