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gemend2/Documents/Documents/Enduring Guidelines/Web Tool/new tables for the tool/General Table for Post-Colpo/"/>
    </mc:Choice>
  </mc:AlternateContent>
  <xr:revisionPtr revIDLastSave="0" documentId="8_{4F483F0A-7FB2-6A4A-9CB2-79156552C477}" xr6:coauthVersionLast="47" xr6:coauthVersionMax="47" xr10:uidLastSave="{00000000-0000-0000-0000-000000000000}"/>
  <bookViews>
    <workbookView xWindow="-38400" yWindow="-1960" windowWidth="38400" windowHeight="21600" xr2:uid="{6BB5F710-E77B-364F-B8EF-2549D7586859}"/>
  </bookViews>
  <sheets>
    <sheet name="Sheet1" sheetId="1" r:id="rId1"/>
  </sheets>
  <definedNames>
    <definedName name="_xlnm._FilterDatabase" localSheetId="0" hidden="1">Sheet1!$A$1:$DF$5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Q2" i="1" l="1"/>
  <c r="CQ4" i="1"/>
  <c r="CQ5" i="1"/>
</calcChain>
</file>

<file path=xl/sharedStrings.xml><?xml version="1.0" encoding="utf-8"?>
<sst xmlns="http://schemas.openxmlformats.org/spreadsheetml/2006/main" count="135" uniqueCount="73">
  <si>
    <t>N</t>
  </si>
  <si>
    <t>%</t>
  </si>
  <si>
    <t>Informative N</t>
  </si>
  <si>
    <t>Number of CIN2+ Cases</t>
  </si>
  <si>
    <t>CIN2+ Prevalence Cases</t>
  </si>
  <si>
    <t>CIN2+ Incidence Cases</t>
  </si>
  <si>
    <t>CIN2+ Unknown Cases</t>
  </si>
  <si>
    <t>Number of CIN3+ Cases</t>
  </si>
  <si>
    <t>CIN3+ Prevalence Cases</t>
  </si>
  <si>
    <t>CIN3+ Incidence Cases</t>
  </si>
  <si>
    <t>CIN3+ Unknown Cases</t>
  </si>
  <si>
    <t>Number of Cancer Cases</t>
  </si>
  <si>
    <t>Cancer Prevalence Cases</t>
  </si>
  <si>
    <t>Cancer Incidence Cases</t>
  </si>
  <si>
    <t>Cancer Unknown Cases</t>
  </si>
  <si>
    <t>CIN2+ Immediate risk (%)</t>
  </si>
  <si>
    <t>SE immediate</t>
  </si>
  <si>
    <t>LL95 immediate</t>
  </si>
  <si>
    <t>UL95 immediate</t>
  </si>
  <si>
    <t>CIN2+ 1 year risk  (%)</t>
  </si>
  <si>
    <t>SE 1-year</t>
  </si>
  <si>
    <t>LL95 1-year</t>
  </si>
  <si>
    <t>UL95 1-year</t>
  </si>
  <si>
    <t>CIN2+ 2 year risk  (%)</t>
  </si>
  <si>
    <t>SE 2-year</t>
  </si>
  <si>
    <t>LL95 2-year</t>
  </si>
  <si>
    <t>UL95 2-year</t>
  </si>
  <si>
    <t>CIN2+ 3 year risk  (%)</t>
  </si>
  <si>
    <t>SE 3-year</t>
  </si>
  <si>
    <t>LL95 3-year</t>
  </si>
  <si>
    <t>UL95 3-year</t>
  </si>
  <si>
    <t>CIN2+ 4 year risk  (%)</t>
  </si>
  <si>
    <t>SE 4-year</t>
  </si>
  <si>
    <t>LL95 4-year</t>
  </si>
  <si>
    <t>UL95 4-year</t>
  </si>
  <si>
    <t>CIN2+ 5 year risk  (%)</t>
  </si>
  <si>
    <t>SE 5-year</t>
  </si>
  <si>
    <t>LL95 5-year</t>
  </si>
  <si>
    <t>UL95 5-year</t>
  </si>
  <si>
    <t>CIN3+ Immediate risk (%)</t>
  </si>
  <si>
    <t>CIN3+ 1 year risk  (%)</t>
  </si>
  <si>
    <t>CIN3+ 2 year risk  (%)</t>
  </si>
  <si>
    <t>CIN3+ 3 year risk  (%)</t>
  </si>
  <si>
    <t>CIN3+ 4 year risk  (%)</t>
  </si>
  <si>
    <t>CIN3+ 5 year risk  (%)</t>
  </si>
  <si>
    <t>CANCER Immediate risk (%)</t>
  </si>
  <si>
    <t>CANCER 1 year risk  (%)</t>
  </si>
  <si>
    <t>CANCER 2 year risk  (%)</t>
  </si>
  <si>
    <t>CANCER 3 year risk  (%)</t>
  </si>
  <si>
    <t>CANCER 4 year risk  (%)</t>
  </si>
  <si>
    <t>CANCER 5 year risk  (%)</t>
  </si>
  <si>
    <t>Management</t>
  </si>
  <si>
    <t>Management Confidence Probability</t>
  </si>
  <si>
    <t>80% Confidence Satisfied for the Suggested Management (Y/N)</t>
  </si>
  <si>
    <t>Unweighted N</t>
  </si>
  <si>
    <t>Unweighted Number of CIN2+ Cases</t>
  </si>
  <si>
    <t>UnweightedNumber of CIN3+ Cases</t>
  </si>
  <si>
    <t>UnweightedNumber of Cancer Cases</t>
  </si>
  <si>
    <t>Age</t>
  </si>
  <si>
    <t>Current HPV Result</t>
  </si>
  <si>
    <t>Current PAP Result</t>
  </si>
  <si>
    <t>Pre-Colpo Test Result</t>
  </si>
  <si>
    <t>25-65</t>
  </si>
  <si>
    <t>High Grade</t>
  </si>
  <si>
    <t>HPV-negative</t>
  </si>
  <si>
    <t>NILM</t>
  </si>
  <si>
    <t>ASC-US/LSIL</t>
  </si>
  <si>
    <t>HPV-positive</t>
  </si>
  <si>
    <t>3-year follow-up</t>
  </si>
  <si>
    <t>1-year follow-up</t>
  </si>
  <si>
    <t>Cotest-negative</t>
  </si>
  <si>
    <t>Post-Colpo Test Result - PAST HISTORY</t>
  </si>
  <si>
    <t>Special Situation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</si>
</sst>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7BEFFF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17">
    <xf numFmtId="0" fontId="0" fillId="0" borderId="0" xfId="0"/>
    <xf numFmtId="0" fontId="2" fillId="2" borderId="1" xfId="2" applyFont="1" applyFill="1" applyBorder="1" applyAlignment="1">
      <alignment horizontal="center" wrapText="1"/>
    </xf>
    <xf numFmtId="10" fontId="2" fillId="2" borderId="1" xfId="1" applyNumberFormat="1" applyFont="1" applyFill="1" applyBorder="1" applyAlignment="1">
      <alignment horizontal="center" wrapText="1"/>
    </xf>
    <xf numFmtId="0" fontId="1" fillId="0" borderId="1" xfId="0" applyFont="1" applyBorder="1" applyAlignment="1">
      <alignment wrapText="1"/>
    </xf>
    <xf numFmtId="2" fontId="2" fillId="2" borderId="1" xfId="2" applyNumberFormat="1" applyFont="1" applyFill="1" applyBorder="1" applyAlignment="1">
      <alignment wrapText="1"/>
    </xf>
    <xf numFmtId="2" fontId="2" fillId="0" borderId="1" xfId="2" applyNumberFormat="1" applyFont="1" applyBorder="1" applyAlignment="1">
      <alignment wrapText="1"/>
    </xf>
    <xf numFmtId="0" fontId="2" fillId="2" borderId="1" xfId="2" applyFont="1" applyFill="1" applyBorder="1" applyAlignment="1">
      <alignment wrapText="1"/>
    </xf>
    <xf numFmtId="2" fontId="2" fillId="0" borderId="1" xfId="1" applyNumberFormat="1" applyFont="1" applyBorder="1" applyAlignment="1">
      <alignment wrapText="1"/>
    </xf>
    <xf numFmtId="0" fontId="1" fillId="0" borderId="0" xfId="0" applyFont="1"/>
    <xf numFmtId="2" fontId="0" fillId="0" borderId="0" xfId="0" applyNumberFormat="1"/>
    <xf numFmtId="0" fontId="1" fillId="3" borderId="1" xfId="0" applyFont="1" applyFill="1" applyBorder="1"/>
    <xf numFmtId="2" fontId="1" fillId="4" borderId="1" xfId="1" applyNumberFormat="1" applyFont="1" applyFill="1" applyBorder="1"/>
    <xf numFmtId="0" fontId="2" fillId="0" borderId="1" xfId="2" applyFont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0" fillId="0" borderId="1" xfId="0" applyBorder="1"/>
    <xf numFmtId="2" fontId="0" fillId="0" borderId="1" xfId="0" applyNumberFormat="1" applyBorder="1"/>
    <xf numFmtId="2" fontId="2" fillId="0" borderId="1" xfId="2" applyNumberFormat="1" applyFont="1" applyBorder="1" applyAlignment="1">
      <alignment horizontal="center" wrapText="1"/>
    </xf>
  </cellXfs>
  <cellStyles count="3">
    <cellStyle name="Normal" xfId="0" builtinId="0"/>
    <cellStyle name="Normal 2" xfId="2" xr:uid="{594E3895-C197-9649-A26D-1111D8BAFADD}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A2827-B7B7-3E42-A594-3A401240CB6D}">
  <dimension ref="A1:DG5"/>
  <sheetViews>
    <sheetView tabSelected="1" workbookViewId="0">
      <pane xSplit="5" ySplit="1" topLeftCell="CI2" activePane="bottomRight" state="frozen"/>
      <selection pane="topRight" activeCell="F1" sqref="F1"/>
      <selection pane="bottomLeft" activeCell="A2" sqref="A2"/>
      <selection pane="bottomRight" activeCell="A3" sqref="A3:XFD3"/>
    </sheetView>
  </sheetViews>
  <sheetFormatPr baseColWidth="10" defaultRowHeight="16" x14ac:dyDescent="0.2"/>
  <cols>
    <col min="2" max="2" width="17.6640625" customWidth="1"/>
    <col min="3" max="3" width="24.5" customWidth="1"/>
    <col min="4" max="4" width="19.1640625" customWidth="1"/>
    <col min="5" max="5" width="27.33203125" customWidth="1"/>
    <col min="8" max="8" width="10.83203125" customWidth="1"/>
    <col min="10" max="12" width="10.83203125" customWidth="1"/>
    <col min="14" max="16" width="10.83203125" customWidth="1"/>
    <col min="18" max="20" width="10.83203125" customWidth="1"/>
    <col min="25" max="40" width="10.83203125" customWidth="1"/>
    <col min="49" max="64" width="10.83203125" customWidth="1"/>
    <col min="73" max="88" width="10.83203125" customWidth="1"/>
    <col min="93" max="93" width="19.83203125" bestFit="1" customWidth="1"/>
    <col min="94" max="94" width="14.83203125" style="9" bestFit="1" customWidth="1"/>
    <col min="95" max="95" width="13.1640625" customWidth="1"/>
  </cols>
  <sheetData>
    <row r="1" spans="1:111" ht="102" x14ac:dyDescent="0.2">
      <c r="A1" s="1" t="s">
        <v>58</v>
      </c>
      <c r="B1" s="1" t="s">
        <v>61</v>
      </c>
      <c r="C1" s="1" t="s">
        <v>71</v>
      </c>
      <c r="D1" s="1" t="s">
        <v>59</v>
      </c>
      <c r="E1" s="1" t="s">
        <v>60</v>
      </c>
      <c r="F1" s="1" t="s">
        <v>0</v>
      </c>
      <c r="G1" s="2" t="s">
        <v>1</v>
      </c>
      <c r="H1" s="3" t="s">
        <v>2</v>
      </c>
      <c r="I1" s="1" t="s">
        <v>3</v>
      </c>
      <c r="J1" s="3" t="s">
        <v>4</v>
      </c>
      <c r="K1" s="3" t="s">
        <v>5</v>
      </c>
      <c r="L1" s="3" t="s">
        <v>6</v>
      </c>
      <c r="M1" s="1" t="s">
        <v>7</v>
      </c>
      <c r="N1" s="3" t="s">
        <v>8</v>
      </c>
      <c r="O1" s="3" t="s">
        <v>9</v>
      </c>
      <c r="P1" s="3" t="s">
        <v>10</v>
      </c>
      <c r="Q1" s="1" t="s">
        <v>11</v>
      </c>
      <c r="R1" s="3" t="s">
        <v>12</v>
      </c>
      <c r="S1" s="3" t="s">
        <v>13</v>
      </c>
      <c r="T1" s="3" t="s">
        <v>14</v>
      </c>
      <c r="U1" s="4" t="s">
        <v>15</v>
      </c>
      <c r="V1" s="4" t="s">
        <v>16</v>
      </c>
      <c r="W1" s="4" t="s">
        <v>17</v>
      </c>
      <c r="X1" s="4" t="s">
        <v>18</v>
      </c>
      <c r="Y1" s="5" t="s">
        <v>19</v>
      </c>
      <c r="Z1" s="4" t="s">
        <v>20</v>
      </c>
      <c r="AA1" s="4" t="s">
        <v>21</v>
      </c>
      <c r="AB1" s="4" t="s">
        <v>22</v>
      </c>
      <c r="AC1" s="5" t="s">
        <v>23</v>
      </c>
      <c r="AD1" s="4" t="s">
        <v>24</v>
      </c>
      <c r="AE1" s="4" t="s">
        <v>25</v>
      </c>
      <c r="AF1" s="4" t="s">
        <v>26</v>
      </c>
      <c r="AG1" s="5" t="s">
        <v>27</v>
      </c>
      <c r="AH1" s="4" t="s">
        <v>28</v>
      </c>
      <c r="AI1" s="4" t="s">
        <v>29</v>
      </c>
      <c r="AJ1" s="4" t="s">
        <v>30</v>
      </c>
      <c r="AK1" s="5" t="s">
        <v>31</v>
      </c>
      <c r="AL1" s="4" t="s">
        <v>32</v>
      </c>
      <c r="AM1" s="4" t="s">
        <v>33</v>
      </c>
      <c r="AN1" s="4" t="s">
        <v>34</v>
      </c>
      <c r="AO1" s="5" t="s">
        <v>35</v>
      </c>
      <c r="AP1" s="4" t="s">
        <v>36</v>
      </c>
      <c r="AQ1" s="4" t="s">
        <v>37</v>
      </c>
      <c r="AR1" s="4" t="s">
        <v>38</v>
      </c>
      <c r="AS1" s="5" t="s">
        <v>39</v>
      </c>
      <c r="AT1" s="4" t="s">
        <v>16</v>
      </c>
      <c r="AU1" s="4" t="s">
        <v>17</v>
      </c>
      <c r="AV1" s="4" t="s">
        <v>18</v>
      </c>
      <c r="AW1" s="5" t="s">
        <v>40</v>
      </c>
      <c r="AX1" s="4" t="s">
        <v>20</v>
      </c>
      <c r="AY1" s="4" t="s">
        <v>21</v>
      </c>
      <c r="AZ1" s="4" t="s">
        <v>22</v>
      </c>
      <c r="BA1" s="4" t="s">
        <v>41</v>
      </c>
      <c r="BB1" s="4" t="s">
        <v>24</v>
      </c>
      <c r="BC1" s="4" t="s">
        <v>25</v>
      </c>
      <c r="BD1" s="4" t="s">
        <v>26</v>
      </c>
      <c r="BE1" s="4" t="s">
        <v>42</v>
      </c>
      <c r="BF1" s="4" t="s">
        <v>28</v>
      </c>
      <c r="BG1" s="4" t="s">
        <v>29</v>
      </c>
      <c r="BH1" s="4" t="s">
        <v>30</v>
      </c>
      <c r="BI1" s="4" t="s">
        <v>43</v>
      </c>
      <c r="BJ1" s="4" t="s">
        <v>32</v>
      </c>
      <c r="BK1" s="4" t="s">
        <v>33</v>
      </c>
      <c r="BL1" s="4" t="s">
        <v>34</v>
      </c>
      <c r="BM1" s="5" t="s">
        <v>44</v>
      </c>
      <c r="BN1" s="4" t="s">
        <v>36</v>
      </c>
      <c r="BO1" s="4" t="s">
        <v>37</v>
      </c>
      <c r="BP1" s="4" t="s">
        <v>38</v>
      </c>
      <c r="BQ1" s="4" t="s">
        <v>45</v>
      </c>
      <c r="BR1" s="4" t="s">
        <v>16</v>
      </c>
      <c r="BS1" s="4" t="s">
        <v>17</v>
      </c>
      <c r="BT1" s="4" t="s">
        <v>18</v>
      </c>
      <c r="BU1" s="5" t="s">
        <v>46</v>
      </c>
      <c r="BV1" s="4" t="s">
        <v>20</v>
      </c>
      <c r="BW1" s="4" t="s">
        <v>21</v>
      </c>
      <c r="BX1" s="4" t="s">
        <v>22</v>
      </c>
      <c r="BY1" s="4" t="s">
        <v>47</v>
      </c>
      <c r="BZ1" s="4" t="s">
        <v>24</v>
      </c>
      <c r="CA1" s="4" t="s">
        <v>25</v>
      </c>
      <c r="CB1" s="4" t="s">
        <v>26</v>
      </c>
      <c r="CC1" s="4" t="s">
        <v>48</v>
      </c>
      <c r="CD1" s="4" t="s">
        <v>28</v>
      </c>
      <c r="CE1" s="4" t="s">
        <v>29</v>
      </c>
      <c r="CF1" s="4" t="s">
        <v>30</v>
      </c>
      <c r="CG1" s="4" t="s">
        <v>49</v>
      </c>
      <c r="CH1" s="4" t="s">
        <v>32</v>
      </c>
      <c r="CI1" s="4" t="s">
        <v>33</v>
      </c>
      <c r="CJ1" s="4" t="s">
        <v>34</v>
      </c>
      <c r="CK1" s="5" t="s">
        <v>50</v>
      </c>
      <c r="CL1" s="4" t="s">
        <v>36</v>
      </c>
      <c r="CM1" s="4" t="s">
        <v>37</v>
      </c>
      <c r="CN1" s="4" t="s">
        <v>38</v>
      </c>
      <c r="CO1" s="6" t="s">
        <v>51</v>
      </c>
      <c r="CP1" s="7" t="s">
        <v>52</v>
      </c>
      <c r="CQ1" s="16" t="s">
        <v>53</v>
      </c>
      <c r="CR1" s="1" t="s">
        <v>54</v>
      </c>
      <c r="CS1" s="1" t="s">
        <v>1</v>
      </c>
      <c r="CT1" s="1" t="s">
        <v>2</v>
      </c>
      <c r="CU1" s="1" t="s">
        <v>55</v>
      </c>
      <c r="CV1" s="3" t="s">
        <v>4</v>
      </c>
      <c r="CW1" s="3" t="s">
        <v>5</v>
      </c>
      <c r="CX1" s="3" t="s">
        <v>6</v>
      </c>
      <c r="CY1" s="1" t="s">
        <v>56</v>
      </c>
      <c r="CZ1" s="3" t="s">
        <v>8</v>
      </c>
      <c r="DA1" s="3" t="s">
        <v>9</v>
      </c>
      <c r="DB1" s="3" t="s">
        <v>10</v>
      </c>
      <c r="DC1" s="1" t="s">
        <v>57</v>
      </c>
      <c r="DD1" s="3" t="s">
        <v>12</v>
      </c>
      <c r="DE1" s="3" t="s">
        <v>13</v>
      </c>
      <c r="DF1" s="3" t="s">
        <v>14</v>
      </c>
      <c r="DG1" s="8"/>
    </row>
    <row r="2" spans="1:111" ht="17" x14ac:dyDescent="0.2">
      <c r="A2" s="13" t="s">
        <v>62</v>
      </c>
      <c r="B2" s="12" t="s">
        <v>63</v>
      </c>
      <c r="C2" s="12" t="s">
        <v>70</v>
      </c>
      <c r="D2" s="12" t="s">
        <v>64</v>
      </c>
      <c r="E2" s="12" t="s">
        <v>65</v>
      </c>
      <c r="F2" s="14">
        <v>2686</v>
      </c>
      <c r="G2" s="14"/>
      <c r="H2" s="14">
        <v>2671</v>
      </c>
      <c r="I2" s="14">
        <v>7</v>
      </c>
      <c r="J2" s="14">
        <v>0</v>
      </c>
      <c r="K2" s="14">
        <v>6</v>
      </c>
      <c r="L2" s="14">
        <v>1</v>
      </c>
      <c r="M2" s="14">
        <v>2</v>
      </c>
      <c r="N2" s="14">
        <v>0</v>
      </c>
      <c r="O2" s="14">
        <v>1</v>
      </c>
      <c r="P2" s="14">
        <v>1</v>
      </c>
      <c r="Q2" s="14">
        <v>2</v>
      </c>
      <c r="R2" s="14">
        <v>0</v>
      </c>
      <c r="S2" s="14">
        <v>1</v>
      </c>
      <c r="T2" s="14">
        <v>1</v>
      </c>
      <c r="U2" s="15">
        <v>8.1029464366783702E-13</v>
      </c>
      <c r="V2" s="15">
        <v>1.9507319446823799E-7</v>
      </c>
      <c r="W2" s="15">
        <v>-3.8234265086310301E-7</v>
      </c>
      <c r="X2" s="15">
        <v>3.8234427145238998E-7</v>
      </c>
      <c r="Y2" s="15">
        <v>0.22082720225102601</v>
      </c>
      <c r="Z2" s="15">
        <v>0.16555391944942299</v>
      </c>
      <c r="AA2" s="15">
        <v>-0.103658479869843</v>
      </c>
      <c r="AB2" s="15">
        <v>0.54531288437189596</v>
      </c>
      <c r="AC2" s="15">
        <v>0.403743831056465</v>
      </c>
      <c r="AD2" s="15">
        <v>0.17121587368970101</v>
      </c>
      <c r="AE2" s="15">
        <v>6.8160718624651298E-2</v>
      </c>
      <c r="AF2" s="15">
        <v>0.73932694348827999</v>
      </c>
      <c r="AG2" s="15">
        <v>0.50591187948439598</v>
      </c>
      <c r="AH2" s="15">
        <v>0.190826387018878</v>
      </c>
      <c r="AI2" s="15">
        <v>0.131892160927395</v>
      </c>
      <c r="AJ2" s="15">
        <v>0.87993159804139598</v>
      </c>
      <c r="AK2" s="15">
        <v>0.54147484206785301</v>
      </c>
      <c r="AL2" s="15">
        <v>0.20519370930866199</v>
      </c>
      <c r="AM2" s="15">
        <v>0.13929517182287501</v>
      </c>
      <c r="AN2" s="15">
        <v>0.94365451231283104</v>
      </c>
      <c r="AO2" s="15">
        <v>0.54796425211518096</v>
      </c>
      <c r="AP2" s="15">
        <v>0.20818157394964501</v>
      </c>
      <c r="AQ2" s="15">
        <v>0.13992836717387599</v>
      </c>
      <c r="AR2" s="15">
        <v>0.95600013705648501</v>
      </c>
      <c r="AS2" s="15">
        <v>4.4061428708102702E-9</v>
      </c>
      <c r="AT2" s="15">
        <v>1.59849333870524E-5</v>
      </c>
      <c r="AU2" s="15">
        <v>-3.1326063295751898E-5</v>
      </c>
      <c r="AV2" s="15">
        <v>3.1334875581493602E-5</v>
      </c>
      <c r="AW2" s="15">
        <v>0.116649144408278</v>
      </c>
      <c r="AX2" s="15">
        <v>8.2435286356655202E-2</v>
      </c>
      <c r="AY2" s="15">
        <v>-4.49240168507666E-2</v>
      </c>
      <c r="AZ2" s="15">
        <v>0.27822230566732198</v>
      </c>
      <c r="BA2" s="15">
        <v>0.14471298372718799</v>
      </c>
      <c r="BB2" s="15">
        <v>0.102253465369238</v>
      </c>
      <c r="BC2" s="15">
        <v>-5.57038083965192E-2</v>
      </c>
      <c r="BD2" s="15">
        <v>0.34512977585089599</v>
      </c>
      <c r="BE2" s="15">
        <v>0.14683884040336601</v>
      </c>
      <c r="BF2" s="15">
        <v>0.103754476985927</v>
      </c>
      <c r="BG2" s="15">
        <v>-5.6519934489050197E-2</v>
      </c>
      <c r="BH2" s="15">
        <v>0.35019761529578203</v>
      </c>
      <c r="BI2" s="15">
        <v>0.146838871495173</v>
      </c>
      <c r="BJ2" s="15">
        <v>0.10375449770775599</v>
      </c>
      <c r="BK2" s="15">
        <v>-5.6519944012028499E-2</v>
      </c>
      <c r="BL2" s="15">
        <v>0.35019768700237502</v>
      </c>
      <c r="BM2" s="15">
        <v>0.17746229999999999</v>
      </c>
      <c r="BN2" s="15">
        <v>0.10375450148271601</v>
      </c>
      <c r="BO2" s="15">
        <v>4.8372999999999999E-2</v>
      </c>
      <c r="BP2" s="15">
        <v>0.45374520000000002</v>
      </c>
      <c r="BQ2" s="15">
        <v>4.4061428708102702E-9</v>
      </c>
      <c r="BR2" s="15">
        <v>1.59849333870524E-5</v>
      </c>
      <c r="BS2" s="15">
        <v>-3.1326063295751898E-5</v>
      </c>
      <c r="BT2" s="15">
        <v>3.1334875581493602E-5</v>
      </c>
      <c r="BU2" s="15">
        <v>0.116649144408278</v>
      </c>
      <c r="BV2" s="15">
        <v>8.2435286356655202E-2</v>
      </c>
      <c r="BW2" s="15">
        <v>-4.49240168507666E-2</v>
      </c>
      <c r="BX2" s="15">
        <v>0.27822230566732198</v>
      </c>
      <c r="BY2" s="15">
        <v>0.14471298372718799</v>
      </c>
      <c r="BZ2" s="15">
        <v>0.102253465369238</v>
      </c>
      <c r="CA2" s="15">
        <v>-5.57038083965192E-2</v>
      </c>
      <c r="CB2" s="15">
        <v>0.34512977585089599</v>
      </c>
      <c r="CC2" s="15">
        <v>0.14683884040336601</v>
      </c>
      <c r="CD2" s="15">
        <v>0.103754476985927</v>
      </c>
      <c r="CE2" s="15">
        <v>-5.6519934489050197E-2</v>
      </c>
      <c r="CF2" s="15">
        <v>0.35019761529578203</v>
      </c>
      <c r="CG2" s="15">
        <v>0.146838871495173</v>
      </c>
      <c r="CH2" s="15">
        <v>0.10375449770775599</v>
      </c>
      <c r="CI2" s="15">
        <v>-5.6519944012028499E-2</v>
      </c>
      <c r="CJ2" s="15">
        <v>0.35019768700237502</v>
      </c>
      <c r="CK2" s="15">
        <v>0.146838876755743</v>
      </c>
      <c r="CL2" s="15">
        <v>0.10375450148271601</v>
      </c>
      <c r="CM2" s="15">
        <v>-5.6519946150380501E-2</v>
      </c>
      <c r="CN2" s="15">
        <v>0.35019769966186598</v>
      </c>
      <c r="CO2" s="10" t="s">
        <v>68</v>
      </c>
      <c r="CP2" s="15">
        <v>0.55684400000000001</v>
      </c>
      <c r="CQ2" s="13" t="str">
        <f>IF(CP2&gt;=0.799,"Y","N")</f>
        <v>N</v>
      </c>
    </row>
    <row r="3" spans="1:111" ht="17" x14ac:dyDescent="0.2">
      <c r="A3" s="13" t="s">
        <v>62</v>
      </c>
      <c r="B3" s="12" t="s">
        <v>63</v>
      </c>
      <c r="C3" s="12" t="s">
        <v>70</v>
      </c>
      <c r="D3" s="12" t="s">
        <v>64</v>
      </c>
      <c r="E3" s="12" t="s">
        <v>66</v>
      </c>
      <c r="F3" s="14">
        <v>102</v>
      </c>
      <c r="G3" s="14"/>
      <c r="H3" s="14">
        <v>98</v>
      </c>
      <c r="I3" s="14">
        <v>0</v>
      </c>
      <c r="J3" s="14">
        <v>0</v>
      </c>
      <c r="K3" s="14">
        <v>0</v>
      </c>
      <c r="L3" s="14">
        <v>0</v>
      </c>
      <c r="M3" s="14">
        <v>0</v>
      </c>
      <c r="N3" s="14">
        <v>0</v>
      </c>
      <c r="O3" s="14">
        <v>0</v>
      </c>
      <c r="P3" s="14">
        <v>0</v>
      </c>
      <c r="Q3" s="14">
        <v>0</v>
      </c>
      <c r="R3" s="14">
        <v>0</v>
      </c>
      <c r="S3" s="14">
        <v>0</v>
      </c>
      <c r="T3" s="14">
        <v>0</v>
      </c>
      <c r="U3" s="15">
        <v>6.1800174188671603E-17</v>
      </c>
      <c r="V3" s="15">
        <v>7.9411209683103504E-9</v>
      </c>
      <c r="W3" s="15">
        <v>-1.5564597036088101E-8</v>
      </c>
      <c r="X3" s="15">
        <v>1.5564597159688499E-8</v>
      </c>
      <c r="Y3" s="15">
        <v>1.11115691098858E-6</v>
      </c>
      <c r="Z3" s="15">
        <v>6.7002657237456495E-4</v>
      </c>
      <c r="AA3" s="15">
        <v>-1.3121409249431601E-3</v>
      </c>
      <c r="AB3" s="15">
        <v>1.3143632387651401E-3</v>
      </c>
      <c r="AC3" s="15">
        <v>2.8493396087632801E-6</v>
      </c>
      <c r="AD3" s="15">
        <v>1.7181490999212401E-3</v>
      </c>
      <c r="AE3" s="15">
        <v>-3.36472289623686E-3</v>
      </c>
      <c r="AF3" s="15">
        <v>3.37042157545439E-3</v>
      </c>
      <c r="AG3" s="15">
        <v>3.8962736038157998E-6</v>
      </c>
      <c r="AH3" s="15">
        <v>2.34944929612702E-3</v>
      </c>
      <c r="AI3" s="15">
        <v>-4.6010243468051397E-3</v>
      </c>
      <c r="AJ3" s="15">
        <v>4.60881689401277E-3</v>
      </c>
      <c r="AK3" s="15">
        <v>4.2396019362463598E-6</v>
      </c>
      <c r="AL3" s="15">
        <v>2.5564759555543599E-3</v>
      </c>
      <c r="AM3" s="15">
        <v>-5.0064532709502996E-3</v>
      </c>
      <c r="AN3" s="15">
        <v>5.0149324748227902E-3</v>
      </c>
      <c r="AO3" s="15">
        <v>4.2949707901925497E-6</v>
      </c>
      <c r="AP3" s="15">
        <v>2.5898633210748498E-3</v>
      </c>
      <c r="AQ3" s="15">
        <v>-5.0718371385165203E-3</v>
      </c>
      <c r="AR3" s="15">
        <v>5.0804270800968998E-3</v>
      </c>
      <c r="AS3" s="15">
        <v>7.9726493547059196E-24</v>
      </c>
      <c r="AT3" s="15">
        <v>2.8522546317595499E-12</v>
      </c>
      <c r="AU3" s="15">
        <v>-5.5904190782407496E-12</v>
      </c>
      <c r="AV3" s="15">
        <v>5.5904190782566898E-12</v>
      </c>
      <c r="AW3" s="15">
        <v>2.8208324565071102E-9</v>
      </c>
      <c r="AX3" s="15">
        <v>4.3663558147644102E-5</v>
      </c>
      <c r="AY3" s="15">
        <v>-8.5577753136926004E-5</v>
      </c>
      <c r="AZ3" s="15">
        <v>8.5583394801839004E-5</v>
      </c>
      <c r="BA3" s="15">
        <v>4.8040571520857702E-9</v>
      </c>
      <c r="BB3" s="15">
        <v>7.4361899794871196E-5</v>
      </c>
      <c r="BC3" s="15">
        <v>-1.4574451954079499E-4</v>
      </c>
      <c r="BD3" s="15">
        <v>1.4575412765510001E-4</v>
      </c>
      <c r="BE3" s="15">
        <v>5.7959859134371097E-9</v>
      </c>
      <c r="BF3" s="15">
        <v>8.9715871602047797E-5</v>
      </c>
      <c r="BG3" s="15">
        <v>-1.758373123541E-4</v>
      </c>
      <c r="BH3" s="15">
        <v>1.7584890432592701E-4</v>
      </c>
      <c r="BI3" s="15">
        <v>6.1159632913643302E-9</v>
      </c>
      <c r="BJ3" s="15">
        <v>9.4668778251237294E-5</v>
      </c>
      <c r="BK3" s="15">
        <v>-1.85544689409134E-4</v>
      </c>
      <c r="BL3" s="15">
        <v>1.85556921335716E-4</v>
      </c>
      <c r="BM3" s="15">
        <v>6.16756645754891E-9</v>
      </c>
      <c r="BN3" s="15">
        <v>9.5467537477930705E-5</v>
      </c>
      <c r="BO3" s="15">
        <v>-1.8711020589028701E-4</v>
      </c>
      <c r="BP3" s="15">
        <v>1.87122541023202E-4</v>
      </c>
      <c r="BQ3" s="15">
        <v>8.4878514970580301E-10</v>
      </c>
      <c r="BR3" s="15">
        <v>2.94297009092994E-5</v>
      </c>
      <c r="BS3" s="15">
        <v>-5.7681364997077002E-5</v>
      </c>
      <c r="BT3" s="15">
        <v>5.7683062567376501E-5</v>
      </c>
      <c r="BU3" s="15">
        <v>1.32440633677545E-7</v>
      </c>
      <c r="BV3" s="15">
        <v>3.83062931800557E-4</v>
      </c>
      <c r="BW3" s="15">
        <v>-7.5067090569541498E-4</v>
      </c>
      <c r="BX3" s="15">
        <v>7.5093578696277001E-4</v>
      </c>
      <c r="BY3" s="15">
        <v>1.5921751439004801E-7</v>
      </c>
      <c r="BZ3" s="15">
        <v>4.6058888362441702E-4</v>
      </c>
      <c r="CA3" s="15">
        <v>-9.0259499438946796E-4</v>
      </c>
      <c r="CB3" s="15">
        <v>9.0291342941824801E-4</v>
      </c>
      <c r="CC3" s="15">
        <v>1.6041155925302299E-7</v>
      </c>
      <c r="CD3" s="15">
        <v>4.6404742314415902E-4</v>
      </c>
      <c r="CE3" s="15">
        <v>-9.0937253780329797E-4</v>
      </c>
      <c r="CF3" s="15">
        <v>9.0969336092180399E-4</v>
      </c>
      <c r="CG3" s="15">
        <v>1.6041155925302299E-7</v>
      </c>
      <c r="CH3" s="15">
        <v>4.6404743612102198E-4</v>
      </c>
      <c r="CI3" s="15">
        <v>-9.0937256323794997E-4</v>
      </c>
      <c r="CJ3" s="15">
        <v>9.0969338635645697E-4</v>
      </c>
      <c r="CK3" s="15">
        <v>1.60411570355253E-7</v>
      </c>
      <c r="CL3" s="15">
        <v>4.6404744324402502E-4</v>
      </c>
      <c r="CM3" s="15">
        <v>-9.0937257718793295E-4</v>
      </c>
      <c r="CN3" s="15">
        <v>9.0969340032864398E-4</v>
      </c>
      <c r="CO3" s="10" t="s">
        <v>68</v>
      </c>
      <c r="CP3" s="15" t="s">
        <v>72</v>
      </c>
      <c r="CQ3" s="13"/>
    </row>
    <row r="4" spans="1:111" ht="17" x14ac:dyDescent="0.2">
      <c r="A4" s="13" t="s">
        <v>62</v>
      </c>
      <c r="B4" s="1" t="s">
        <v>63</v>
      </c>
      <c r="C4" s="1" t="s">
        <v>70</v>
      </c>
      <c r="D4" s="1" t="s">
        <v>67</v>
      </c>
      <c r="E4" s="1" t="s">
        <v>65</v>
      </c>
      <c r="F4" s="14">
        <v>88</v>
      </c>
      <c r="G4" s="14"/>
      <c r="H4" s="14">
        <v>57</v>
      </c>
      <c r="I4" s="14">
        <v>2</v>
      </c>
      <c r="J4" s="14">
        <v>0</v>
      </c>
      <c r="K4" s="14">
        <v>1</v>
      </c>
      <c r="L4" s="14">
        <v>1</v>
      </c>
      <c r="M4" s="14">
        <v>2</v>
      </c>
      <c r="N4" s="14">
        <v>0</v>
      </c>
      <c r="O4" s="14">
        <v>1</v>
      </c>
      <c r="P4" s="14">
        <v>1</v>
      </c>
      <c r="Q4" s="14">
        <v>0</v>
      </c>
      <c r="R4" s="14">
        <v>0</v>
      </c>
      <c r="S4" s="14">
        <v>0</v>
      </c>
      <c r="T4" s="14">
        <v>0</v>
      </c>
      <c r="U4" s="15">
        <v>3.3974860964423701E-15</v>
      </c>
      <c r="V4" s="15">
        <v>1.23357764958803E-7</v>
      </c>
      <c r="W4" s="15">
        <v>-2.4178121592176799E-7</v>
      </c>
      <c r="X4" s="15">
        <v>2.4178122271673998E-7</v>
      </c>
      <c r="Y4" s="15">
        <v>1.3171003528946099</v>
      </c>
      <c r="Z4" s="15">
        <v>0.92520488278876301</v>
      </c>
      <c r="AA4" s="15">
        <v>-0.49630121737136601</v>
      </c>
      <c r="AB4" s="15">
        <v>3.1305019231605899</v>
      </c>
      <c r="AC4" s="15">
        <v>3.3427333604961702</v>
      </c>
      <c r="AD4" s="15">
        <v>2.3238030817291802</v>
      </c>
      <c r="AE4" s="15">
        <v>-1.21192067969302</v>
      </c>
      <c r="AF4" s="15">
        <v>7.8973874006853499</v>
      </c>
      <c r="AG4" s="15">
        <v>4.5426838984032996</v>
      </c>
      <c r="AH4" s="15">
        <v>3.13819021902244</v>
      </c>
      <c r="AI4" s="15">
        <v>-1.6081689308806799</v>
      </c>
      <c r="AJ4" s="15">
        <v>10.693536727687301</v>
      </c>
      <c r="AK4" s="15">
        <v>4.93293933248773</v>
      </c>
      <c r="AL4" s="15">
        <v>3.4007581562796498</v>
      </c>
      <c r="AM4" s="15">
        <v>-1.73254665382038</v>
      </c>
      <c r="AN4" s="15">
        <v>11.598425318795799</v>
      </c>
      <c r="AO4" s="15">
        <v>4.9957265884277202</v>
      </c>
      <c r="AP4" s="15">
        <v>3.4428964114333001</v>
      </c>
      <c r="AQ4" s="15">
        <v>-1.7523503779815399</v>
      </c>
      <c r="AR4" s="15">
        <v>11.743803554836999</v>
      </c>
      <c r="AS4" s="15">
        <v>1.52773660619805E-21</v>
      </c>
      <c r="AT4" s="15">
        <v>7.6234891126453495E-11</v>
      </c>
      <c r="AU4" s="15">
        <v>-1.49420386606321E-10</v>
      </c>
      <c r="AV4" s="15">
        <v>1.4942038660937699E-10</v>
      </c>
      <c r="AW4" s="15">
        <v>2.0977676625771702</v>
      </c>
      <c r="AX4" s="15">
        <v>1.77413482087565</v>
      </c>
      <c r="AY4" s="15">
        <v>-1.3795365863391</v>
      </c>
      <c r="AZ4" s="15">
        <v>5.5750719114934304</v>
      </c>
      <c r="BA4" s="15">
        <v>3.54623483930955</v>
      </c>
      <c r="BB4" s="15">
        <v>2.4763153135324498</v>
      </c>
      <c r="BC4" s="15">
        <v>-1.3073431752140601</v>
      </c>
      <c r="BD4" s="15">
        <v>8.3998128538331507</v>
      </c>
      <c r="BE4" s="15">
        <v>4.2626353783319404</v>
      </c>
      <c r="BF4" s="15">
        <v>2.9708596799029401</v>
      </c>
      <c r="BG4" s="15">
        <v>-1.5602495942778201</v>
      </c>
      <c r="BH4" s="15">
        <v>10.0855203509417</v>
      </c>
      <c r="BI4" s="15">
        <v>4.4925959260061203</v>
      </c>
      <c r="BJ4" s="15">
        <v>3.1555163614309998</v>
      </c>
      <c r="BK4" s="15">
        <v>-1.6922161423986499</v>
      </c>
      <c r="BL4" s="15">
        <v>10.677407994410901</v>
      </c>
      <c r="BM4" s="15">
        <v>4.5296300900536499</v>
      </c>
      <c r="BN4" s="15">
        <v>3.1861661372157402</v>
      </c>
      <c r="BO4" s="15">
        <v>-1.7152555388891999</v>
      </c>
      <c r="BP4" s="15">
        <v>10.774515718996501</v>
      </c>
      <c r="BQ4" s="15">
        <v>1.25774125046548E-9</v>
      </c>
      <c r="BR4" s="15">
        <v>4.6974073671336001E-5</v>
      </c>
      <c r="BS4" s="15">
        <v>-9.2067926654568099E-5</v>
      </c>
      <c r="BT4" s="15">
        <v>9.2070442137068999E-5</v>
      </c>
      <c r="BU4" s="15">
        <v>1.9956326880248099E-7</v>
      </c>
      <c r="BV4" s="15">
        <v>5.6667204101632895E-4</v>
      </c>
      <c r="BW4" s="15">
        <v>-1.1104776371232E-3</v>
      </c>
      <c r="BX4" s="15">
        <v>1.1108767636608099E-3</v>
      </c>
      <c r="BY4" s="15">
        <v>2.3991534603715801E-7</v>
      </c>
      <c r="BZ4" s="15">
        <v>6.8125520907008402E-4</v>
      </c>
      <c r="CA4" s="15">
        <v>-1.3350202944313299E-3</v>
      </c>
      <c r="CB4" s="15">
        <v>1.3355001251234E-3</v>
      </c>
      <c r="CC4" s="15">
        <v>2.4171474000429599E-7</v>
      </c>
      <c r="CD4" s="15">
        <v>6.8636728377303405E-4</v>
      </c>
      <c r="CE4" s="15">
        <v>-1.3450381614551401E-3</v>
      </c>
      <c r="CF4" s="15">
        <v>1.3455215909351499E-3</v>
      </c>
      <c r="CG4" s="15">
        <v>2.4171474000429599E-7</v>
      </c>
      <c r="CH4" s="15">
        <v>6.8636730295421197E-4</v>
      </c>
      <c r="CI4" s="15">
        <v>-1.34503819905025E-3</v>
      </c>
      <c r="CJ4" s="15">
        <v>1.3455216285302601E-3</v>
      </c>
      <c r="CK4" s="15">
        <v>2.4171475110652597E-7</v>
      </c>
      <c r="CL4" s="15">
        <v>6.8636731348276298E-4</v>
      </c>
      <c r="CM4" s="15">
        <v>-1.3450382196751099E-3</v>
      </c>
      <c r="CN4" s="15">
        <v>1.3455216491773201E-3</v>
      </c>
      <c r="CO4" s="11" t="s">
        <v>69</v>
      </c>
      <c r="CP4" s="15">
        <v>0.89417369541317038</v>
      </c>
      <c r="CQ4" s="13" t="str">
        <f t="shared" ref="CQ4:CQ5" si="0">IF(CP4&gt;=0.799,"Y","N")</f>
        <v>Y</v>
      </c>
    </row>
    <row r="5" spans="1:111" ht="17" x14ac:dyDescent="0.2">
      <c r="A5" s="13" t="s">
        <v>62</v>
      </c>
      <c r="B5" s="12" t="s">
        <v>63</v>
      </c>
      <c r="C5" s="12" t="s">
        <v>70</v>
      </c>
      <c r="D5" s="12" t="s">
        <v>67</v>
      </c>
      <c r="E5" s="12" t="s">
        <v>66</v>
      </c>
      <c r="F5" s="14">
        <v>63</v>
      </c>
      <c r="G5" s="14"/>
      <c r="H5" s="14">
        <v>53</v>
      </c>
      <c r="I5" s="14">
        <v>7</v>
      </c>
      <c r="J5" s="14">
        <v>3</v>
      </c>
      <c r="K5" s="14">
        <v>3</v>
      </c>
      <c r="L5" s="14">
        <v>1</v>
      </c>
      <c r="M5" s="14">
        <v>1</v>
      </c>
      <c r="N5" s="14">
        <v>1</v>
      </c>
      <c r="O5" s="14">
        <v>0</v>
      </c>
      <c r="P5" s="14">
        <v>0</v>
      </c>
      <c r="Q5" s="14">
        <v>0</v>
      </c>
      <c r="R5" s="14">
        <v>0</v>
      </c>
      <c r="S5" s="14">
        <v>0</v>
      </c>
      <c r="T5" s="14">
        <v>0</v>
      </c>
      <c r="U5" s="15">
        <v>7.5402476436247801</v>
      </c>
      <c r="V5" s="15">
        <v>3.6900664528529199</v>
      </c>
      <c r="W5" s="15">
        <v>0.30771739603307102</v>
      </c>
      <c r="X5" s="15">
        <v>14.772777891216499</v>
      </c>
      <c r="Y5" s="15">
        <v>10.3266187638869</v>
      </c>
      <c r="Z5" s="15">
        <v>3.96287772034349</v>
      </c>
      <c r="AA5" s="15">
        <v>2.5593784320136801</v>
      </c>
      <c r="AB5" s="15">
        <v>18.093859095760202</v>
      </c>
      <c r="AC5" s="15">
        <v>14.5178806313638</v>
      </c>
      <c r="AD5" s="15">
        <v>5.1285825069227604</v>
      </c>
      <c r="AE5" s="15">
        <v>4.4658589177951402</v>
      </c>
      <c r="AF5" s="15">
        <v>24.569902344932402</v>
      </c>
      <c r="AG5" s="15">
        <v>16.947216604252102</v>
      </c>
      <c r="AH5" s="15">
        <v>6.1195766432585996</v>
      </c>
      <c r="AI5" s="15">
        <v>4.9528463834652703</v>
      </c>
      <c r="AJ5" s="15">
        <v>28.941586825039</v>
      </c>
      <c r="AK5" s="15">
        <v>17.728756054299499</v>
      </c>
      <c r="AL5" s="15">
        <v>6.4519636896391699</v>
      </c>
      <c r="AM5" s="15">
        <v>5.0829072226066998</v>
      </c>
      <c r="AN5" s="15">
        <v>30.374604885992301</v>
      </c>
      <c r="AO5" s="15">
        <v>17.854105103814</v>
      </c>
      <c r="AP5" s="15">
        <v>6.5056486016781303</v>
      </c>
      <c r="AQ5" s="15">
        <v>5.1030338445248704</v>
      </c>
      <c r="AR5" s="15">
        <v>30.605176363103102</v>
      </c>
      <c r="AS5" s="15">
        <v>1.8867018067257399</v>
      </c>
      <c r="AT5" s="15">
        <v>0</v>
      </c>
      <c r="AU5" s="15">
        <v>4.017892E-2</v>
      </c>
      <c r="AV5" s="15">
        <v>8.5295709300000002</v>
      </c>
      <c r="AW5" s="15">
        <v>1.8867018890673399</v>
      </c>
      <c r="AX5" s="15">
        <v>3.49065431846206E-4</v>
      </c>
      <c r="AY5" s="15">
        <v>1.8860177208209199</v>
      </c>
      <c r="AZ5" s="15">
        <v>1.88738605731376</v>
      </c>
      <c r="BA5" s="15">
        <v>1.8867019469588799</v>
      </c>
      <c r="BB5" s="15">
        <v>5.9448129377445702E-4</v>
      </c>
      <c r="BC5" s="15">
        <v>1.88553676362308</v>
      </c>
      <c r="BD5" s="15">
        <v>1.8878671302946699</v>
      </c>
      <c r="BE5" s="15">
        <v>1.8867019759137</v>
      </c>
      <c r="BF5" s="15">
        <v>7.1722760698889499E-4</v>
      </c>
      <c r="BG5" s="15">
        <v>1.885296209804</v>
      </c>
      <c r="BH5" s="15">
        <v>1.88810774202339</v>
      </c>
      <c r="BI5" s="15">
        <v>1.8867019852539899</v>
      </c>
      <c r="BJ5" s="15">
        <v>7.5682329212984495E-4</v>
      </c>
      <c r="BK5" s="15">
        <v>1.88521861160142</v>
      </c>
      <c r="BL5" s="15">
        <v>1.88818535890656</v>
      </c>
      <c r="BM5" s="15">
        <v>1.8867019867603101</v>
      </c>
      <c r="BN5" s="15">
        <v>7.6320892002701001E-4</v>
      </c>
      <c r="BO5" s="15">
        <v>1.8852060972770499</v>
      </c>
      <c r="BP5" s="15">
        <v>1.8881978762435601</v>
      </c>
      <c r="BQ5" s="15">
        <v>1.3157314087421199E-9</v>
      </c>
      <c r="BR5" s="15">
        <v>4.9824814018053399E-5</v>
      </c>
      <c r="BS5" s="15">
        <v>-9.7655319743975897E-5</v>
      </c>
      <c r="BT5" s="15">
        <v>9.7657951206793294E-5</v>
      </c>
      <c r="BU5" s="15">
        <v>2.6539130392555098E-7</v>
      </c>
      <c r="BV5" s="15">
        <v>7.5443233332196105E-4</v>
      </c>
      <c r="BW5" s="15">
        <v>-1.4784219820071201E-3</v>
      </c>
      <c r="BX5" s="15">
        <v>1.47895276461497E-3</v>
      </c>
      <c r="BY5" s="15">
        <v>3.1912655350814202E-7</v>
      </c>
      <c r="BZ5" s="15">
        <v>9.0733435902664401E-4</v>
      </c>
      <c r="CA5" s="15">
        <v>-1.7780562171387101E-3</v>
      </c>
      <c r="CB5" s="15">
        <v>1.7786944702457301E-3</v>
      </c>
      <c r="CC5" s="15">
        <v>3.2152272565769802E-7</v>
      </c>
      <c r="CD5" s="15">
        <v>9.1415476207477202E-4</v>
      </c>
      <c r="CE5" s="15">
        <v>-1.7914218109409E-3</v>
      </c>
      <c r="CF5" s="15">
        <v>1.7920648563922101E-3</v>
      </c>
      <c r="CG5" s="15">
        <v>3.2152273675992901E-7</v>
      </c>
      <c r="CH5" s="15">
        <v>9.1415478766565799E-4</v>
      </c>
      <c r="CI5" s="15">
        <v>-1.79142186108793E-3</v>
      </c>
      <c r="CJ5" s="15">
        <v>1.7920649065614499E-3</v>
      </c>
      <c r="CK5" s="15">
        <v>3.2152274786215899E-7</v>
      </c>
      <c r="CL5" s="15">
        <v>9.1415480171250002E-4</v>
      </c>
      <c r="CM5" s="15">
        <v>-1.7914218886086401E-3</v>
      </c>
      <c r="CN5" s="15">
        <v>1.7920649341043599E-3</v>
      </c>
      <c r="CO5" s="11" t="s">
        <v>69</v>
      </c>
      <c r="CP5" s="15">
        <v>0.72310000000000008</v>
      </c>
      <c r="CQ5" s="13" t="str">
        <f t="shared" si="0"/>
        <v>N</v>
      </c>
    </row>
  </sheetData>
  <sheetProtection sort="0" autoFilter="0" pivotTables="0"/>
  <autoFilter ref="A1:DF5" xr:uid="{6587FDA2-B08D-1D4A-9011-8B3DB716879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Egemen, Didem (NIH/NCI) [C]</cp:lastModifiedBy>
  <dcterms:created xsi:type="dcterms:W3CDTF">2019-10-24T16:02:30Z</dcterms:created>
  <dcterms:modified xsi:type="dcterms:W3CDTF">2023-09-01T14:31:18Z</dcterms:modified>
</cp:coreProperties>
</file>