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Post-Colpo/"/>
    </mc:Choice>
  </mc:AlternateContent>
  <xr:revisionPtr revIDLastSave="0" documentId="8_{993D7B4E-6EF1-EF41-804D-104B94C1620D}" xr6:coauthVersionLast="47" xr6:coauthVersionMax="47" xr10:uidLastSave="{00000000-0000-0000-0000-000000000000}"/>
  <bookViews>
    <workbookView xWindow="-38400" yWindow="-1960" windowWidth="38400" windowHeight="21600" xr2:uid="{6BB5F710-E77B-364F-B8EF-2549D7586859}"/>
  </bookViews>
  <sheets>
    <sheet name="Sheet1" sheetId="1" r:id="rId1"/>
  </sheets>
  <definedNames>
    <definedName name="_xlnm._FilterDatabase" localSheetId="0" hidden="1">Sheet1!$A$1:$DF$2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</calcChain>
</file>

<file path=xl/sharedStrings.xml><?xml version="1.0" encoding="utf-8"?>
<sst xmlns="http://schemas.openxmlformats.org/spreadsheetml/2006/main" count="116" uniqueCount="69">
  <si>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</si>
  <si>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</si>
  <si>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</si>
  <si>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</si>
  <si>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</si>
  <si>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</si>
  <si>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</si>
  <si>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</si>
  <si>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</si>
  <si>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</si>
  <si>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</si>
  <si>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</si>
  <si>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</si>
  <si>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</si>
  <si>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</si>
  <si>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</si>
  <si>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</si>
  <si>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</si>
  <si>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</si>
  <si>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</si>
  <si>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</si>
  <si>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</si>
  <si>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</si>
  <si>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</si>
  <si>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</si>
  <si>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</si>
  <si>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</si>
  <si>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</si>
  <si>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</si>
  <si>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</si>
  <si>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</si>
  <si>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</si>
  <si>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</si>
  <si>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</si>
  <si>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</si>
  <si>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</si>
  <si>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</si>
  <si>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</si>
  <si>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</si>
  <si>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</si>
  <si>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</si>
  <si>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</si>
  <si>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</si>
  <si>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</si>
  <si>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</si>
  <si>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</si>
  <si>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</si>
  <si>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</si>
  <si>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</si>
  <si>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</si>
  <si>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</si>
  <si>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</si>
  <si>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</si>
  <si>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</si>
  <si>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</si>
  <si>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</si>
  <si>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</si>
  <si>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</si>
  <si>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</si>
  <si>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</si>
  <si>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</si>
  <si>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</si>
  <si>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</si>
  <si>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High Grade</t>
  </si>
  <si>
    <t>HPV-negative</t>
  </si>
  <si>
    <t>3-year follow-up</t>
  </si>
  <si>
    <t>ALL</t>
  </si>
  <si>
    <t>Post-Colpo Test Result - PAST HISTORY</t>
  </si>
  <si>
    <t>HPV-negative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</si>
</sst>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2"/>
  <sheetViews>
    <sheetView tabSelected="1" workbookViewId="0">
      <pane xSplit="5" ySplit="1" topLeftCell="CI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customWidth="1"/>
  </cols>
  <sheetData>
    <row r="1" spans="1:111" ht="102" x14ac:dyDescent="0.2">
      <c r="A1" s="1" t="s">
        <v>58</v>
      </c>
      <c r="B1" s="1" t="s">
        <v>61</v>
      </c>
      <c r="C1" s="1" t="s">
        <v>67</v>
      </c>
      <c r="D1" s="1" t="s">
        <v>59</v>
      </c>
      <c r="E1" s="1" t="s">
        <v>60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5" t="s">
        <v>19</v>
      </c>
      <c r="Z1" s="4" t="s">
        <v>20</v>
      </c>
      <c r="AA1" s="4" t="s">
        <v>21</v>
      </c>
      <c r="AB1" s="4" t="s">
        <v>22</v>
      </c>
      <c r="AC1" s="5" t="s">
        <v>23</v>
      </c>
      <c r="AD1" s="4" t="s">
        <v>24</v>
      </c>
      <c r="AE1" s="4" t="s">
        <v>25</v>
      </c>
      <c r="AF1" s="4" t="s">
        <v>26</v>
      </c>
      <c r="AG1" s="5" t="s">
        <v>27</v>
      </c>
      <c r="AH1" s="4" t="s">
        <v>28</v>
      </c>
      <c r="AI1" s="4" t="s">
        <v>29</v>
      </c>
      <c r="AJ1" s="4" t="s">
        <v>30</v>
      </c>
      <c r="AK1" s="5" t="s">
        <v>31</v>
      </c>
      <c r="AL1" s="4" t="s">
        <v>32</v>
      </c>
      <c r="AM1" s="4" t="s">
        <v>33</v>
      </c>
      <c r="AN1" s="4" t="s">
        <v>34</v>
      </c>
      <c r="AO1" s="5" t="s">
        <v>35</v>
      </c>
      <c r="AP1" s="4" t="s">
        <v>36</v>
      </c>
      <c r="AQ1" s="4" t="s">
        <v>37</v>
      </c>
      <c r="AR1" s="4" t="s">
        <v>38</v>
      </c>
      <c r="AS1" s="5" t="s">
        <v>39</v>
      </c>
      <c r="AT1" s="4" t="s">
        <v>16</v>
      </c>
      <c r="AU1" s="4" t="s">
        <v>17</v>
      </c>
      <c r="AV1" s="4" t="s">
        <v>18</v>
      </c>
      <c r="AW1" s="5" t="s">
        <v>40</v>
      </c>
      <c r="AX1" s="4" t="s">
        <v>20</v>
      </c>
      <c r="AY1" s="4" t="s">
        <v>21</v>
      </c>
      <c r="AZ1" s="4" t="s">
        <v>22</v>
      </c>
      <c r="BA1" s="4" t="s">
        <v>41</v>
      </c>
      <c r="BB1" s="4" t="s">
        <v>24</v>
      </c>
      <c r="BC1" s="4" t="s">
        <v>25</v>
      </c>
      <c r="BD1" s="4" t="s">
        <v>26</v>
      </c>
      <c r="BE1" s="4" t="s">
        <v>42</v>
      </c>
      <c r="BF1" s="4" t="s">
        <v>28</v>
      </c>
      <c r="BG1" s="4" t="s">
        <v>29</v>
      </c>
      <c r="BH1" s="4" t="s">
        <v>30</v>
      </c>
      <c r="BI1" s="4" t="s">
        <v>43</v>
      </c>
      <c r="BJ1" s="4" t="s">
        <v>32</v>
      </c>
      <c r="BK1" s="4" t="s">
        <v>33</v>
      </c>
      <c r="BL1" s="4" t="s">
        <v>34</v>
      </c>
      <c r="BM1" s="5" t="s">
        <v>44</v>
      </c>
      <c r="BN1" s="4" t="s">
        <v>36</v>
      </c>
      <c r="BO1" s="4" t="s">
        <v>37</v>
      </c>
      <c r="BP1" s="4" t="s">
        <v>38</v>
      </c>
      <c r="BQ1" s="4" t="s">
        <v>45</v>
      </c>
      <c r="BR1" s="4" t="s">
        <v>16</v>
      </c>
      <c r="BS1" s="4" t="s">
        <v>17</v>
      </c>
      <c r="BT1" s="4" t="s">
        <v>18</v>
      </c>
      <c r="BU1" s="5" t="s">
        <v>46</v>
      </c>
      <c r="BV1" s="4" t="s">
        <v>20</v>
      </c>
      <c r="BW1" s="4" t="s">
        <v>21</v>
      </c>
      <c r="BX1" s="4" t="s">
        <v>22</v>
      </c>
      <c r="BY1" s="4" t="s">
        <v>47</v>
      </c>
      <c r="BZ1" s="4" t="s">
        <v>24</v>
      </c>
      <c r="CA1" s="4" t="s">
        <v>25</v>
      </c>
      <c r="CB1" s="4" t="s">
        <v>26</v>
      </c>
      <c r="CC1" s="4" t="s">
        <v>48</v>
      </c>
      <c r="CD1" s="4" t="s">
        <v>28</v>
      </c>
      <c r="CE1" s="4" t="s">
        <v>29</v>
      </c>
      <c r="CF1" s="4" t="s">
        <v>30</v>
      </c>
      <c r="CG1" s="4" t="s">
        <v>49</v>
      </c>
      <c r="CH1" s="4" t="s">
        <v>32</v>
      </c>
      <c r="CI1" s="4" t="s">
        <v>33</v>
      </c>
      <c r="CJ1" s="4" t="s">
        <v>34</v>
      </c>
      <c r="CK1" s="5" t="s">
        <v>50</v>
      </c>
      <c r="CL1" s="4" t="s">
        <v>36</v>
      </c>
      <c r="CM1" s="4" t="s">
        <v>37</v>
      </c>
      <c r="CN1" s="4" t="s">
        <v>38</v>
      </c>
      <c r="CO1" s="6" t="s">
        <v>51</v>
      </c>
      <c r="CP1" s="7" t="s">
        <v>52</v>
      </c>
      <c r="CQ1" s="14" t="s">
        <v>53</v>
      </c>
      <c r="CR1" s="1" t="s">
        <v>54</v>
      </c>
      <c r="CS1" s="1" t="s">
        <v>1</v>
      </c>
      <c r="CT1" s="1" t="s">
        <v>2</v>
      </c>
      <c r="CU1" s="1" t="s">
        <v>55</v>
      </c>
      <c r="CV1" s="3" t="s">
        <v>4</v>
      </c>
      <c r="CW1" s="3" t="s">
        <v>5</v>
      </c>
      <c r="CX1" s="3" t="s">
        <v>6</v>
      </c>
      <c r="CY1" s="1" t="s">
        <v>56</v>
      </c>
      <c r="CZ1" s="3" t="s">
        <v>8</v>
      </c>
      <c r="DA1" s="3" t="s">
        <v>9</v>
      </c>
      <c r="DB1" s="3" t="s">
        <v>10</v>
      </c>
      <c r="DC1" s="1" t="s">
        <v>57</v>
      </c>
      <c r="DD1" s="3" t="s">
        <v>12</v>
      </c>
      <c r="DE1" s="3" t="s">
        <v>13</v>
      </c>
      <c r="DF1" s="3" t="s">
        <v>14</v>
      </c>
      <c r="DG1" s="8"/>
    </row>
    <row r="2" spans="1:111" ht="17" x14ac:dyDescent="0.2">
      <c r="A2" s="11" t="s">
        <v>62</v>
      </c>
      <c r="B2" s="1" t="s">
        <v>63</v>
      </c>
      <c r="C2" s="1" t="s">
        <v>68</v>
      </c>
      <c r="D2" s="1" t="s">
        <v>64</v>
      </c>
      <c r="E2" s="1" t="s">
        <v>66</v>
      </c>
      <c r="F2" s="12">
        <v>1593</v>
      </c>
      <c r="G2" s="12"/>
      <c r="H2" s="12">
        <v>1583</v>
      </c>
      <c r="I2" s="12">
        <v>2</v>
      </c>
      <c r="J2" s="12">
        <v>0</v>
      </c>
      <c r="K2" s="12">
        <v>2</v>
      </c>
      <c r="L2" s="12">
        <v>0</v>
      </c>
      <c r="M2" s="12">
        <v>2</v>
      </c>
      <c r="N2" s="12">
        <v>0</v>
      </c>
      <c r="O2" s="12">
        <v>2</v>
      </c>
      <c r="P2" s="12">
        <v>0</v>
      </c>
      <c r="Q2" s="12">
        <v>1</v>
      </c>
      <c r="R2" s="12">
        <v>0</v>
      </c>
      <c r="S2" s="12">
        <v>1</v>
      </c>
      <c r="T2" s="12">
        <v>0</v>
      </c>
      <c r="U2" s="13">
        <v>3.6061375837741498E-10</v>
      </c>
      <c r="V2" s="13">
        <v>4.7728819036521304E-6</v>
      </c>
      <c r="W2" s="13">
        <v>-9.3544879173998005E-6</v>
      </c>
      <c r="X2" s="13">
        <v>9.3552091449165607E-6</v>
      </c>
      <c r="Y2" s="13">
        <v>0.17524371216831899</v>
      </c>
      <c r="Z2" s="13">
        <v>0.14863154024650799</v>
      </c>
      <c r="AA2" s="13">
        <v>-0.11607410671483601</v>
      </c>
      <c r="AB2" s="13">
        <v>0.46656153105147402</v>
      </c>
      <c r="AC2" s="13">
        <v>0.25723348682107</v>
      </c>
      <c r="AD2" s="13">
        <v>0.184541829528411</v>
      </c>
      <c r="AE2" s="13">
        <v>-0.104468499054615</v>
      </c>
      <c r="AF2" s="13">
        <v>0.61893547269675497</v>
      </c>
      <c r="AG2" s="13">
        <v>0.28717574274595897</v>
      </c>
      <c r="AH2" s="13">
        <v>0.20283525383439999</v>
      </c>
      <c r="AI2" s="13">
        <v>-0.11038135476946601</v>
      </c>
      <c r="AJ2" s="13">
        <v>0.68473284026138403</v>
      </c>
      <c r="AK2" s="13">
        <v>0.29388078500399401</v>
      </c>
      <c r="AL2" s="13">
        <v>0.207959793951452</v>
      </c>
      <c r="AM2" s="13">
        <v>-0.113720411140852</v>
      </c>
      <c r="AN2" s="13">
        <v>0.70148198114883997</v>
      </c>
      <c r="AO2" s="13">
        <v>0.29428868879908898</v>
      </c>
      <c r="AP2" s="13">
        <v>0.20828296942789001</v>
      </c>
      <c r="AQ2" s="13">
        <v>-0.113945931279575</v>
      </c>
      <c r="AR2" s="13">
        <v>0.70252330887775405</v>
      </c>
      <c r="AS2" s="13">
        <v>3.6061375837741498E-10</v>
      </c>
      <c r="AT2" s="13">
        <v>4.7728819036521304E-6</v>
      </c>
      <c r="AU2" s="13">
        <v>-9.3544879173998005E-6</v>
      </c>
      <c r="AV2" s="13">
        <v>9.3552091449165607E-6</v>
      </c>
      <c r="AW2" s="13">
        <v>0.17524371216831899</v>
      </c>
      <c r="AX2" s="13">
        <v>0.14863154024650799</v>
      </c>
      <c r="AY2" s="13">
        <v>-0.11607410671483601</v>
      </c>
      <c r="AZ2" s="13">
        <v>0.46656153105147402</v>
      </c>
      <c r="BA2" s="13">
        <v>0.25723348682107</v>
      </c>
      <c r="BB2" s="13">
        <v>0.184541829528411</v>
      </c>
      <c r="BC2" s="13">
        <v>-0.104468499054615</v>
      </c>
      <c r="BD2" s="13">
        <v>0.61893547269675497</v>
      </c>
      <c r="BE2" s="13">
        <v>0.28717574274595897</v>
      </c>
      <c r="BF2" s="13">
        <v>0.20283525383439999</v>
      </c>
      <c r="BG2" s="13">
        <v>-0.11038135476946601</v>
      </c>
      <c r="BH2" s="13">
        <v>0.68473284026138403</v>
      </c>
      <c r="BI2" s="13">
        <v>0.29388078500399401</v>
      </c>
      <c r="BJ2" s="13">
        <v>0.207959793951452</v>
      </c>
      <c r="BK2" s="13">
        <v>-0.113720411140852</v>
      </c>
      <c r="BL2" s="13">
        <v>0.70148198114883997</v>
      </c>
      <c r="BM2" s="13">
        <v>0.29428868879908898</v>
      </c>
      <c r="BN2" s="13">
        <v>0.20828296942789001</v>
      </c>
      <c r="BO2" s="13">
        <v>-0.113945931279575</v>
      </c>
      <c r="BP2" s="13">
        <v>0.70252330887775405</v>
      </c>
      <c r="BQ2" s="13">
        <v>7.8879916697853197E-10</v>
      </c>
      <c r="BR2" s="13">
        <v>7.0589932110053403E-6</v>
      </c>
      <c r="BS2" s="13">
        <v>-1.38348378944035E-5</v>
      </c>
      <c r="BT2" s="13">
        <v>1.38364154927374E-5</v>
      </c>
      <c r="BU2" s="13">
        <v>0.118947584725995</v>
      </c>
      <c r="BV2" s="13">
        <v>0.11887692248718899</v>
      </c>
      <c r="BW2" s="13">
        <v>-0.114051183348895</v>
      </c>
      <c r="BX2" s="13">
        <v>0.35194635280088399</v>
      </c>
      <c r="BY2" s="13">
        <v>0.14106005413891401</v>
      </c>
      <c r="BZ2" s="13">
        <v>0.14096064592485</v>
      </c>
      <c r="CA2" s="13">
        <v>-0.13522281187379101</v>
      </c>
      <c r="CB2" s="13">
        <v>0.417342920151619</v>
      </c>
      <c r="CC2" s="13">
        <v>0.14178199555454599</v>
      </c>
      <c r="CD2" s="13">
        <v>0.14168156600611201</v>
      </c>
      <c r="CE2" s="13">
        <v>-0.135913873817433</v>
      </c>
      <c r="CF2" s="13">
        <v>0.419477864926525</v>
      </c>
      <c r="CG2" s="13">
        <v>0.141781996313284</v>
      </c>
      <c r="CH2" s="13">
        <v>0.14168156661330999</v>
      </c>
      <c r="CI2" s="13">
        <v>-0.135913874248803</v>
      </c>
      <c r="CJ2" s="13">
        <v>0.41947786687536998</v>
      </c>
      <c r="CK2" s="13">
        <v>0.14178199725903801</v>
      </c>
      <c r="CL2" s="13">
        <v>0.14168156761280301</v>
      </c>
      <c r="CM2" s="13">
        <v>-0.13591387526205601</v>
      </c>
      <c r="CN2" s="13">
        <v>0.41947786978013202</v>
      </c>
      <c r="CO2" s="10" t="s">
        <v>65</v>
      </c>
      <c r="CP2" s="13">
        <v>0.64599004838898022</v>
      </c>
      <c r="CQ2" s="11" t="str">
        <f t="shared" ref="CQ2" si="0">IF(CP2&gt;=0.799,"Y","N")</f>
        <v>N</v>
      </c>
    </row>
  </sheetData>
  <sheetProtection sort="0" autoFilter="0" pivotTables="0"/>
  <autoFilter ref="A1:DF2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2019-10-24T16:02:30Z</dcterms:created>
  <dcterms:modified xsi:type="dcterms:W3CDTF">2023-09-01T14:48:30Z</dcterms:modified>
</cp:coreProperties>
</file>