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d2/Documents/Documents/Enduring Guidelines/Web Tool/new tables for the tool/General Table for Post-Colpo/"/>
    </mc:Choice>
  </mc:AlternateContent>
  <xr:revisionPtr revIDLastSave="0" documentId="13_ncr:1_{5435E0B0-C20D-3F40-A77C-7DF4457EAB47}" xr6:coauthVersionLast="47" xr6:coauthVersionMax="47" xr10:uidLastSave="{00000000-0000-0000-0000-000000000000}"/>
  <bookViews>
    <workbookView xWindow="-38400" yWindow="-1960" windowWidth="38400" windowHeight="21600" xr2:uid="{6BB5F710-E77B-364F-B8EF-2549D7586859}"/>
  </bookViews>
  <sheets>
    <sheet name="Sheet1" sheetId="1" r:id="rId1"/>
  </sheets>
  <definedNames>
    <definedName name="_xlnm._FilterDatabase" localSheetId="0" hidden="1">Sheet1!$A$1:$DF$7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" i="1" l="1"/>
  <c r="CQ3" i="1"/>
  <c r="CQ4" i="1"/>
  <c r="CQ5" i="1"/>
  <c r="CQ6" i="1"/>
  <c r="CQ7" i="1"/>
</calcChain>
</file>

<file path=xl/sharedStrings.xml><?xml version="1.0" encoding="utf-8"?>
<sst xmlns="http://schemas.openxmlformats.org/spreadsheetml/2006/main" count="236" uniqueCount="75">
  <si>
    <t>N</t>
  </si>
  <si>
    <t>%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</si>
  <si>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</si>
  <si>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</si>
  <si>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</si>
  <si>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</si>
  <si>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</si>
  <si>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</si>
  <si>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</si>
  <si>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</si>
  <si>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</si>
  <si>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</si>
  <si>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</si>
  <si>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</si>
  <si>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</si>
  <si>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</si>
  <si>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SE immediate</t>
  </si>
  <si>
    <t>LL95 immediate</t>
  </si>
  <si>
    <t>UL95 immediate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</si>
  <si>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</si>
  <si>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</si>
  <si>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</si>
  <si>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</si>
  <si>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</si>
  <si>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</si>
  <si>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</si>
  <si>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</si>
  <si>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</si>
  <si>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</si>
  <si>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</si>
  <si>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</si>
  <si>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</si>
  <si>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</si>
  <si>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</si>
  <si>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</si>
  <si>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CIN2+ 5 year risk  (%)</t>
  </si>
  <si>
    <t>SE 5-year</t>
  </si>
  <si>
    <t>LL95 5-year</t>
  </si>
  <si>
    <t>UL95 5-year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</si>
  <si>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</si>
  <si>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</si>
  <si>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</si>
  <si>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</si>
  <si>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</si>
  <si>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</si>
  <si>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</si>
  <si>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</si>
  <si>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</si>
  <si>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</si>
  <si>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</si>
  <si>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</si>
  <si>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</si>
  <si>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</si>
  <si>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</si>
  <si>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Unweighted N</t>
  </si>
  <si>
    <t>Unweighted Number of CIN2+ Cases</t>
  </si>
  <si>
    <t>UnweightedNumber of CIN3+ Cases</t>
  </si>
  <si>
    <t>UnweightedNumber of Cancer Cases</t>
  </si>
  <si>
    <t>Age</t>
  </si>
  <si>
    <t>Current HPV Result</t>
  </si>
  <si>
    <t>Current PAP Result</t>
  </si>
  <si>
    <t>Pre-Colpo Test Result</t>
  </si>
  <si>
    <t>25-65</t>
  </si>
  <si>
    <t>Low Grade</t>
  </si>
  <si>
    <t>High Grade</t>
  </si>
  <si>
    <t>HPV-negative</t>
  </si>
  <si>
    <t>NILM</t>
  </si>
  <si>
    <t>ASC-US/LSIL</t>
  </si>
  <si>
    <t>HPV-positive</t>
  </si>
  <si>
    <t>3-year follow-up</t>
  </si>
  <si>
    <t>1-year follow-up</t>
  </si>
  <si>
    <t>Colposcopy</t>
  </si>
  <si>
    <t>Cotest-negative</t>
  </si>
  <si>
    <t>NA</t>
  </si>
  <si>
    <t>Post-Colpo Test Result - PAST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</si>
</sst>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2" borderId="1" xfId="2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1" fillId="0" borderId="0" xfId="0" applyFont="1"/>
    <xf numFmtId="2" fontId="0" fillId="0" borderId="0" xfId="0" applyNumberFormat="1"/>
    <xf numFmtId="0" fontId="1" fillId="3" borderId="1" xfId="0" applyFont="1" applyFill="1" applyBorder="1"/>
    <xf numFmtId="2" fontId="1" fillId="4" borderId="1" xfId="1" applyNumberFormat="1" applyFont="1" applyFill="1" applyBorder="1"/>
    <xf numFmtId="2" fontId="1" fillId="5" borderId="1" xfId="1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2" fillId="0" borderId="1" xfId="2" applyNumberFormat="1" applyFont="1" applyBorder="1" applyAlignment="1">
      <alignment horizontal="center" wrapText="1"/>
    </xf>
  </cellXfs>
  <cellStyles count="3">
    <cellStyle name="Normal" xfId="0" builtinId="0"/>
    <cellStyle name="Normal 2" xfId="2" xr:uid="{594E3895-C197-9649-A26D-1111D8BAFAD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827-B7B7-3E42-A594-3A401240CB6D}">
  <dimension ref="A1:DG7"/>
  <sheetViews>
    <sheetView tabSelected="1" workbookViewId="0">
      <pane xSplit="5" ySplit="1" topLeftCell="CI2" activePane="bottomRight" state="frozen"/>
      <selection pane="topRight" activeCell="F1" sqref="F1"/>
      <selection pane="bottomLeft" activeCell="A2" sqref="A2"/>
      <selection pane="bottomRight" activeCell="C6" sqref="C6"/>
    </sheetView>
  </sheetViews>
  <sheetFormatPr baseColWidth="10" defaultRowHeight="16" x14ac:dyDescent="0.2"/>
  <cols>
    <col min="2" max="2" width="17.6640625" customWidth="1"/>
    <col min="3" max="3" width="24.5" customWidth="1"/>
    <col min="4" max="4" width="19.1640625" customWidth="1"/>
    <col min="5" max="5" width="27.33203125" customWidth="1"/>
    <col min="8" max="8" width="10.83203125" customWidth="1"/>
    <col min="10" max="12" width="10.83203125" customWidth="1"/>
    <col min="14" max="16" width="10.83203125" customWidth="1"/>
    <col min="18" max="20" width="10.83203125" customWidth="1"/>
    <col min="25" max="40" width="10.83203125" customWidth="1"/>
    <col min="49" max="64" width="10.83203125" customWidth="1"/>
    <col min="73" max="88" width="10.83203125" customWidth="1"/>
    <col min="93" max="93" width="19.83203125" bestFit="1" customWidth="1"/>
    <col min="94" max="94" width="14.83203125" style="9" bestFit="1" customWidth="1"/>
    <col min="95" max="95" width="13.1640625" customWidth="1"/>
  </cols>
  <sheetData>
    <row r="1" spans="1:111" ht="102" x14ac:dyDescent="0.2">
      <c r="A1" s="1" t="s">
        <v>58</v>
      </c>
      <c r="B1" s="1" t="s">
        <v>61</v>
      </c>
      <c r="C1" s="1" t="s">
        <v>74</v>
      </c>
      <c r="D1" s="1" t="s">
        <v>59</v>
      </c>
      <c r="E1" s="1" t="s">
        <v>60</v>
      </c>
      <c r="F1" s="1" t="s">
        <v>0</v>
      </c>
      <c r="G1" s="2" t="s">
        <v>1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1" t="s">
        <v>11</v>
      </c>
      <c r="R1" s="3" t="s">
        <v>12</v>
      </c>
      <c r="S1" s="3" t="s">
        <v>13</v>
      </c>
      <c r="T1" s="3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5" t="s">
        <v>19</v>
      </c>
      <c r="Z1" s="4" t="s">
        <v>20</v>
      </c>
      <c r="AA1" s="4" t="s">
        <v>21</v>
      </c>
      <c r="AB1" s="4" t="s">
        <v>22</v>
      </c>
      <c r="AC1" s="5" t="s">
        <v>23</v>
      </c>
      <c r="AD1" s="4" t="s">
        <v>24</v>
      </c>
      <c r="AE1" s="4" t="s">
        <v>25</v>
      </c>
      <c r="AF1" s="4" t="s">
        <v>26</v>
      </c>
      <c r="AG1" s="5" t="s">
        <v>27</v>
      </c>
      <c r="AH1" s="4" t="s">
        <v>28</v>
      </c>
      <c r="AI1" s="4" t="s">
        <v>29</v>
      </c>
      <c r="AJ1" s="4" t="s">
        <v>30</v>
      </c>
      <c r="AK1" s="5" t="s">
        <v>31</v>
      </c>
      <c r="AL1" s="4" t="s">
        <v>32</v>
      </c>
      <c r="AM1" s="4" t="s">
        <v>33</v>
      </c>
      <c r="AN1" s="4" t="s">
        <v>34</v>
      </c>
      <c r="AO1" s="5" t="s">
        <v>35</v>
      </c>
      <c r="AP1" s="4" t="s">
        <v>36</v>
      </c>
      <c r="AQ1" s="4" t="s">
        <v>37</v>
      </c>
      <c r="AR1" s="4" t="s">
        <v>38</v>
      </c>
      <c r="AS1" s="5" t="s">
        <v>39</v>
      </c>
      <c r="AT1" s="4" t="s">
        <v>16</v>
      </c>
      <c r="AU1" s="4" t="s">
        <v>17</v>
      </c>
      <c r="AV1" s="4" t="s">
        <v>18</v>
      </c>
      <c r="AW1" s="5" t="s">
        <v>40</v>
      </c>
      <c r="AX1" s="4" t="s">
        <v>20</v>
      </c>
      <c r="AY1" s="4" t="s">
        <v>21</v>
      </c>
      <c r="AZ1" s="4" t="s">
        <v>22</v>
      </c>
      <c r="BA1" s="4" t="s">
        <v>41</v>
      </c>
      <c r="BB1" s="4" t="s">
        <v>24</v>
      </c>
      <c r="BC1" s="4" t="s">
        <v>25</v>
      </c>
      <c r="BD1" s="4" t="s">
        <v>26</v>
      </c>
      <c r="BE1" s="4" t="s">
        <v>42</v>
      </c>
      <c r="BF1" s="4" t="s">
        <v>28</v>
      </c>
      <c r="BG1" s="4" t="s">
        <v>29</v>
      </c>
      <c r="BH1" s="4" t="s">
        <v>30</v>
      </c>
      <c r="BI1" s="4" t="s">
        <v>43</v>
      </c>
      <c r="BJ1" s="4" t="s">
        <v>32</v>
      </c>
      <c r="BK1" s="4" t="s">
        <v>33</v>
      </c>
      <c r="BL1" s="4" t="s">
        <v>34</v>
      </c>
      <c r="BM1" s="5" t="s">
        <v>44</v>
      </c>
      <c r="BN1" s="4" t="s">
        <v>36</v>
      </c>
      <c r="BO1" s="4" t="s">
        <v>37</v>
      </c>
      <c r="BP1" s="4" t="s">
        <v>38</v>
      </c>
      <c r="BQ1" s="4" t="s">
        <v>45</v>
      </c>
      <c r="BR1" s="4" t="s">
        <v>16</v>
      </c>
      <c r="BS1" s="4" t="s">
        <v>17</v>
      </c>
      <c r="BT1" s="4" t="s">
        <v>18</v>
      </c>
      <c r="BU1" s="5" t="s">
        <v>46</v>
      </c>
      <c r="BV1" s="4" t="s">
        <v>20</v>
      </c>
      <c r="BW1" s="4" t="s">
        <v>21</v>
      </c>
      <c r="BX1" s="4" t="s">
        <v>22</v>
      </c>
      <c r="BY1" s="4" t="s">
        <v>47</v>
      </c>
      <c r="BZ1" s="4" t="s">
        <v>24</v>
      </c>
      <c r="CA1" s="4" t="s">
        <v>25</v>
      </c>
      <c r="CB1" s="4" t="s">
        <v>26</v>
      </c>
      <c r="CC1" s="4" t="s">
        <v>48</v>
      </c>
      <c r="CD1" s="4" t="s">
        <v>28</v>
      </c>
      <c r="CE1" s="4" t="s">
        <v>29</v>
      </c>
      <c r="CF1" s="4" t="s">
        <v>30</v>
      </c>
      <c r="CG1" s="4" t="s">
        <v>49</v>
      </c>
      <c r="CH1" s="4" t="s">
        <v>32</v>
      </c>
      <c r="CI1" s="4" t="s">
        <v>33</v>
      </c>
      <c r="CJ1" s="4" t="s">
        <v>34</v>
      </c>
      <c r="CK1" s="5" t="s">
        <v>50</v>
      </c>
      <c r="CL1" s="4" t="s">
        <v>36</v>
      </c>
      <c r="CM1" s="4" t="s">
        <v>37</v>
      </c>
      <c r="CN1" s="4" t="s">
        <v>38</v>
      </c>
      <c r="CO1" s="6" t="s">
        <v>51</v>
      </c>
      <c r="CP1" s="7" t="s">
        <v>52</v>
      </c>
      <c r="CQ1" s="16" t="s">
        <v>53</v>
      </c>
      <c r="CR1" s="1" t="s">
        <v>54</v>
      </c>
      <c r="CS1" s="1" t="s">
        <v>1</v>
      </c>
      <c r="CT1" s="1" t="s">
        <v>2</v>
      </c>
      <c r="CU1" s="1" t="s">
        <v>55</v>
      </c>
      <c r="CV1" s="3" t="s">
        <v>4</v>
      </c>
      <c r="CW1" s="3" t="s">
        <v>5</v>
      </c>
      <c r="CX1" s="3" t="s">
        <v>6</v>
      </c>
      <c r="CY1" s="1" t="s">
        <v>56</v>
      </c>
      <c r="CZ1" s="3" t="s">
        <v>8</v>
      </c>
      <c r="DA1" s="3" t="s">
        <v>9</v>
      </c>
      <c r="DB1" s="3" t="s">
        <v>10</v>
      </c>
      <c r="DC1" s="1" t="s">
        <v>57</v>
      </c>
      <c r="DD1" s="3" t="s">
        <v>12</v>
      </c>
      <c r="DE1" s="3" t="s">
        <v>13</v>
      </c>
      <c r="DF1" s="3" t="s">
        <v>14</v>
      </c>
      <c r="DG1" s="8"/>
    </row>
    <row r="2" spans="1:111" ht="17" x14ac:dyDescent="0.2">
      <c r="A2" s="13" t="s">
        <v>62</v>
      </c>
      <c r="B2" s="1" t="s">
        <v>63</v>
      </c>
      <c r="C2" s="1" t="s">
        <v>72</v>
      </c>
      <c r="D2" s="1" t="s">
        <v>65</v>
      </c>
      <c r="E2" s="1" t="s">
        <v>66</v>
      </c>
      <c r="F2" s="14">
        <v>13431</v>
      </c>
      <c r="G2" s="14"/>
      <c r="H2" s="14">
        <v>13324</v>
      </c>
      <c r="I2" s="14">
        <v>36</v>
      </c>
      <c r="J2" s="14">
        <v>0</v>
      </c>
      <c r="K2" s="14">
        <v>35</v>
      </c>
      <c r="L2" s="14">
        <v>1</v>
      </c>
      <c r="M2" s="14">
        <v>10</v>
      </c>
      <c r="N2" s="14">
        <v>0</v>
      </c>
      <c r="O2" s="14">
        <v>9</v>
      </c>
      <c r="P2" s="14">
        <v>1</v>
      </c>
      <c r="Q2" s="14">
        <v>2</v>
      </c>
      <c r="R2" s="14">
        <v>0</v>
      </c>
      <c r="S2" s="14">
        <v>1</v>
      </c>
      <c r="T2" s="14">
        <v>1</v>
      </c>
      <c r="U2" s="15">
        <v>7.2690801392516004E-10</v>
      </c>
      <c r="V2" s="15">
        <v>2.4025800398853902E-6</v>
      </c>
      <c r="W2" s="15">
        <v>-4.7083299701614398E-6</v>
      </c>
      <c r="X2" s="15">
        <v>4.7097837861892903E-6</v>
      </c>
      <c r="Y2" s="15">
        <v>0.123718484701397</v>
      </c>
      <c r="Z2" s="15">
        <v>0.108263306736366</v>
      </c>
      <c r="AA2" s="15">
        <v>-8.8477596501881306E-2</v>
      </c>
      <c r="AB2" s="15">
        <v>0.335914565904675</v>
      </c>
      <c r="AC2" s="15">
        <v>0.281534242564415</v>
      </c>
      <c r="AD2" s="15">
        <v>8.20209705936394E-2</v>
      </c>
      <c r="AE2" s="15">
        <v>0.12077314020088201</v>
      </c>
      <c r="AF2" s="15">
        <v>0.44229534492794897</v>
      </c>
      <c r="AG2" s="15">
        <v>0.41933040484941098</v>
      </c>
      <c r="AH2" s="15">
        <v>8.8443988069348403E-2</v>
      </c>
      <c r="AI2" s="15">
        <v>0.245980188233488</v>
      </c>
      <c r="AJ2" s="15">
        <v>0.59268062146533396</v>
      </c>
      <c r="AK2" s="15">
        <v>0.54938957888237905</v>
      </c>
      <c r="AL2" s="15">
        <v>0.110590030673789</v>
      </c>
      <c r="AM2" s="15">
        <v>0.332633118761753</v>
      </c>
      <c r="AN2" s="15">
        <v>0.76614603900300604</v>
      </c>
      <c r="AO2" s="15">
        <v>0.70949620753860199</v>
      </c>
      <c r="AP2" s="15">
        <v>0.142056674515535</v>
      </c>
      <c r="AQ2" s="15">
        <v>0.43106512548815301</v>
      </c>
      <c r="AR2" s="15">
        <v>0.98792728958904996</v>
      </c>
      <c r="AS2" s="15">
        <v>3.38043728724919E-10</v>
      </c>
      <c r="AT2" s="15">
        <v>1.7344369053887699E-6</v>
      </c>
      <c r="AU2" s="15">
        <v>-3.3991582908332599E-6</v>
      </c>
      <c r="AV2" s="15">
        <v>3.3998343782907102E-6</v>
      </c>
      <c r="AW2" s="15">
        <v>4.3035242604940398E-2</v>
      </c>
      <c r="AX2" s="15">
        <v>4.4082217249079403E-2</v>
      </c>
      <c r="AY2" s="15">
        <v>-4.3365903203255202E-2</v>
      </c>
      <c r="AZ2" s="15">
        <v>0.12943638841313601</v>
      </c>
      <c r="BA2" s="15">
        <v>0.10148447813202301</v>
      </c>
      <c r="BB2" s="15">
        <v>4.2912454188507899E-2</v>
      </c>
      <c r="BC2" s="15">
        <v>1.7376067922547599E-2</v>
      </c>
      <c r="BD2" s="15">
        <v>0.18559288834149901</v>
      </c>
      <c r="BE2" s="15">
        <v>0.14422700832398699</v>
      </c>
      <c r="BF2" s="15">
        <v>5.2134922743660897E-2</v>
      </c>
      <c r="BG2" s="15">
        <v>4.2042559746411301E-2</v>
      </c>
      <c r="BH2" s="15">
        <v>0.24641145690156199</v>
      </c>
      <c r="BI2" s="15">
        <v>0.16568911026650701</v>
      </c>
      <c r="BJ2" s="15">
        <v>5.5596482587467799E-2</v>
      </c>
      <c r="BK2" s="15">
        <v>5.6720004395070397E-2</v>
      </c>
      <c r="BL2" s="15">
        <v>0.274658216137944</v>
      </c>
      <c r="BM2" s="15">
        <v>0.176678450296269</v>
      </c>
      <c r="BN2" s="15">
        <v>6.3559615623646301E-2</v>
      </c>
      <c r="BO2" s="15">
        <v>5.2101603673922303E-2</v>
      </c>
      <c r="BP2" s="15">
        <v>0.30125529691861602</v>
      </c>
      <c r="BQ2" s="15">
        <v>2.8360699868580201E-10</v>
      </c>
      <c r="BR2" s="15">
        <v>1.92936203024426E-6</v>
      </c>
      <c r="BS2" s="15">
        <v>-3.7812659722800599E-6</v>
      </c>
      <c r="BT2" s="15">
        <v>3.7818331862774298E-6</v>
      </c>
      <c r="BU2" s="15">
        <v>1.6406577595771799E-2</v>
      </c>
      <c r="BV2" s="15">
        <v>1.70179193162051E-2</v>
      </c>
      <c r="BW2" s="15">
        <v>-1.69485442639901E-2</v>
      </c>
      <c r="BX2" s="15">
        <v>4.9761699455533701E-2</v>
      </c>
      <c r="BY2" s="15">
        <v>2.7336502843623E-2</v>
      </c>
      <c r="BZ2" s="15">
        <v>2.0647123982106198E-2</v>
      </c>
      <c r="CA2" s="15">
        <v>-1.31318601613051E-2</v>
      </c>
      <c r="CB2" s="15">
        <v>6.7804865848551193E-2</v>
      </c>
      <c r="CC2" s="15">
        <v>3.3209812703422603E-2</v>
      </c>
      <c r="CD2" s="15">
        <v>2.3489501519503998E-2</v>
      </c>
      <c r="CE2" s="15">
        <v>-1.2829610274805101E-2</v>
      </c>
      <c r="CF2" s="15">
        <v>7.9249235681650404E-2</v>
      </c>
      <c r="CG2" s="15">
        <v>3.5504097235550001E-2</v>
      </c>
      <c r="CH2" s="15">
        <v>2.5193912390473701E-2</v>
      </c>
      <c r="CI2" s="15">
        <v>-1.38759710497785E-2</v>
      </c>
      <c r="CJ2" s="15">
        <v>8.4884165520878505E-2</v>
      </c>
      <c r="CK2" s="15">
        <v>3.6064035044523303E-2</v>
      </c>
      <c r="CL2" s="15">
        <v>2.56569193864222E-2</v>
      </c>
      <c r="CM2" s="15">
        <v>-1.42235269528641E-2</v>
      </c>
      <c r="CN2" s="15">
        <v>8.6351597041910796E-2</v>
      </c>
      <c r="CO2" s="10" t="s">
        <v>69</v>
      </c>
      <c r="CP2" s="15">
        <v>0.66266193680077601</v>
      </c>
      <c r="CQ2" s="13" t="str">
        <f t="shared" ref="CQ2:CQ7" si="0">IF(CP2&gt;=0.799,"Y","N")</f>
        <v>N</v>
      </c>
    </row>
    <row r="3" spans="1:111" ht="17" x14ac:dyDescent="0.2">
      <c r="A3" s="13" t="s">
        <v>62</v>
      </c>
      <c r="B3" s="1" t="s">
        <v>63</v>
      </c>
      <c r="C3" s="1" t="s">
        <v>72</v>
      </c>
      <c r="D3" s="1" t="s">
        <v>65</v>
      </c>
      <c r="E3" s="1" t="s">
        <v>67</v>
      </c>
      <c r="F3" s="14">
        <v>549</v>
      </c>
      <c r="G3" s="14"/>
      <c r="H3" s="14">
        <v>519</v>
      </c>
      <c r="I3" s="14">
        <v>7</v>
      </c>
      <c r="J3" s="14">
        <v>1</v>
      </c>
      <c r="K3" s="14">
        <v>6</v>
      </c>
      <c r="L3" s="14">
        <v>0</v>
      </c>
      <c r="M3" s="14">
        <v>1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5">
        <v>0.19243393577316201</v>
      </c>
      <c r="V3" s="15">
        <v>0.19237068202272101</v>
      </c>
      <c r="W3" s="15">
        <v>-0.184612600991371</v>
      </c>
      <c r="X3" s="15">
        <v>0.56948047253769496</v>
      </c>
      <c r="Y3" s="15">
        <v>0.74322880621590104</v>
      </c>
      <c r="Z3" s="15">
        <v>0.33070548499396102</v>
      </c>
      <c r="AA3" s="15">
        <v>9.5046055627737394E-2</v>
      </c>
      <c r="AB3" s="15">
        <v>1.3914115568040699</v>
      </c>
      <c r="AC3" s="15">
        <v>1.20181143138292</v>
      </c>
      <c r="AD3" s="15">
        <v>0.465143706755557</v>
      </c>
      <c r="AE3" s="15">
        <v>0.29012976614202501</v>
      </c>
      <c r="AF3" s="15">
        <v>2.1134930966238099</v>
      </c>
      <c r="AG3" s="15">
        <v>1.5859950433863299</v>
      </c>
      <c r="AH3" s="15">
        <v>0.60971491099617003</v>
      </c>
      <c r="AI3" s="15">
        <v>0.39095381783383998</v>
      </c>
      <c r="AJ3" s="15">
        <v>2.7810362689388302</v>
      </c>
      <c r="AK3" s="15">
        <v>1.9470603377945599</v>
      </c>
      <c r="AL3" s="15">
        <v>0.74744501067059699</v>
      </c>
      <c r="AM3" s="15">
        <v>0.48206811688018703</v>
      </c>
      <c r="AN3" s="15">
        <v>3.4120525587089299</v>
      </c>
      <c r="AO3" s="15">
        <v>2.32961534027518</v>
      </c>
      <c r="AP3" s="15">
        <v>0.89366666043895404</v>
      </c>
      <c r="AQ3" s="15">
        <v>0.57802868581482603</v>
      </c>
      <c r="AR3" s="15">
        <v>4.0812019947355296</v>
      </c>
      <c r="AS3" s="15">
        <v>4.6689134637003001E-10</v>
      </c>
      <c r="AT3" s="15">
        <v>9.4847138590484007E-6</v>
      </c>
      <c r="AU3" s="15">
        <v>-1.8589572272388499E-5</v>
      </c>
      <c r="AV3" s="15">
        <v>1.8590506055081201E-5</v>
      </c>
      <c r="AW3" s="15">
        <v>5.5741674996128102E-2</v>
      </c>
      <c r="AX3" s="15">
        <v>5.9626137134032801E-2</v>
      </c>
      <c r="AY3" s="15">
        <v>-6.1125553786576199E-2</v>
      </c>
      <c r="AZ3" s="15">
        <v>0.17260890377883201</v>
      </c>
      <c r="BA3" s="15">
        <v>0.16107300487294801</v>
      </c>
      <c r="BB3" s="15">
        <v>0.16636495804925999</v>
      </c>
      <c r="BC3" s="15">
        <v>-0.16500231290360101</v>
      </c>
      <c r="BD3" s="15">
        <v>0.48714832264949698</v>
      </c>
      <c r="BE3" s="15">
        <v>0.25788604175421098</v>
      </c>
      <c r="BF3" s="15">
        <v>0.26014683244498998</v>
      </c>
      <c r="BG3" s="15">
        <v>-0.25200174983796902</v>
      </c>
      <c r="BH3" s="15">
        <v>0.76777383334639204</v>
      </c>
      <c r="BI3" s="15">
        <v>0.33233706923980799</v>
      </c>
      <c r="BJ3" s="15">
        <v>0.33330340832378003</v>
      </c>
      <c r="BK3" s="15">
        <v>-0.32093761107480101</v>
      </c>
      <c r="BL3" s="15">
        <v>0.98561174955441799</v>
      </c>
      <c r="BM3" s="15">
        <v>0.39182684712034699</v>
      </c>
      <c r="BN3" s="15">
        <v>0.393122047264088</v>
      </c>
      <c r="BO3" s="15">
        <v>-0.37869236551726498</v>
      </c>
      <c r="BP3" s="15">
        <v>1.16234605975796</v>
      </c>
      <c r="BQ3" s="15">
        <v>6.3022511232593503E-34</v>
      </c>
      <c r="BR3" s="15" t="s">
        <v>73</v>
      </c>
      <c r="BS3" s="15" t="s">
        <v>73</v>
      </c>
      <c r="BT3" s="15" t="s">
        <v>73</v>
      </c>
      <c r="BU3" s="15">
        <v>6.3022511232593503E-34</v>
      </c>
      <c r="BV3" s="15" t="s">
        <v>73</v>
      </c>
      <c r="BW3" s="15" t="s">
        <v>73</v>
      </c>
      <c r="BX3" s="15" t="s">
        <v>73</v>
      </c>
      <c r="BY3" s="15">
        <v>6.3022511232593503E-34</v>
      </c>
      <c r="BZ3" s="15" t="s">
        <v>73</v>
      </c>
      <c r="CA3" s="15" t="s">
        <v>73</v>
      </c>
      <c r="CB3" s="15" t="s">
        <v>73</v>
      </c>
      <c r="CC3" s="15">
        <v>6.3022511232593503E-34</v>
      </c>
      <c r="CD3" s="15" t="s">
        <v>73</v>
      </c>
      <c r="CE3" s="15" t="s">
        <v>73</v>
      </c>
      <c r="CF3" s="15" t="s">
        <v>73</v>
      </c>
      <c r="CG3" s="15">
        <v>6.3022511232593503E-34</v>
      </c>
      <c r="CH3" s="15" t="s">
        <v>73</v>
      </c>
      <c r="CI3" s="15" t="s">
        <v>73</v>
      </c>
      <c r="CJ3" s="15" t="s">
        <v>73</v>
      </c>
      <c r="CK3" s="15">
        <v>6.3022511232593503E-34</v>
      </c>
      <c r="CL3" s="15" t="s">
        <v>73</v>
      </c>
      <c r="CM3" s="15" t="s">
        <v>73</v>
      </c>
      <c r="CN3" s="15" t="s">
        <v>73</v>
      </c>
      <c r="CO3" s="10" t="s">
        <v>69</v>
      </c>
      <c r="CP3" s="15">
        <v>0.38705757096425164</v>
      </c>
      <c r="CQ3" s="13" t="str">
        <f t="shared" si="0"/>
        <v>N</v>
      </c>
    </row>
    <row r="4" spans="1:111" ht="17" x14ac:dyDescent="0.2">
      <c r="A4" s="13" t="s">
        <v>62</v>
      </c>
      <c r="B4" s="1" t="s">
        <v>63</v>
      </c>
      <c r="C4" s="1" t="s">
        <v>72</v>
      </c>
      <c r="D4" s="1" t="s">
        <v>68</v>
      </c>
      <c r="E4" s="1" t="s">
        <v>66</v>
      </c>
      <c r="F4" s="14">
        <v>846</v>
      </c>
      <c r="G4" s="14"/>
      <c r="H4" s="14">
        <v>536</v>
      </c>
      <c r="I4" s="14">
        <v>32</v>
      </c>
      <c r="J4" s="14">
        <v>3</v>
      </c>
      <c r="K4" s="14">
        <v>5</v>
      </c>
      <c r="L4" s="14">
        <v>24</v>
      </c>
      <c r="M4" s="14">
        <v>11</v>
      </c>
      <c r="N4" s="14">
        <v>0</v>
      </c>
      <c r="O4" s="14">
        <v>2</v>
      </c>
      <c r="P4" s="14">
        <v>9</v>
      </c>
      <c r="Q4" s="14">
        <v>2</v>
      </c>
      <c r="R4" s="14">
        <v>0</v>
      </c>
      <c r="S4" s="14">
        <v>0</v>
      </c>
      <c r="T4" s="14">
        <v>2</v>
      </c>
      <c r="U4" s="15">
        <v>3.6057571676523699</v>
      </c>
      <c r="V4" s="15">
        <v>1.08980145194652</v>
      </c>
      <c r="W4" s="15">
        <v>1.46974632183719</v>
      </c>
      <c r="X4" s="15">
        <v>5.7417680134675404</v>
      </c>
      <c r="Y4" s="15">
        <v>4.5347040982207396</v>
      </c>
      <c r="Z4" s="15">
        <v>0.950276161911629</v>
      </c>
      <c r="AA4" s="15">
        <v>2.6721628208739401</v>
      </c>
      <c r="AB4" s="15">
        <v>6.3972453755675298</v>
      </c>
      <c r="AC4" s="15">
        <v>5.3051870950720303</v>
      </c>
      <c r="AD4" s="15">
        <v>0.950520612093815</v>
      </c>
      <c r="AE4" s="15">
        <v>3.44216669536815</v>
      </c>
      <c r="AF4" s="15">
        <v>7.1682074947759</v>
      </c>
      <c r="AG4" s="15">
        <v>5.9486085442656602</v>
      </c>
      <c r="AH4" s="15">
        <v>1.0387892309359399</v>
      </c>
      <c r="AI4" s="15">
        <v>3.9125816516312102</v>
      </c>
      <c r="AJ4" s="15">
        <v>7.9846354369001</v>
      </c>
      <c r="AK4" s="15">
        <v>6.5515975726712501</v>
      </c>
      <c r="AL4" s="15">
        <v>1.15890303456357</v>
      </c>
      <c r="AM4" s="15">
        <v>4.2801476249266601</v>
      </c>
      <c r="AN4" s="15">
        <v>8.8230475204158303</v>
      </c>
      <c r="AO4" s="15">
        <v>7.1886607839309802</v>
      </c>
      <c r="AP4" s="15">
        <v>1.31936973367101</v>
      </c>
      <c r="AQ4" s="15">
        <v>4.6026961059358102</v>
      </c>
      <c r="AR4" s="15">
        <v>9.7746254619261492</v>
      </c>
      <c r="AS4" s="15">
        <v>1.0348964132360201</v>
      </c>
      <c r="AT4" s="15">
        <v>0.72637234521805905</v>
      </c>
      <c r="AU4" s="15">
        <v>-0.38879338339137798</v>
      </c>
      <c r="AV4" s="15">
        <v>2.4585862098634101</v>
      </c>
      <c r="AW4" s="15">
        <v>1.28328458157558</v>
      </c>
      <c r="AX4" s="15">
        <v>0.60430381074897299</v>
      </c>
      <c r="AY4" s="15">
        <v>9.8849112507588099E-2</v>
      </c>
      <c r="AZ4" s="15">
        <v>2.4677200506435599</v>
      </c>
      <c r="BA4" s="15">
        <v>1.7513225691993899</v>
      </c>
      <c r="BB4" s="15">
        <v>0.55676300921417599</v>
      </c>
      <c r="BC4" s="15">
        <v>0.66006707113960705</v>
      </c>
      <c r="BD4" s="15">
        <v>2.8425780672591801</v>
      </c>
      <c r="BE4" s="15">
        <v>2.1799850512775101</v>
      </c>
      <c r="BF4" s="15">
        <v>0.67033520129896096</v>
      </c>
      <c r="BG4" s="15">
        <v>0.86612805673155002</v>
      </c>
      <c r="BH4" s="15">
        <v>3.49384204582348</v>
      </c>
      <c r="BI4" s="15">
        <v>2.50864342949192</v>
      </c>
      <c r="BJ4" s="15">
        <v>0.804997278418495</v>
      </c>
      <c r="BK4" s="15">
        <v>0.93084876379167303</v>
      </c>
      <c r="BL4" s="15">
        <v>4.0864380951921699</v>
      </c>
      <c r="BM4" s="15">
        <v>2.77063839176718</v>
      </c>
      <c r="BN4" s="15">
        <v>0.92991439641514795</v>
      </c>
      <c r="BO4" s="15">
        <v>0.94800617479349103</v>
      </c>
      <c r="BP4" s="15">
        <v>4.5932706087408697</v>
      </c>
      <c r="BQ4" s="15">
        <v>1.2746329062477599E-16</v>
      </c>
      <c r="BR4" s="15" t="s">
        <v>73</v>
      </c>
      <c r="BS4" s="15" t="s">
        <v>73</v>
      </c>
      <c r="BT4" s="15" t="s">
        <v>73</v>
      </c>
      <c r="BU4" s="15">
        <v>0.24540910985898501</v>
      </c>
      <c r="BV4" s="15" t="s">
        <v>73</v>
      </c>
      <c r="BW4" s="15" t="s">
        <v>73</v>
      </c>
      <c r="BX4" s="15" t="s">
        <v>73</v>
      </c>
      <c r="BY4" s="15">
        <v>0.37793814533484399</v>
      </c>
      <c r="BZ4" s="15" t="s">
        <v>73</v>
      </c>
      <c r="CA4" s="15" t="s">
        <v>73</v>
      </c>
      <c r="CB4" s="15" t="s">
        <v>73</v>
      </c>
      <c r="CC4" s="15">
        <v>0.44035890304871</v>
      </c>
      <c r="CD4" s="15" t="s">
        <v>73</v>
      </c>
      <c r="CE4" s="15" t="s">
        <v>73</v>
      </c>
      <c r="CF4" s="15" t="s">
        <v>73</v>
      </c>
      <c r="CG4" s="15">
        <v>0.46378951302732402</v>
      </c>
      <c r="CH4" s="15" t="s">
        <v>73</v>
      </c>
      <c r="CI4" s="15" t="s">
        <v>73</v>
      </c>
      <c r="CJ4" s="15" t="s">
        <v>73</v>
      </c>
      <c r="CK4" s="15">
        <v>0.46935216214917302</v>
      </c>
      <c r="CL4" s="15" t="s">
        <v>73</v>
      </c>
      <c r="CM4" s="15" t="s">
        <v>73</v>
      </c>
      <c r="CN4" s="15" t="s">
        <v>73</v>
      </c>
      <c r="CO4" s="11" t="s">
        <v>70</v>
      </c>
      <c r="CP4" s="15">
        <v>0.99150758076537537</v>
      </c>
      <c r="CQ4" s="13" t="str">
        <f t="shared" si="0"/>
        <v>Y</v>
      </c>
    </row>
    <row r="5" spans="1:111" ht="17" x14ac:dyDescent="0.2">
      <c r="A5" s="13" t="s">
        <v>62</v>
      </c>
      <c r="B5" s="1" t="s">
        <v>63</v>
      </c>
      <c r="C5" s="1" t="s">
        <v>72</v>
      </c>
      <c r="D5" s="1" t="s">
        <v>68</v>
      </c>
      <c r="E5" s="1" t="s">
        <v>67</v>
      </c>
      <c r="F5" s="14">
        <v>875</v>
      </c>
      <c r="G5" s="14"/>
      <c r="H5" s="14">
        <v>658</v>
      </c>
      <c r="I5" s="14">
        <v>76</v>
      </c>
      <c r="J5" s="14">
        <v>32</v>
      </c>
      <c r="K5" s="14">
        <v>31</v>
      </c>
      <c r="L5" s="14">
        <v>13</v>
      </c>
      <c r="M5" s="14">
        <v>16</v>
      </c>
      <c r="N5" s="14">
        <v>6</v>
      </c>
      <c r="O5" s="14">
        <v>8</v>
      </c>
      <c r="P5" s="14">
        <v>2</v>
      </c>
      <c r="Q5" s="14">
        <v>0</v>
      </c>
      <c r="R5" s="14">
        <v>0</v>
      </c>
      <c r="S5" s="14">
        <v>0</v>
      </c>
      <c r="T5" s="14">
        <v>0</v>
      </c>
      <c r="U5" s="15">
        <v>6.5904470374219404</v>
      </c>
      <c r="V5" s="15">
        <v>0.98712396027507798</v>
      </c>
      <c r="W5" s="15">
        <v>4.6556840752827897</v>
      </c>
      <c r="X5" s="15">
        <v>8.5252099995610902</v>
      </c>
      <c r="Y5" s="15">
        <v>8.9746688578391005</v>
      </c>
      <c r="Z5" s="15">
        <v>1.1577672245681301</v>
      </c>
      <c r="AA5" s="15">
        <v>6.70544509768557</v>
      </c>
      <c r="AB5" s="15">
        <v>11.2438926179926</v>
      </c>
      <c r="AC5" s="15">
        <v>10.9230111875092</v>
      </c>
      <c r="AD5" s="15">
        <v>1.24200984316049</v>
      </c>
      <c r="AE5" s="15">
        <v>8.4886718949146296</v>
      </c>
      <c r="AF5" s="15">
        <v>13.357350480103699</v>
      </c>
      <c r="AG5" s="15">
        <v>12.5298949163111</v>
      </c>
      <c r="AH5" s="15">
        <v>1.44621262090992</v>
      </c>
      <c r="AI5" s="15">
        <v>9.6953181793276801</v>
      </c>
      <c r="AJ5" s="15">
        <v>15.364471653294601</v>
      </c>
      <c r="AK5" s="15">
        <v>14.019231350522199</v>
      </c>
      <c r="AL5" s="15">
        <v>1.6223302536494999</v>
      </c>
      <c r="AM5" s="15">
        <v>10.8394640533692</v>
      </c>
      <c r="AN5" s="15">
        <v>17.1989986476753</v>
      </c>
      <c r="AO5" s="15">
        <v>15.575388087250101</v>
      </c>
      <c r="AP5" s="15">
        <v>1.82960427662581</v>
      </c>
      <c r="AQ5" s="15">
        <v>11.9893637050635</v>
      </c>
      <c r="AR5" s="15">
        <v>19.161412469436701</v>
      </c>
      <c r="AS5" s="15">
        <v>1.12275700334512</v>
      </c>
      <c r="AT5" s="15">
        <v>0.42421798115324699</v>
      </c>
      <c r="AU5" s="15">
        <v>0.29128976028475401</v>
      </c>
      <c r="AV5" s="15">
        <v>1.95422424640548</v>
      </c>
      <c r="AW5" s="15">
        <v>1.5367350846191199</v>
      </c>
      <c r="AX5" s="15">
        <v>0.455208505675471</v>
      </c>
      <c r="AY5" s="15">
        <v>0.64452641349519602</v>
      </c>
      <c r="AZ5" s="15">
        <v>2.42894375574304</v>
      </c>
      <c r="BA5" s="15">
        <v>2.3149001780099399</v>
      </c>
      <c r="BB5" s="15">
        <v>0.62456062087887299</v>
      </c>
      <c r="BC5" s="15">
        <v>1.0907613610873499</v>
      </c>
      <c r="BD5" s="15">
        <v>3.5390389949325298</v>
      </c>
      <c r="BE5" s="15">
        <v>3.0254251011826998</v>
      </c>
      <c r="BF5" s="15">
        <v>0.78062677069008801</v>
      </c>
      <c r="BG5" s="15">
        <v>1.4953966306301301</v>
      </c>
      <c r="BH5" s="15">
        <v>4.5554535717352804</v>
      </c>
      <c r="BI5" s="15">
        <v>3.5687795993240901</v>
      </c>
      <c r="BJ5" s="15">
        <v>0.94418351305833403</v>
      </c>
      <c r="BK5" s="15">
        <v>1.71817991372975</v>
      </c>
      <c r="BL5" s="15">
        <v>5.4193792849184197</v>
      </c>
      <c r="BM5" s="15">
        <v>4.0010453455862702</v>
      </c>
      <c r="BN5" s="15">
        <v>1.1118150711114201</v>
      </c>
      <c r="BO5" s="15">
        <v>1.82188780620788</v>
      </c>
      <c r="BP5" s="15">
        <v>6.1802028849646602</v>
      </c>
      <c r="BQ5" s="15">
        <v>3.3535545801742401E-34</v>
      </c>
      <c r="BR5" s="15" t="s">
        <v>73</v>
      </c>
      <c r="BS5" s="15" t="s">
        <v>73</v>
      </c>
      <c r="BT5" s="15" t="s">
        <v>73</v>
      </c>
      <c r="BU5" s="15">
        <v>3.3535545801742401E-34</v>
      </c>
      <c r="BV5" s="15" t="s">
        <v>73</v>
      </c>
      <c r="BW5" s="15" t="s">
        <v>73</v>
      </c>
      <c r="BX5" s="15" t="s">
        <v>73</v>
      </c>
      <c r="BY5" s="15">
        <v>3.3535545801742401E-34</v>
      </c>
      <c r="BZ5" s="15" t="s">
        <v>73</v>
      </c>
      <c r="CA5" s="15" t="s">
        <v>73</v>
      </c>
      <c r="CB5" s="15" t="s">
        <v>73</v>
      </c>
      <c r="CC5" s="15">
        <v>3.3535545801742401E-34</v>
      </c>
      <c r="CD5" s="15" t="s">
        <v>73</v>
      </c>
      <c r="CE5" s="15" t="s">
        <v>73</v>
      </c>
      <c r="CF5" s="15" t="s">
        <v>73</v>
      </c>
      <c r="CG5" s="15">
        <v>3.3535545801742401E-34</v>
      </c>
      <c r="CH5" s="15" t="s">
        <v>73</v>
      </c>
      <c r="CI5" s="15" t="s">
        <v>73</v>
      </c>
      <c r="CJ5" s="15" t="s">
        <v>73</v>
      </c>
      <c r="CK5" s="15">
        <v>3.3535545801742401E-34</v>
      </c>
      <c r="CL5" s="15" t="s">
        <v>73</v>
      </c>
      <c r="CM5" s="15" t="s">
        <v>73</v>
      </c>
      <c r="CN5" s="15" t="s">
        <v>73</v>
      </c>
      <c r="CO5" s="11" t="s">
        <v>70</v>
      </c>
      <c r="CP5" s="15">
        <v>0.99904530023556737</v>
      </c>
      <c r="CQ5" s="13" t="str">
        <f t="shared" si="0"/>
        <v>Y</v>
      </c>
    </row>
    <row r="6" spans="1:111" ht="17" x14ac:dyDescent="0.2">
      <c r="A6" s="13" t="s">
        <v>62</v>
      </c>
      <c r="B6" s="1" t="s">
        <v>63</v>
      </c>
      <c r="C6" s="1" t="s">
        <v>72</v>
      </c>
      <c r="D6" s="1" t="s">
        <v>65</v>
      </c>
      <c r="E6" s="1" t="s">
        <v>64</v>
      </c>
      <c r="F6" s="14">
        <v>39</v>
      </c>
      <c r="G6" s="14"/>
      <c r="H6" s="14">
        <v>36</v>
      </c>
      <c r="I6" s="14">
        <v>4</v>
      </c>
      <c r="J6" s="14">
        <v>3</v>
      </c>
      <c r="K6" s="14">
        <v>0</v>
      </c>
      <c r="L6" s="14">
        <v>1</v>
      </c>
      <c r="M6" s="14">
        <v>2</v>
      </c>
      <c r="N6" s="14">
        <v>1</v>
      </c>
      <c r="O6" s="14">
        <v>0</v>
      </c>
      <c r="P6" s="14">
        <v>1</v>
      </c>
      <c r="Q6" s="14">
        <v>0</v>
      </c>
      <c r="R6" s="14">
        <v>0</v>
      </c>
      <c r="S6" s="14">
        <v>0</v>
      </c>
      <c r="T6" s="14">
        <v>0</v>
      </c>
      <c r="U6" s="15">
        <v>11.1124744750653</v>
      </c>
      <c r="V6" s="15">
        <v>5.2381273468299403</v>
      </c>
      <c r="W6" s="15">
        <v>0.84574487527860098</v>
      </c>
      <c r="X6" s="15">
        <v>21.379204074852002</v>
      </c>
      <c r="Y6" s="15">
        <v>11.113995194116001</v>
      </c>
      <c r="Z6" s="15">
        <v>5.2381812192184896</v>
      </c>
      <c r="AA6" s="15">
        <v>0.84716000444773498</v>
      </c>
      <c r="AB6" s="15">
        <v>21.3808303837842</v>
      </c>
      <c r="AC6" s="15">
        <v>11.1152677512186</v>
      </c>
      <c r="AD6" s="15">
        <v>5.2384682295618603</v>
      </c>
      <c r="AE6" s="15">
        <v>0.847870021277362</v>
      </c>
      <c r="AF6" s="15">
        <v>21.382665481159901</v>
      </c>
      <c r="AG6" s="15">
        <v>11.1163383938351</v>
      </c>
      <c r="AH6" s="15">
        <v>5.2388804359050702</v>
      </c>
      <c r="AI6" s="15">
        <v>0.84813273946114198</v>
      </c>
      <c r="AJ6" s="15">
        <v>21.384544048209001</v>
      </c>
      <c r="AK6" s="15">
        <v>11.117348415212399</v>
      </c>
      <c r="AL6" s="15">
        <v>5.2394122787801898</v>
      </c>
      <c r="AM6" s="15">
        <v>0.84810034880321705</v>
      </c>
      <c r="AN6" s="15">
        <v>21.386596481621599</v>
      </c>
      <c r="AO6" s="15">
        <v>11.118422603926099</v>
      </c>
      <c r="AP6" s="15">
        <v>5.2401301723732603</v>
      </c>
      <c r="AQ6" s="15">
        <v>0.84776746607451403</v>
      </c>
      <c r="AR6" s="15">
        <v>21.389077741777701</v>
      </c>
      <c r="AS6" s="15">
        <v>5.5558928319942504</v>
      </c>
      <c r="AT6" s="15">
        <v>3.8177994610766799</v>
      </c>
      <c r="AU6" s="15">
        <v>-1.9269941117160401</v>
      </c>
      <c r="AV6" s="15">
        <v>13.0387797757045</v>
      </c>
      <c r="AW6" s="15">
        <v>5.5558928445530897</v>
      </c>
      <c r="AX6" s="15">
        <v>3.81779946191415</v>
      </c>
      <c r="AY6" s="15">
        <v>-1.92699410079864</v>
      </c>
      <c r="AZ6" s="15">
        <v>13.038779789904799</v>
      </c>
      <c r="BA6" s="15">
        <v>5.55589286830382</v>
      </c>
      <c r="BB6" s="15">
        <v>3.81779946968545</v>
      </c>
      <c r="BC6" s="15">
        <v>-1.92699409227967</v>
      </c>
      <c r="BD6" s="15">
        <v>13.0387798288873</v>
      </c>
      <c r="BE6" s="15">
        <v>5.5558928901559099</v>
      </c>
      <c r="BF6" s="15">
        <v>3.8177994839854499</v>
      </c>
      <c r="BG6" s="15">
        <v>-1.92699409845556</v>
      </c>
      <c r="BH6" s="15">
        <v>13.0387798787674</v>
      </c>
      <c r="BI6" s="15">
        <v>5.555892906975</v>
      </c>
      <c r="BJ6" s="15">
        <v>3.8177994976585001</v>
      </c>
      <c r="BK6" s="15">
        <v>-1.9269941084356701</v>
      </c>
      <c r="BL6" s="15">
        <v>13.0387799223857</v>
      </c>
      <c r="BM6" s="15">
        <v>5.5558929204232603</v>
      </c>
      <c r="BN6" s="15">
        <v>3.8177995131109399</v>
      </c>
      <c r="BO6" s="15">
        <v>-1.92699412527418</v>
      </c>
      <c r="BP6" s="15">
        <v>13.0387799661207</v>
      </c>
      <c r="BQ6" s="15">
        <v>2.5801914236724802E-32</v>
      </c>
      <c r="BR6" s="15" t="s">
        <v>73</v>
      </c>
      <c r="BS6" s="15" t="s">
        <v>73</v>
      </c>
      <c r="BT6" s="15" t="s">
        <v>73</v>
      </c>
      <c r="BU6" s="15">
        <v>5.2870174904739997E-8</v>
      </c>
      <c r="BV6" s="15" t="s">
        <v>73</v>
      </c>
      <c r="BW6" s="15" t="s">
        <v>73</v>
      </c>
      <c r="BX6" s="15" t="s">
        <v>73</v>
      </c>
      <c r="BY6" s="15">
        <v>8.1475937108166403E-8</v>
      </c>
      <c r="BZ6" s="15" t="s">
        <v>73</v>
      </c>
      <c r="CA6" s="15" t="s">
        <v>73</v>
      </c>
      <c r="CB6" s="15" t="s">
        <v>73</v>
      </c>
      <c r="CC6" s="15">
        <v>9.49623379931097E-8</v>
      </c>
      <c r="CD6" s="15" t="s">
        <v>73</v>
      </c>
      <c r="CE6" s="15" t="s">
        <v>73</v>
      </c>
      <c r="CF6" s="15" t="s">
        <v>73</v>
      </c>
      <c r="CG6" s="15">
        <v>1.0002686456900299E-7</v>
      </c>
      <c r="CH6" s="15" t="s">
        <v>73</v>
      </c>
      <c r="CI6" s="15" t="s">
        <v>73</v>
      </c>
      <c r="CJ6" s="15" t="s">
        <v>73</v>
      </c>
      <c r="CK6" s="15">
        <v>1.01229402638126E-7</v>
      </c>
      <c r="CL6" s="15" t="s">
        <v>73</v>
      </c>
      <c r="CM6" s="15" t="s">
        <v>73</v>
      </c>
      <c r="CN6" s="15" t="s">
        <v>73</v>
      </c>
      <c r="CO6" s="12" t="s">
        <v>71</v>
      </c>
      <c r="CP6" s="15">
        <v>0.65819284725748095</v>
      </c>
      <c r="CQ6" s="13" t="str">
        <f t="shared" si="0"/>
        <v>N</v>
      </c>
    </row>
    <row r="7" spans="1:111" ht="17" x14ac:dyDescent="0.2">
      <c r="A7" s="13" t="s">
        <v>62</v>
      </c>
      <c r="B7" s="1" t="s">
        <v>63</v>
      </c>
      <c r="C7" s="1" t="s">
        <v>72</v>
      </c>
      <c r="D7" s="1" t="s">
        <v>68</v>
      </c>
      <c r="E7" s="1" t="s">
        <v>64</v>
      </c>
      <c r="F7" s="14">
        <v>87</v>
      </c>
      <c r="G7" s="14"/>
      <c r="H7" s="14">
        <v>76</v>
      </c>
      <c r="I7" s="14">
        <v>47</v>
      </c>
      <c r="J7" s="14">
        <v>33</v>
      </c>
      <c r="K7" s="14">
        <v>2</v>
      </c>
      <c r="L7" s="14">
        <v>12</v>
      </c>
      <c r="M7" s="14">
        <v>13</v>
      </c>
      <c r="N7" s="14">
        <v>9</v>
      </c>
      <c r="O7" s="14">
        <v>1</v>
      </c>
      <c r="P7" s="14">
        <v>3</v>
      </c>
      <c r="Q7" s="14">
        <v>0</v>
      </c>
      <c r="R7" s="14">
        <v>0</v>
      </c>
      <c r="S7" s="14">
        <v>0</v>
      </c>
      <c r="T7" s="14">
        <v>0</v>
      </c>
      <c r="U7" s="15">
        <v>59.121956953563398</v>
      </c>
      <c r="V7" s="15">
        <v>5.6499334799051502</v>
      </c>
      <c r="W7" s="15">
        <v>48.048087332949301</v>
      </c>
      <c r="X7" s="15">
        <v>70.195826574177502</v>
      </c>
      <c r="Y7" s="15">
        <v>60.9619591237797</v>
      </c>
      <c r="Z7" s="15">
        <v>5.5411850957131996</v>
      </c>
      <c r="AA7" s="15">
        <v>50.101236336181799</v>
      </c>
      <c r="AB7" s="15">
        <v>71.8226819113776</v>
      </c>
      <c r="AC7" s="15">
        <v>62.437909568334398</v>
      </c>
      <c r="AD7" s="15">
        <v>5.6388020467383901</v>
      </c>
      <c r="AE7" s="15">
        <v>51.385857556727203</v>
      </c>
      <c r="AF7" s="15">
        <v>73.489961579941706</v>
      </c>
      <c r="AG7" s="15">
        <v>63.636377609780503</v>
      </c>
      <c r="AH7" s="15">
        <v>5.8419688619674499</v>
      </c>
      <c r="AI7" s="15">
        <v>52.186118640324302</v>
      </c>
      <c r="AJ7" s="15">
        <v>75.086636579236696</v>
      </c>
      <c r="AK7" s="15">
        <v>64.731925792965598</v>
      </c>
      <c r="AL7" s="15">
        <v>6.0928740877685001</v>
      </c>
      <c r="AM7" s="15">
        <v>52.789892580939402</v>
      </c>
      <c r="AN7" s="15">
        <v>76.6739590049919</v>
      </c>
      <c r="AO7" s="15">
        <v>65.860892989787899</v>
      </c>
      <c r="AP7" s="15">
        <v>6.4092339931507301</v>
      </c>
      <c r="AQ7" s="15">
        <v>53.298794363212501</v>
      </c>
      <c r="AR7" s="15">
        <v>78.422991616363305</v>
      </c>
      <c r="AS7" s="15">
        <v>15.783656852901901</v>
      </c>
      <c r="AT7" s="15">
        <v>4.1829197345326801</v>
      </c>
      <c r="AU7" s="15">
        <v>7.5851341732178099</v>
      </c>
      <c r="AV7" s="15">
        <v>23.982179532585899</v>
      </c>
      <c r="AW7" s="15">
        <v>16.923657854697201</v>
      </c>
      <c r="AX7" s="15">
        <v>4.28694237746884</v>
      </c>
      <c r="AY7" s="15">
        <v>8.5212507948582399</v>
      </c>
      <c r="AZ7" s="15">
        <v>25.326064914536101</v>
      </c>
      <c r="BA7" s="15">
        <v>19.037560996425398</v>
      </c>
      <c r="BB7" s="15">
        <v>5.1454285825860699</v>
      </c>
      <c r="BC7" s="15">
        <v>8.9525209745567391</v>
      </c>
      <c r="BD7" s="15">
        <v>29.122601018294102</v>
      </c>
      <c r="BE7" s="15">
        <v>20.934934334175999</v>
      </c>
      <c r="BF7" s="15">
        <v>6.3493480481208397</v>
      </c>
      <c r="BG7" s="15">
        <v>8.4902121598591105</v>
      </c>
      <c r="BH7" s="15">
        <v>33.379656508492801</v>
      </c>
      <c r="BI7" s="15">
        <v>22.3649651775841</v>
      </c>
      <c r="BJ7" s="15">
        <v>7.4586420076504298</v>
      </c>
      <c r="BK7" s="15">
        <v>7.7460268425892398</v>
      </c>
      <c r="BL7" s="15">
        <v>36.983903512578898</v>
      </c>
      <c r="BM7" s="15">
        <v>23.489762154274</v>
      </c>
      <c r="BN7" s="15">
        <v>8.4157201010963707</v>
      </c>
      <c r="BO7" s="15">
        <v>6.9949507561251298</v>
      </c>
      <c r="BP7" s="15">
        <v>39.984573552422901</v>
      </c>
      <c r="BQ7" s="15">
        <v>1.6384162049745101E-32</v>
      </c>
      <c r="BR7" s="15" t="s">
        <v>73</v>
      </c>
      <c r="BS7" s="15" t="s">
        <v>73</v>
      </c>
      <c r="BT7" s="15" t="s">
        <v>73</v>
      </c>
      <c r="BU7" s="15">
        <v>7.7050099633879694E-8</v>
      </c>
      <c r="BV7" s="15" t="s">
        <v>73</v>
      </c>
      <c r="BW7" s="15" t="s">
        <v>73</v>
      </c>
      <c r="BX7" s="15" t="s">
        <v>73</v>
      </c>
      <c r="BY7" s="15">
        <v>1.18738563426035E-7</v>
      </c>
      <c r="BZ7" s="15" t="s">
        <v>73</v>
      </c>
      <c r="CA7" s="15" t="s">
        <v>73</v>
      </c>
      <c r="CB7" s="15" t="s">
        <v>73</v>
      </c>
      <c r="CC7" s="15">
        <v>1.3839291934658599E-7</v>
      </c>
      <c r="CD7" s="15" t="s">
        <v>73</v>
      </c>
      <c r="CE7" s="15" t="s">
        <v>73</v>
      </c>
      <c r="CF7" s="15" t="s">
        <v>73</v>
      </c>
      <c r="CG7" s="15">
        <v>1.4577365980983401E-7</v>
      </c>
      <c r="CH7" s="15" t="s">
        <v>73</v>
      </c>
      <c r="CI7" s="15" t="s">
        <v>73</v>
      </c>
      <c r="CJ7" s="15" t="s">
        <v>73</v>
      </c>
      <c r="CK7" s="15">
        <v>1.47526180160895E-7</v>
      </c>
      <c r="CL7" s="15" t="s">
        <v>73</v>
      </c>
      <c r="CM7" s="15" t="s">
        <v>73</v>
      </c>
      <c r="CN7" s="15" t="s">
        <v>73</v>
      </c>
      <c r="CO7" s="12" t="s">
        <v>71</v>
      </c>
      <c r="CP7" s="15">
        <v>0.98379111662690832</v>
      </c>
      <c r="CQ7" s="13" t="str">
        <f t="shared" si="0"/>
        <v>Y</v>
      </c>
    </row>
  </sheetData>
  <sheetProtection sort="0" autoFilter="0" pivotTables="0"/>
  <autoFilter ref="A1:DF7" xr:uid="{6587FDA2-B08D-1D4A-9011-8B3DB7168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Egemen, Didem (NIH/NCI) [C]</cp:lastModifiedBy>
  <dcterms:created xsi:type="dcterms:W3CDTF">2019-10-24T16:02:30Z</dcterms:created>
  <dcterms:modified xsi:type="dcterms:W3CDTF">2023-09-01T14:26:14Z</dcterms:modified>
</cp:coreProperties>
</file>