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gemend2/Documents/Documents/Enduring Guidelines/Web Tool/new tables for the tool/"/>
    </mc:Choice>
  </mc:AlternateContent>
  <xr:revisionPtr revIDLastSave="0" documentId="13_ncr:1_{811BC7ED-3882-2A4A-AD01-A83E16624615}" xr6:coauthVersionLast="47" xr6:coauthVersionMax="47" xr10:uidLastSave="{00000000-0000-0000-0000-000000000000}"/>
  <bookViews>
    <workbookView xWindow="-29820" yWindow="-980" windowWidth="28800" windowHeight="15560" xr2:uid="{1AC904FE-15A2-F44F-ADC1-49B15ABE3154}"/>
  </bookViews>
  <sheets>
    <sheet name="Sheet1" sheetId="1" r:id="rId1"/>
  </sheets>
  <definedNames>
    <definedName name="_xlnm._FilterDatabase" localSheetId="0" hidden="1">Sheet1!$A$1:$DD$13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P19" i="1" l="1"/>
  <c r="CP18" i="1"/>
  <c r="CP17" i="1"/>
  <c r="CP16" i="1"/>
  <c r="CP15" i="1"/>
  <c r="CP14" i="1"/>
  <c r="CP7" i="1"/>
  <c r="CP6" i="1"/>
  <c r="CP12" i="1"/>
  <c r="CP13" i="1"/>
  <c r="CP5" i="1"/>
  <c r="CP11" i="1"/>
  <c r="CP4" i="1"/>
  <c r="CP3" i="1"/>
  <c r="CP2" i="1"/>
</calcChain>
</file>

<file path=xl/sharedStrings.xml><?xml version="1.0" encoding="utf-8"?>
<sst xmlns="http://schemas.openxmlformats.org/spreadsheetml/2006/main" count="309" uniqueCount="79">
  <si>
    <t>PAST HISTORY (most recent)</t>
  </si>
  <si>
    <t>Current HPV Result</t>
  </si>
  <si>
    <t>Current PAP Result</t>
  </si>
  <si>
    <t>Age</t>
  </si>
  <si>
    <t>N</t>
  </si>
  <si>
    <t>Informative N</t>
  </si>
  <si>
    <t>Number of CIN2+ Cases</t>
  </si>
  <si>
    <t>Number of CIN3+ Cases</t>
  </si>
  <si>
    <t>Number of Cancer Cases</t>
  </si>
  <si>
    <t>CIN2+ Immediate risk (%)</t>
  </si>
  <si>
    <t>SE immediate</t>
  </si>
  <si>
    <t>LL95 immediate</t>
  </si>
  <si>
    <t>UL95 immediate</t>
  </si>
  <si>
    <t>CIN2+ 1 year risk  (%)</t>
  </si>
  <si>
    <t>SE 1-year</t>
  </si>
  <si>
    <t>LL95 1-year</t>
  </si>
  <si>
    <t>UL95 1-year</t>
  </si>
  <si>
    <t>CIN2+ 2 year risk  (%)</t>
  </si>
  <si>
    <t>SE 2-year</t>
  </si>
  <si>
    <t>LL95 2-year</t>
  </si>
  <si>
    <t>UL95 2-year</t>
  </si>
  <si>
    <t>CIN2+ 3 year risk  (%)</t>
  </si>
  <si>
    <t>SE 3-year</t>
  </si>
  <si>
    <t>LL95 3-year</t>
  </si>
  <si>
    <t>UL95 3-year</t>
  </si>
  <si>
    <t>CIN2+ 4 year risk  (%)</t>
  </si>
  <si>
    <t>SE 4-year</t>
  </si>
  <si>
    <t>LL95 4-year</t>
  </si>
  <si>
    <t>UL95 4-year</t>
  </si>
  <si>
    <t>CIN2+ 5 year risk  (%)</t>
  </si>
  <si>
    <t>SE 5-year</t>
  </si>
  <si>
    <t>LL95 5-year</t>
  </si>
  <si>
    <t>UL95 5-year</t>
  </si>
  <si>
    <t>%</t>
  </si>
  <si>
    <t>CIN3+ Immediate risk (%)</t>
  </si>
  <si>
    <t>CIN3+ 1 year risk  (%)</t>
  </si>
  <si>
    <t>CIN3+ 2 year risk  (%)</t>
  </si>
  <si>
    <t>CIN3+ 3 year risk  (%)</t>
  </si>
  <si>
    <t>CIN3+ 4 year risk  (%)</t>
  </si>
  <si>
    <t>CIN3+ 5 year risk  (%)</t>
  </si>
  <si>
    <t>CIN2+ Prevalence Cases</t>
  </si>
  <si>
    <t>CIN2+ Incidence Cases</t>
  </si>
  <si>
    <t>CIN2+ Unknown Cases</t>
  </si>
  <si>
    <t>CIN3+ Prevalence Cases</t>
  </si>
  <si>
    <t>CIN3+ Incidence Cases</t>
  </si>
  <si>
    <t>CIN3+ Unknown Cases</t>
  </si>
  <si>
    <t>Cancer Prevalence Cases</t>
  </si>
  <si>
    <t>Cancer Incidence Cases</t>
  </si>
  <si>
    <t>Cancer Unknown Cases</t>
  </si>
  <si>
    <t>CANCER Immediate risk (%)</t>
  </si>
  <si>
    <t>CANCER 1 year risk  (%)</t>
  </si>
  <si>
    <t>CANCER 2 year risk  (%)</t>
  </si>
  <si>
    <t>CANCER 3 year risk  (%)</t>
  </si>
  <si>
    <t>CANCER 4 year risk  (%)</t>
  </si>
  <si>
    <t>CANCER 5 year risk  (%)</t>
  </si>
  <si>
    <t>Management</t>
  </si>
  <si>
    <t>Management Confidence Probability</t>
  </si>
  <si>
    <t>80% Confidence Satisfied for the Suggested Management (Y/N)</t>
  </si>
  <si>
    <t>25-65</t>
  </si>
  <si>
    <t>NILM</t>
  </si>
  <si>
    <t>ASC-US</t>
  </si>
  <si>
    <t>LSIL</t>
  </si>
  <si>
    <t>ASC-H</t>
  </si>
  <si>
    <t>AGC</t>
  </si>
  <si>
    <t>HSIL+</t>
  </si>
  <si>
    <t>NO HISTORY</t>
  </si>
  <si>
    <t>Colposcopy</t>
  </si>
  <si>
    <t>Colposcopy/Treatment</t>
  </si>
  <si>
    <t>Unweighted N</t>
  </si>
  <si>
    <t>Unweighted Number of CIN2+ Cases</t>
  </si>
  <si>
    <t>UnweightedNumber of CIN3+ Cases</t>
  </si>
  <si>
    <t>UnweightedNumber of Cancer Cases</t>
  </si>
  <si>
    <t>HPV16+</t>
  </si>
  <si>
    <t>HPV16-, HPV18+</t>
  </si>
  <si>
    <t>NA</t>
  </si>
  <si>
    <t>1-year follow-up</t>
  </si>
  <si>
    <t>Special Situation</t>
  </si>
  <si>
    <t>Treatment</t>
  </si>
  <si>
    <t>HPV16/18-, Other+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</si>
</sst>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BE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1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31">
    <xf numFmtId="0" fontId="0" fillId="0" borderId="0" xfId="0"/>
    <xf numFmtId="0" fontId="2" fillId="0" borderId="1" xfId="2" applyFont="1" applyBorder="1" applyAlignment="1">
      <alignment horizontal="center"/>
    </xf>
    <xf numFmtId="0" fontId="2" fillId="2" borderId="1" xfId="2" applyFont="1" applyFill="1" applyBorder="1" applyAlignment="1">
      <alignment horizontal="center" wrapText="1"/>
    </xf>
    <xf numFmtId="0" fontId="2" fillId="2" borderId="1" xfId="2" applyFont="1" applyFill="1" applyBorder="1" applyAlignment="1">
      <alignment wrapText="1"/>
    </xf>
    <xf numFmtId="2" fontId="2" fillId="2" borderId="1" xfId="2" applyNumberFormat="1" applyFont="1" applyFill="1" applyBorder="1" applyAlignment="1">
      <alignment wrapText="1"/>
    </xf>
    <xf numFmtId="2" fontId="2" fillId="0" borderId="1" xfId="2" applyNumberFormat="1" applyFont="1" applyBorder="1" applyAlignment="1">
      <alignment wrapText="1"/>
    </xf>
    <xf numFmtId="0" fontId="2" fillId="0" borderId="1" xfId="0" applyFont="1" applyBorder="1" applyAlignment="1">
      <alignment horizontal="center"/>
    </xf>
    <xf numFmtId="10" fontId="2" fillId="2" borderId="1" xfId="1" applyNumberFormat="1" applyFont="1" applyFill="1" applyBorder="1" applyAlignment="1">
      <alignment horizontal="center" wrapText="1"/>
    </xf>
    <xf numFmtId="2" fontId="2" fillId="0" borderId="1" xfId="1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10" fontId="1" fillId="0" borderId="1" xfId="1" applyNumberFormat="1" applyFont="1" applyBorder="1"/>
    <xf numFmtId="2" fontId="1" fillId="0" borderId="1" xfId="0" applyNumberFormat="1" applyFont="1" applyBorder="1"/>
    <xf numFmtId="2" fontId="1" fillId="0" borderId="1" xfId="1" applyNumberFormat="1" applyFont="1" applyBorder="1"/>
    <xf numFmtId="0" fontId="1" fillId="4" borderId="1" xfId="0" applyFont="1" applyFill="1" applyBorder="1"/>
    <xf numFmtId="0" fontId="1" fillId="7" borderId="1" xfId="0" applyFont="1" applyFill="1" applyBorder="1" applyAlignment="1">
      <alignment horizontal="center"/>
    </xf>
    <xf numFmtId="2" fontId="1" fillId="5" borderId="1" xfId="1" applyNumberFormat="1" applyFont="1" applyFill="1" applyBorder="1"/>
    <xf numFmtId="2" fontId="1" fillId="6" borderId="1" xfId="1" applyNumberFormat="1" applyFont="1" applyFill="1" applyBorder="1"/>
    <xf numFmtId="2" fontId="1" fillId="3" borderId="1" xfId="1" applyNumberFormat="1" applyFont="1" applyFill="1" applyBorder="1"/>
    <xf numFmtId="0" fontId="2" fillId="0" borderId="1" xfId="0" applyFont="1" applyBorder="1" applyAlignment="1">
      <alignment horizontal="center" vertical="center" wrapText="1"/>
    </xf>
    <xf numFmtId="10" fontId="1" fillId="0" borderId="1" xfId="1" applyNumberFormat="1" applyFont="1" applyFill="1" applyBorder="1"/>
    <xf numFmtId="0" fontId="1" fillId="0" borderId="0" xfId="0" applyFont="1" applyAlignment="1">
      <alignment horizontal="center"/>
    </xf>
    <xf numFmtId="10" fontId="1" fillId="0" borderId="0" xfId="1" applyNumberFormat="1" applyFont="1"/>
    <xf numFmtId="2" fontId="1" fillId="0" borderId="0" xfId="0" applyNumberFormat="1" applyFont="1"/>
    <xf numFmtId="2" fontId="1" fillId="0" borderId="0" xfId="1" applyNumberFormat="1" applyFont="1"/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2" applyFont="1" applyFill="1" applyBorder="1" applyAlignment="1">
      <alignment horizontal="center"/>
    </xf>
    <xf numFmtId="2" fontId="2" fillId="0" borderId="1" xfId="2" applyNumberFormat="1" applyFont="1" applyBorder="1" applyAlignment="1">
      <alignment horizontal="center" wrapText="1"/>
    </xf>
  </cellXfs>
  <cellStyles count="3">
    <cellStyle name="Normal" xfId="0" builtinId="0"/>
    <cellStyle name="Normal 2" xfId="2" xr:uid="{1F2C5C94-386E-A543-8F23-A3F87998AFD0}"/>
    <cellStyle name="Percent" xfId="1" builtinId="5"/>
  </cellStyles>
  <dxfs count="0"/>
  <tableStyles count="0" defaultTableStyle="TableStyleMedium2" defaultPivotStyle="PivotStyleLight16"/>
  <colors>
    <mruColors>
      <color rgb="FFFF91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5D8BC-025D-D144-9BD8-5421B6A51DBA}">
  <dimension ref="A1:DD19"/>
  <sheetViews>
    <sheetView tabSelected="1" zoomScaleNormal="100" workbookViewId="0">
      <pane xSplit="4" ySplit="1" topLeftCell="E2" activePane="bottomRight" state="frozen"/>
      <selection pane="topRight" activeCell="F1" sqref="F1"/>
      <selection pane="bottomLeft" activeCell="A2" sqref="A2"/>
      <selection pane="bottomRight" activeCell="E20" sqref="E20"/>
    </sheetView>
  </sheetViews>
  <sheetFormatPr baseColWidth="10" defaultRowHeight="16" x14ac:dyDescent="0.2"/>
  <cols>
    <col min="1" max="1" width="10.83203125" style="23"/>
    <col min="2" max="2" width="31.83203125" style="10" customWidth="1"/>
    <col min="3" max="3" width="25.6640625" style="10" customWidth="1"/>
    <col min="4" max="4" width="18.1640625" style="10" customWidth="1"/>
    <col min="5" max="5" width="10.83203125" style="10"/>
    <col min="6" max="6" width="10.83203125" style="24"/>
    <col min="7" max="7" width="10.83203125" style="10" customWidth="1"/>
    <col min="8" max="8" width="10.83203125" style="10"/>
    <col min="9" max="11" width="10.83203125" style="10" customWidth="1"/>
    <col min="12" max="12" width="10.83203125" style="10"/>
    <col min="13" max="15" width="10.83203125" style="10" customWidth="1"/>
    <col min="16" max="16" width="10.83203125" style="10"/>
    <col min="17" max="19" width="10.83203125" style="10" customWidth="1"/>
    <col min="20" max="23" width="10.83203125" style="25"/>
    <col min="24" max="39" width="10.83203125" style="25" customWidth="1"/>
    <col min="40" max="47" width="10.83203125" style="25"/>
    <col min="48" max="63" width="10.83203125" style="25" customWidth="1"/>
    <col min="64" max="67" width="10.83203125" style="25"/>
    <col min="68" max="91" width="10.83203125" style="25" customWidth="1"/>
    <col min="92" max="92" width="19.83203125" style="10" bestFit="1" customWidth="1"/>
    <col min="93" max="93" width="15.1640625" style="26" customWidth="1"/>
    <col min="94" max="94" width="17.1640625" style="23" customWidth="1"/>
    <col min="95" max="108" width="10.83203125" style="10" customWidth="1"/>
    <col min="109" max="16384" width="10.83203125" style="10"/>
  </cols>
  <sheetData>
    <row r="1" spans="1:108" ht="77" customHeight="1" x14ac:dyDescent="0.2">
      <c r="A1" s="2" t="s">
        <v>3</v>
      </c>
      <c r="B1" s="1" t="s">
        <v>0</v>
      </c>
      <c r="C1" s="1" t="s">
        <v>1</v>
      </c>
      <c r="D1" s="1" t="s">
        <v>2</v>
      </c>
      <c r="E1" s="2" t="s">
        <v>4</v>
      </c>
      <c r="F1" s="7" t="s">
        <v>33</v>
      </c>
      <c r="G1" s="9" t="s">
        <v>5</v>
      </c>
      <c r="H1" s="2" t="s">
        <v>6</v>
      </c>
      <c r="I1" s="9" t="s">
        <v>40</v>
      </c>
      <c r="J1" s="9" t="s">
        <v>41</v>
      </c>
      <c r="K1" s="9" t="s">
        <v>42</v>
      </c>
      <c r="L1" s="2" t="s">
        <v>7</v>
      </c>
      <c r="M1" s="9" t="s">
        <v>43</v>
      </c>
      <c r="N1" s="9" t="s">
        <v>44</v>
      </c>
      <c r="O1" s="9" t="s">
        <v>45</v>
      </c>
      <c r="P1" s="2" t="s">
        <v>8</v>
      </c>
      <c r="Q1" s="9" t="s">
        <v>46</v>
      </c>
      <c r="R1" s="9" t="s">
        <v>47</v>
      </c>
      <c r="S1" s="9" t="s">
        <v>48</v>
      </c>
      <c r="T1" s="4" t="s">
        <v>9</v>
      </c>
      <c r="U1" s="4" t="s">
        <v>10</v>
      </c>
      <c r="V1" s="4" t="s">
        <v>11</v>
      </c>
      <c r="W1" s="4" t="s">
        <v>12</v>
      </c>
      <c r="X1" s="5" t="s">
        <v>13</v>
      </c>
      <c r="Y1" s="4" t="s">
        <v>14</v>
      </c>
      <c r="Z1" s="4" t="s">
        <v>15</v>
      </c>
      <c r="AA1" s="4" t="s">
        <v>16</v>
      </c>
      <c r="AB1" s="5" t="s">
        <v>17</v>
      </c>
      <c r="AC1" s="4" t="s">
        <v>18</v>
      </c>
      <c r="AD1" s="4" t="s">
        <v>19</v>
      </c>
      <c r="AE1" s="4" t="s">
        <v>20</v>
      </c>
      <c r="AF1" s="5" t="s">
        <v>21</v>
      </c>
      <c r="AG1" s="4" t="s">
        <v>22</v>
      </c>
      <c r="AH1" s="4" t="s">
        <v>23</v>
      </c>
      <c r="AI1" s="4" t="s">
        <v>24</v>
      </c>
      <c r="AJ1" s="5" t="s">
        <v>25</v>
      </c>
      <c r="AK1" s="4" t="s">
        <v>26</v>
      </c>
      <c r="AL1" s="4" t="s">
        <v>27</v>
      </c>
      <c r="AM1" s="4" t="s">
        <v>28</v>
      </c>
      <c r="AN1" s="5" t="s">
        <v>29</v>
      </c>
      <c r="AO1" s="4" t="s">
        <v>30</v>
      </c>
      <c r="AP1" s="4" t="s">
        <v>31</v>
      </c>
      <c r="AQ1" s="4" t="s">
        <v>32</v>
      </c>
      <c r="AR1" s="5" t="s">
        <v>34</v>
      </c>
      <c r="AS1" s="4" t="s">
        <v>10</v>
      </c>
      <c r="AT1" s="4" t="s">
        <v>11</v>
      </c>
      <c r="AU1" s="4" t="s">
        <v>12</v>
      </c>
      <c r="AV1" s="5" t="s">
        <v>35</v>
      </c>
      <c r="AW1" s="4" t="s">
        <v>14</v>
      </c>
      <c r="AX1" s="4" t="s">
        <v>15</v>
      </c>
      <c r="AY1" s="4" t="s">
        <v>16</v>
      </c>
      <c r="AZ1" s="4" t="s">
        <v>36</v>
      </c>
      <c r="BA1" s="4" t="s">
        <v>18</v>
      </c>
      <c r="BB1" s="4" t="s">
        <v>19</v>
      </c>
      <c r="BC1" s="4" t="s">
        <v>20</v>
      </c>
      <c r="BD1" s="4" t="s">
        <v>37</v>
      </c>
      <c r="BE1" s="4" t="s">
        <v>22</v>
      </c>
      <c r="BF1" s="4" t="s">
        <v>23</v>
      </c>
      <c r="BG1" s="4" t="s">
        <v>24</v>
      </c>
      <c r="BH1" s="4" t="s">
        <v>38</v>
      </c>
      <c r="BI1" s="4" t="s">
        <v>26</v>
      </c>
      <c r="BJ1" s="4" t="s">
        <v>27</v>
      </c>
      <c r="BK1" s="4" t="s">
        <v>28</v>
      </c>
      <c r="BL1" s="5" t="s">
        <v>39</v>
      </c>
      <c r="BM1" s="4" t="s">
        <v>30</v>
      </c>
      <c r="BN1" s="4" t="s">
        <v>31</v>
      </c>
      <c r="BO1" s="4" t="s">
        <v>32</v>
      </c>
      <c r="BP1" s="4" t="s">
        <v>49</v>
      </c>
      <c r="BQ1" s="4" t="s">
        <v>10</v>
      </c>
      <c r="BR1" s="4" t="s">
        <v>11</v>
      </c>
      <c r="BS1" s="4" t="s">
        <v>12</v>
      </c>
      <c r="BT1" s="5" t="s">
        <v>50</v>
      </c>
      <c r="BU1" s="4" t="s">
        <v>14</v>
      </c>
      <c r="BV1" s="4" t="s">
        <v>15</v>
      </c>
      <c r="BW1" s="4" t="s">
        <v>16</v>
      </c>
      <c r="BX1" s="4" t="s">
        <v>51</v>
      </c>
      <c r="BY1" s="4" t="s">
        <v>18</v>
      </c>
      <c r="BZ1" s="4" t="s">
        <v>19</v>
      </c>
      <c r="CA1" s="4" t="s">
        <v>20</v>
      </c>
      <c r="CB1" s="4" t="s">
        <v>52</v>
      </c>
      <c r="CC1" s="4" t="s">
        <v>22</v>
      </c>
      <c r="CD1" s="4" t="s">
        <v>23</v>
      </c>
      <c r="CE1" s="4" t="s">
        <v>24</v>
      </c>
      <c r="CF1" s="4" t="s">
        <v>53</v>
      </c>
      <c r="CG1" s="4" t="s">
        <v>26</v>
      </c>
      <c r="CH1" s="4" t="s">
        <v>27</v>
      </c>
      <c r="CI1" s="4" t="s">
        <v>28</v>
      </c>
      <c r="CJ1" s="5" t="s">
        <v>54</v>
      </c>
      <c r="CK1" s="4" t="s">
        <v>30</v>
      </c>
      <c r="CL1" s="4" t="s">
        <v>31</v>
      </c>
      <c r="CM1" s="4" t="s">
        <v>32</v>
      </c>
      <c r="CN1" s="3" t="s">
        <v>55</v>
      </c>
      <c r="CO1" s="8" t="s">
        <v>56</v>
      </c>
      <c r="CP1" s="30" t="s">
        <v>57</v>
      </c>
      <c r="CQ1" s="2" t="s">
        <v>68</v>
      </c>
      <c r="CR1" s="2" t="s">
        <v>33</v>
      </c>
      <c r="CS1" s="2" t="s">
        <v>69</v>
      </c>
      <c r="CT1" s="9" t="s">
        <v>40</v>
      </c>
      <c r="CU1" s="9" t="s">
        <v>41</v>
      </c>
      <c r="CV1" s="9" t="s">
        <v>42</v>
      </c>
      <c r="CW1" s="2" t="s">
        <v>70</v>
      </c>
      <c r="CX1" s="9" t="s">
        <v>43</v>
      </c>
      <c r="CY1" s="9" t="s">
        <v>44</v>
      </c>
      <c r="CZ1" s="9" t="s">
        <v>45</v>
      </c>
      <c r="DA1" s="2" t="s">
        <v>71</v>
      </c>
      <c r="DB1" s="9" t="s">
        <v>46</v>
      </c>
      <c r="DC1" s="9" t="s">
        <v>47</v>
      </c>
      <c r="DD1" s="9" t="s">
        <v>48</v>
      </c>
    </row>
    <row r="2" spans="1:108" x14ac:dyDescent="0.2">
      <c r="A2" s="11" t="s">
        <v>58</v>
      </c>
      <c r="B2" s="1" t="s">
        <v>65</v>
      </c>
      <c r="C2" s="6" t="s">
        <v>72</v>
      </c>
      <c r="D2" s="6" t="s">
        <v>59</v>
      </c>
      <c r="E2" s="14">
        <v>15457.3953919492</v>
      </c>
      <c r="F2" s="13">
        <v>0.12216190510901534</v>
      </c>
      <c r="G2" s="12"/>
      <c r="H2" s="14">
        <v>1801.734375</v>
      </c>
      <c r="I2" s="12"/>
      <c r="J2" s="12"/>
      <c r="K2" s="12"/>
      <c r="L2" s="14">
        <v>1128.421875</v>
      </c>
      <c r="M2" s="12"/>
      <c r="N2" s="12"/>
      <c r="O2" s="12"/>
      <c r="P2" s="14">
        <v>130.921875</v>
      </c>
      <c r="Q2" s="12"/>
      <c r="R2" s="12"/>
      <c r="S2" s="12"/>
      <c r="T2" s="14">
        <v>7.8182413830962201</v>
      </c>
      <c r="U2" s="14">
        <v>0.83137204446950996</v>
      </c>
      <c r="V2" s="14">
        <v>6.1887521759359796</v>
      </c>
      <c r="W2" s="14">
        <v>9.4477305902564606</v>
      </c>
      <c r="X2" s="14">
        <v>9.6071654076834907</v>
      </c>
      <c r="Y2" s="14">
        <v>0.74341920171689901</v>
      </c>
      <c r="Z2" s="14">
        <v>8.1500637723183598</v>
      </c>
      <c r="AA2" s="14">
        <v>11.0642670430486</v>
      </c>
      <c r="AB2" s="14">
        <v>11.881340461723999</v>
      </c>
      <c r="AC2" s="14">
        <v>0.78464043735425504</v>
      </c>
      <c r="AD2" s="14">
        <v>10.343445204509599</v>
      </c>
      <c r="AE2" s="14">
        <v>13.4192357189383</v>
      </c>
      <c r="AF2" s="14">
        <v>13.1237542901194</v>
      </c>
      <c r="AG2" s="14">
        <v>0.85031916496670801</v>
      </c>
      <c r="AH2" s="14">
        <v>11.4571287267846</v>
      </c>
      <c r="AI2" s="14">
        <v>14.7903798534541</v>
      </c>
      <c r="AJ2" s="14">
        <v>13.5989958134661</v>
      </c>
      <c r="AK2" s="14">
        <v>0.87790590797739798</v>
      </c>
      <c r="AL2" s="14">
        <v>11.8783002338304</v>
      </c>
      <c r="AM2" s="14">
        <v>15.319691393101801</v>
      </c>
      <c r="AN2" s="14">
        <v>13.8644247567962</v>
      </c>
      <c r="AO2" s="14">
        <v>0.89453695189022697</v>
      </c>
      <c r="AP2" s="14">
        <v>12.111132331091399</v>
      </c>
      <c r="AQ2" s="14">
        <v>15.617717182501099</v>
      </c>
      <c r="AR2" s="14">
        <v>5.3016521600370901</v>
      </c>
      <c r="AS2" s="14">
        <v>0.61992395861420702</v>
      </c>
      <c r="AT2" s="14">
        <v>4.0866012011532504</v>
      </c>
      <c r="AU2" s="14">
        <v>6.5167031189209403</v>
      </c>
      <c r="AV2" s="14">
        <v>6.2411508239996403</v>
      </c>
      <c r="AW2" s="14">
        <v>0.58563332685925595</v>
      </c>
      <c r="AX2" s="14">
        <v>5.0933095033555</v>
      </c>
      <c r="AY2" s="14">
        <v>7.3889921446437903</v>
      </c>
      <c r="AZ2" s="14">
        <v>7.6264495068167797</v>
      </c>
      <c r="BA2" s="14">
        <v>0.61500261613469498</v>
      </c>
      <c r="BB2" s="14">
        <v>6.4210443791927796</v>
      </c>
      <c r="BC2" s="14">
        <v>8.8318546344407807</v>
      </c>
      <c r="BD2" s="14">
        <v>8.3981501412111594</v>
      </c>
      <c r="BE2" s="14">
        <v>0.66659646309032805</v>
      </c>
      <c r="BF2" s="14">
        <v>7.0916210735541201</v>
      </c>
      <c r="BG2" s="14">
        <v>9.7046792088681997</v>
      </c>
      <c r="BH2" s="14">
        <v>8.6799526626777705</v>
      </c>
      <c r="BI2" s="14">
        <v>0.68799670085422804</v>
      </c>
      <c r="BJ2" s="14">
        <v>7.3314791290034904</v>
      </c>
      <c r="BK2" s="14">
        <v>10.0284261963521</v>
      </c>
      <c r="BL2" s="14">
        <v>8.8177696353746704</v>
      </c>
      <c r="BM2" s="14">
        <v>0.69772618093653405</v>
      </c>
      <c r="BN2" s="14">
        <v>7.45022632073906</v>
      </c>
      <c r="BO2" s="14">
        <v>10.185312950010299</v>
      </c>
      <c r="BP2" s="14">
        <v>0.67167391114643604</v>
      </c>
      <c r="BQ2" s="14">
        <v>0.203671274582644</v>
      </c>
      <c r="BR2" s="14">
        <v>0.27247821296445401</v>
      </c>
      <c r="BS2" s="14">
        <v>1.07086960932842</v>
      </c>
      <c r="BT2" s="14">
        <v>0.74830241714340395</v>
      </c>
      <c r="BU2" s="14">
        <v>0.19428662452682799</v>
      </c>
      <c r="BV2" s="14">
        <v>0.36750063307082198</v>
      </c>
      <c r="BW2" s="14">
        <v>1.12910420121599</v>
      </c>
      <c r="BX2" s="14">
        <v>0.862124675160022</v>
      </c>
      <c r="BY2" s="14">
        <v>0.19988337887499599</v>
      </c>
      <c r="BZ2" s="14">
        <v>0.47035325256502902</v>
      </c>
      <c r="CA2" s="14">
        <v>1.25389609775502</v>
      </c>
      <c r="CB2" s="14">
        <v>0.92419000067016699</v>
      </c>
      <c r="CC2" s="14">
        <v>0.21225204069114401</v>
      </c>
      <c r="CD2" s="14">
        <v>0.50817600091552395</v>
      </c>
      <c r="CE2" s="14">
        <v>1.3402040004248099</v>
      </c>
      <c r="CF2" s="14">
        <v>0.942002415364944</v>
      </c>
      <c r="CG2" s="14">
        <v>0.216842143903589</v>
      </c>
      <c r="CH2" s="14">
        <v>0.51699181331390798</v>
      </c>
      <c r="CI2" s="14">
        <v>1.36701301741598</v>
      </c>
      <c r="CJ2" s="14">
        <v>0.94411984297912999</v>
      </c>
      <c r="CK2" s="14">
        <v>0.21741579478704301</v>
      </c>
      <c r="CL2" s="14">
        <v>0.51798488519652497</v>
      </c>
      <c r="CM2" s="14">
        <v>1.3702548007617299</v>
      </c>
      <c r="CN2" s="20" t="s">
        <v>66</v>
      </c>
      <c r="CO2" s="15">
        <v>0.98212222572581176</v>
      </c>
      <c r="CP2" s="11" t="str">
        <f t="shared" ref="CP2:CP7" si="0">IF(CO2&gt;=0.799,"Y","N")</f>
        <v>Y</v>
      </c>
      <c r="CQ2" s="12">
        <v>883</v>
      </c>
      <c r="CR2" s="13">
        <v>0.11831703068471124</v>
      </c>
      <c r="CS2" s="12">
        <v>289</v>
      </c>
      <c r="CT2" s="12">
        <v>23</v>
      </c>
      <c r="CU2" s="12">
        <v>68</v>
      </c>
      <c r="CV2" s="12">
        <v>198</v>
      </c>
      <c r="CW2" s="12">
        <v>181</v>
      </c>
      <c r="CX2" s="12">
        <v>17</v>
      </c>
      <c r="CY2" s="12">
        <v>37</v>
      </c>
      <c r="CZ2" s="12">
        <v>127</v>
      </c>
      <c r="DA2" s="12">
        <v>21</v>
      </c>
      <c r="DB2" s="12">
        <v>3</v>
      </c>
      <c r="DC2" s="12">
        <v>4</v>
      </c>
      <c r="DD2" s="12">
        <v>14</v>
      </c>
    </row>
    <row r="3" spans="1:108" x14ac:dyDescent="0.2">
      <c r="A3" s="11" t="s">
        <v>58</v>
      </c>
      <c r="B3" s="1" t="s">
        <v>65</v>
      </c>
      <c r="C3" s="6" t="s">
        <v>72</v>
      </c>
      <c r="D3" s="6" t="s">
        <v>60</v>
      </c>
      <c r="E3" s="14">
        <v>8071.5866290018803</v>
      </c>
      <c r="F3" s="13">
        <v>6.3790850583073794E-2</v>
      </c>
      <c r="G3" s="12"/>
      <c r="H3" s="14">
        <v>1795.5</v>
      </c>
      <c r="I3" s="12"/>
      <c r="J3" s="12"/>
      <c r="K3" s="12"/>
      <c r="L3" s="14">
        <v>891.515625</v>
      </c>
      <c r="M3" s="12"/>
      <c r="N3" s="12"/>
      <c r="O3" s="12"/>
      <c r="P3" s="14">
        <v>49.875</v>
      </c>
      <c r="Q3" s="12"/>
      <c r="R3" s="12"/>
      <c r="S3" s="12"/>
      <c r="T3" s="14">
        <v>18.763805633847301</v>
      </c>
      <c r="U3" s="14">
        <v>1.3727024213310299</v>
      </c>
      <c r="V3" s="14">
        <v>16.0733088880385</v>
      </c>
      <c r="W3" s="14">
        <v>21.454302379656099</v>
      </c>
      <c r="X3" s="14">
        <v>20.760526857948499</v>
      </c>
      <c r="Y3" s="14">
        <v>1.4456474960519099</v>
      </c>
      <c r="Z3" s="14">
        <v>17.927057765686801</v>
      </c>
      <c r="AA3" s="14">
        <v>23.5939959502102</v>
      </c>
      <c r="AB3" s="14">
        <v>23.283488002575599</v>
      </c>
      <c r="AC3" s="14">
        <v>1.5462219279044001</v>
      </c>
      <c r="AD3" s="14">
        <v>20.252893023883001</v>
      </c>
      <c r="AE3" s="14">
        <v>26.3140829812682</v>
      </c>
      <c r="AF3" s="14">
        <v>24.654440812227101</v>
      </c>
      <c r="AG3" s="14">
        <v>1.6455240610953601</v>
      </c>
      <c r="AH3" s="14">
        <v>21.4292136524802</v>
      </c>
      <c r="AI3" s="14">
        <v>27.879667971974001</v>
      </c>
      <c r="AJ3" s="14">
        <v>25.1774569160055</v>
      </c>
      <c r="AK3" s="14">
        <v>1.6849658857491501</v>
      </c>
      <c r="AL3" s="14">
        <v>21.874923779937198</v>
      </c>
      <c r="AM3" s="14">
        <v>28.479990052073799</v>
      </c>
      <c r="AN3" s="14">
        <v>25.469231155033199</v>
      </c>
      <c r="AO3" s="14">
        <v>1.7041249867083601</v>
      </c>
      <c r="AP3" s="14">
        <v>22.129146181084799</v>
      </c>
      <c r="AQ3" s="14">
        <v>28.8093161289816</v>
      </c>
      <c r="AR3" s="14">
        <v>8.9859354870987307</v>
      </c>
      <c r="AS3" s="14">
        <v>0.91108163687347898</v>
      </c>
      <c r="AT3" s="14">
        <v>7.2002154788267099</v>
      </c>
      <c r="AU3" s="14">
        <v>10.7716554953707</v>
      </c>
      <c r="AV3" s="14">
        <v>10.1454146968539</v>
      </c>
      <c r="AW3" s="14">
        <v>0.94152075490714404</v>
      </c>
      <c r="AX3" s="14">
        <v>8.3000340172358698</v>
      </c>
      <c r="AY3" s="14">
        <v>11.990795376471899</v>
      </c>
      <c r="AZ3" s="14">
        <v>11.849017600095401</v>
      </c>
      <c r="BA3" s="14">
        <v>1.06420897077635</v>
      </c>
      <c r="BB3" s="14">
        <v>9.7631680173737507</v>
      </c>
      <c r="BC3" s="14">
        <v>13.934867182817101</v>
      </c>
      <c r="BD3" s="14">
        <v>12.794877702669901</v>
      </c>
      <c r="BE3" s="14">
        <v>1.1605602355634199</v>
      </c>
      <c r="BF3" s="14">
        <v>10.520179640965599</v>
      </c>
      <c r="BG3" s="14">
        <v>15.0695757643742</v>
      </c>
      <c r="BH3" s="14">
        <v>13.1397116499404</v>
      </c>
      <c r="BI3" s="14">
        <v>1.1973800191928301</v>
      </c>
      <c r="BJ3" s="14">
        <v>10.7928468123225</v>
      </c>
      <c r="BK3" s="14">
        <v>15.4865764875584</v>
      </c>
      <c r="BL3" s="14">
        <v>13.308243767951399</v>
      </c>
      <c r="BM3" s="14">
        <v>1.2152320844322499</v>
      </c>
      <c r="BN3" s="14">
        <v>10.926388882464201</v>
      </c>
      <c r="BO3" s="14">
        <v>15.6900986534386</v>
      </c>
      <c r="BP3" s="14">
        <v>0.37781202620763898</v>
      </c>
      <c r="BQ3" s="14">
        <v>0.182755985065606</v>
      </c>
      <c r="BR3" s="14">
        <v>1.9610295479051399E-2</v>
      </c>
      <c r="BS3" s="14">
        <v>0.73601375693622595</v>
      </c>
      <c r="BT3" s="14">
        <v>0.48123255742320697</v>
      </c>
      <c r="BU3" s="14">
        <v>0.18885596209866801</v>
      </c>
      <c r="BV3" s="14">
        <v>0.111074871709818</v>
      </c>
      <c r="BW3" s="14">
        <v>0.85139024313659595</v>
      </c>
      <c r="BX3" s="14">
        <v>0.63480011798894498</v>
      </c>
      <c r="BY3" s="14">
        <v>0.22956367388445101</v>
      </c>
      <c r="BZ3" s="14">
        <v>0.184855317175421</v>
      </c>
      <c r="CA3" s="14">
        <v>1.08474491880247</v>
      </c>
      <c r="CB3" s="14">
        <v>0.71851219404505295</v>
      </c>
      <c r="CC3" s="14">
        <v>0.26237279419048598</v>
      </c>
      <c r="CD3" s="14">
        <v>0.20426151743170101</v>
      </c>
      <c r="CE3" s="14">
        <v>1.2327628706584099</v>
      </c>
      <c r="CF3" s="14">
        <v>0.74253376111509894</v>
      </c>
      <c r="CG3" s="14">
        <v>0.27269347110536202</v>
      </c>
      <c r="CH3" s="14">
        <v>0.20805455774859</v>
      </c>
      <c r="CI3" s="14">
        <v>1.2770129644816099</v>
      </c>
      <c r="CJ3" s="14">
        <v>0.74538919429994399</v>
      </c>
      <c r="CK3" s="14">
        <v>0.27394291666923398</v>
      </c>
      <c r="CL3" s="14">
        <v>0.20846107762824601</v>
      </c>
      <c r="CM3" s="14">
        <v>1.2823173109716399</v>
      </c>
      <c r="CN3" s="20" t="s">
        <v>66</v>
      </c>
      <c r="CO3" s="15">
        <v>0.99999997781912864</v>
      </c>
      <c r="CP3" s="11" t="str">
        <f t="shared" si="0"/>
        <v>Y</v>
      </c>
      <c r="CQ3" s="12">
        <v>561</v>
      </c>
      <c r="CR3" s="13">
        <v>7.5170842824601361E-2</v>
      </c>
      <c r="CS3" s="12">
        <v>288</v>
      </c>
      <c r="CT3" s="12">
        <v>204</v>
      </c>
      <c r="CU3" s="12">
        <v>58</v>
      </c>
      <c r="CV3" s="12">
        <v>26</v>
      </c>
      <c r="CW3" s="12">
        <v>143</v>
      </c>
      <c r="CX3" s="12">
        <v>97</v>
      </c>
      <c r="CY3" s="12">
        <v>32</v>
      </c>
      <c r="CZ3" s="12">
        <v>14</v>
      </c>
      <c r="DA3" s="12">
        <v>8</v>
      </c>
      <c r="DB3" s="12">
        <v>4</v>
      </c>
      <c r="DC3" s="12">
        <v>3</v>
      </c>
      <c r="DD3" s="12">
        <v>1</v>
      </c>
    </row>
    <row r="4" spans="1:108" x14ac:dyDescent="0.2">
      <c r="A4" s="11" t="s">
        <v>58</v>
      </c>
      <c r="B4" s="1" t="s">
        <v>65</v>
      </c>
      <c r="C4" s="6" t="s">
        <v>72</v>
      </c>
      <c r="D4" s="6" t="s">
        <v>61</v>
      </c>
      <c r="E4" s="14">
        <v>4392.9064952134304</v>
      </c>
      <c r="F4" s="13">
        <v>3.4717739490609509E-2</v>
      </c>
      <c r="G4" s="12"/>
      <c r="H4" s="14">
        <v>1128.421875</v>
      </c>
      <c r="I4" s="12"/>
      <c r="J4" s="12"/>
      <c r="K4" s="12"/>
      <c r="L4" s="14">
        <v>561.09375</v>
      </c>
      <c r="M4" s="12"/>
      <c r="N4" s="12"/>
      <c r="O4" s="12"/>
      <c r="P4" s="14">
        <v>18.703125</v>
      </c>
      <c r="Q4" s="12"/>
      <c r="R4" s="12"/>
      <c r="S4" s="12"/>
      <c r="T4" s="14">
        <v>22.7319476305385</v>
      </c>
      <c r="U4" s="14">
        <v>2.0875926378744998</v>
      </c>
      <c r="V4" s="14">
        <v>18.640266060304501</v>
      </c>
      <c r="W4" s="14">
        <v>26.823629200772501</v>
      </c>
      <c r="X4" s="14">
        <v>24.799208151328902</v>
      </c>
      <c r="Y4" s="14">
        <v>2.1705167485938701</v>
      </c>
      <c r="Z4" s="14">
        <v>20.544995324084901</v>
      </c>
      <c r="AA4" s="14">
        <v>29.053420978572898</v>
      </c>
      <c r="AB4" s="14">
        <v>27.404609832994701</v>
      </c>
      <c r="AC4" s="14">
        <v>2.31533961655497</v>
      </c>
      <c r="AD4" s="14">
        <v>22.8665441845469</v>
      </c>
      <c r="AE4" s="14">
        <v>31.9426754814424</v>
      </c>
      <c r="AF4" s="14">
        <v>28.817155850767801</v>
      </c>
      <c r="AG4" s="14">
        <v>2.4302053883683001</v>
      </c>
      <c r="AH4" s="14">
        <v>24.053953289566</v>
      </c>
      <c r="AI4" s="14">
        <v>33.580358411969698</v>
      </c>
      <c r="AJ4" s="14">
        <v>29.355434644747401</v>
      </c>
      <c r="AK4" s="14">
        <v>2.4771019428695098</v>
      </c>
      <c r="AL4" s="14">
        <v>24.500314836723199</v>
      </c>
      <c r="AM4" s="14">
        <v>34.210554452771703</v>
      </c>
      <c r="AN4" s="14">
        <v>29.655576967447299</v>
      </c>
      <c r="AO4" s="14">
        <v>2.5028013218675298</v>
      </c>
      <c r="AP4" s="14">
        <v>24.750086376586999</v>
      </c>
      <c r="AQ4" s="14">
        <v>34.561067558307698</v>
      </c>
      <c r="AR4" s="14">
        <v>11.267208126728899</v>
      </c>
      <c r="AS4" s="14">
        <v>1.4046498660487301</v>
      </c>
      <c r="AT4" s="14">
        <v>8.5140943892733798</v>
      </c>
      <c r="AU4" s="14">
        <v>14.0203218641844</v>
      </c>
      <c r="AV4" s="14">
        <v>12.36547577935</v>
      </c>
      <c r="AW4" s="14">
        <v>1.4431472716898199</v>
      </c>
      <c r="AX4" s="14">
        <v>9.5369071268379795</v>
      </c>
      <c r="AY4" s="14">
        <v>15.1940444318621</v>
      </c>
      <c r="AZ4" s="14">
        <v>13.979879016480201</v>
      </c>
      <c r="BA4" s="14">
        <v>1.58931214398472</v>
      </c>
      <c r="BB4" s="14">
        <v>10.8648272142702</v>
      </c>
      <c r="BC4" s="14">
        <v>17.094930818690301</v>
      </c>
      <c r="BD4" s="14">
        <v>14.876598904213999</v>
      </c>
      <c r="BE4" s="14">
        <v>1.7051525692829099</v>
      </c>
      <c r="BF4" s="14">
        <v>11.5344998684195</v>
      </c>
      <c r="BG4" s="14">
        <v>18.2186979400085</v>
      </c>
      <c r="BH4" s="14">
        <v>15.2035867972549</v>
      </c>
      <c r="BI4" s="14">
        <v>1.75004942625882</v>
      </c>
      <c r="BJ4" s="14">
        <v>11.773489921787601</v>
      </c>
      <c r="BK4" s="14">
        <v>18.633683672722199</v>
      </c>
      <c r="BL4" s="14">
        <v>15.3634104460047</v>
      </c>
      <c r="BM4" s="14">
        <v>1.77098796093652</v>
      </c>
      <c r="BN4" s="14">
        <v>11.892274042569101</v>
      </c>
      <c r="BO4" s="14">
        <v>18.834546849440301</v>
      </c>
      <c r="BP4" s="14">
        <v>0.31342263248239299</v>
      </c>
      <c r="BQ4" s="14">
        <v>0.22194649413775799</v>
      </c>
      <c r="BR4" s="14">
        <v>-0.121592496027612</v>
      </c>
      <c r="BS4" s="14">
        <v>0.748437760992398</v>
      </c>
      <c r="BT4" s="14">
        <v>0.37134293727363399</v>
      </c>
      <c r="BU4" s="14">
        <v>0.230143043535396</v>
      </c>
      <c r="BV4" s="14">
        <v>-7.9737428055743007E-2</v>
      </c>
      <c r="BW4" s="14">
        <v>0.82242330260301</v>
      </c>
      <c r="BX4" s="14">
        <v>0.45739684185466301</v>
      </c>
      <c r="BY4" s="14">
        <v>0.26800396661399301</v>
      </c>
      <c r="BZ4" s="14">
        <v>-6.7890932708763896E-2</v>
      </c>
      <c r="CA4" s="14">
        <v>0.98268461641809002</v>
      </c>
      <c r="CB4" s="14">
        <v>0.50433083816367297</v>
      </c>
      <c r="CC4" s="14">
        <v>0.29803961464177198</v>
      </c>
      <c r="CD4" s="14">
        <v>-7.9826806534199796E-2</v>
      </c>
      <c r="CE4" s="14">
        <v>1.08848848286155</v>
      </c>
      <c r="CF4" s="14">
        <v>0.51780198339010797</v>
      </c>
      <c r="CG4" s="14">
        <v>0.30754118514145801</v>
      </c>
      <c r="CH4" s="14">
        <v>-8.4978739487149194E-2</v>
      </c>
      <c r="CI4" s="14">
        <v>1.1205827062673701</v>
      </c>
      <c r="CJ4" s="14">
        <v>0.51940338802307595</v>
      </c>
      <c r="CK4" s="14">
        <v>0.308693210989332</v>
      </c>
      <c r="CL4" s="14">
        <v>-8.5635305516015295E-2</v>
      </c>
      <c r="CM4" s="14">
        <v>1.1244420815621701</v>
      </c>
      <c r="CN4" s="20" t="s">
        <v>66</v>
      </c>
      <c r="CO4" s="15">
        <v>0.99999988523575745</v>
      </c>
      <c r="CP4" s="11" t="str">
        <f t="shared" si="0"/>
        <v>Y</v>
      </c>
      <c r="CQ4" s="12">
        <v>323</v>
      </c>
      <c r="CR4" s="13">
        <v>4.328018223234624E-2</v>
      </c>
      <c r="CS4" s="12">
        <v>181</v>
      </c>
      <c r="CT4" s="12">
        <v>130</v>
      </c>
      <c r="CU4" s="12">
        <v>34</v>
      </c>
      <c r="CV4" s="12">
        <v>17</v>
      </c>
      <c r="CW4" s="12">
        <v>90</v>
      </c>
      <c r="CX4" s="12">
        <v>64</v>
      </c>
      <c r="CY4" s="12">
        <v>17</v>
      </c>
      <c r="CZ4" s="12">
        <v>9</v>
      </c>
      <c r="DA4" s="12">
        <v>3</v>
      </c>
      <c r="DB4" s="12">
        <v>2</v>
      </c>
      <c r="DC4" s="12">
        <v>1</v>
      </c>
      <c r="DD4" s="12">
        <v>0</v>
      </c>
    </row>
    <row r="5" spans="1:108" x14ac:dyDescent="0.2">
      <c r="A5" s="11" t="s">
        <v>58</v>
      </c>
      <c r="B5" s="1" t="s">
        <v>65</v>
      </c>
      <c r="C5" s="6" t="s">
        <v>72</v>
      </c>
      <c r="D5" s="6" t="s">
        <v>62</v>
      </c>
      <c r="E5" s="14">
        <v>1653.2812107658499</v>
      </c>
      <c r="F5" s="13">
        <v>1.3066107016534517E-2</v>
      </c>
      <c r="G5" s="12"/>
      <c r="H5" s="14">
        <v>710.71875</v>
      </c>
      <c r="I5" s="12"/>
      <c r="J5" s="12"/>
      <c r="K5" s="12"/>
      <c r="L5" s="14">
        <v>480.046875</v>
      </c>
      <c r="M5" s="12"/>
      <c r="N5" s="12"/>
      <c r="O5" s="12"/>
      <c r="P5" s="14">
        <v>31.171875</v>
      </c>
      <c r="Q5" s="12"/>
      <c r="R5" s="12"/>
      <c r="S5" s="12"/>
      <c r="T5" s="14">
        <v>40.523877380049399</v>
      </c>
      <c r="U5" s="14">
        <v>4.43205921788614</v>
      </c>
      <c r="V5" s="14">
        <v>31.8370413129926</v>
      </c>
      <c r="W5" s="14">
        <v>49.210713447106301</v>
      </c>
      <c r="X5" s="14">
        <v>42.686370244223497</v>
      </c>
      <c r="Y5" s="14">
        <v>4.5202575343226803</v>
      </c>
      <c r="Z5" s="14">
        <v>33.826665476951</v>
      </c>
      <c r="AA5" s="14">
        <v>51.546075011495901</v>
      </c>
      <c r="AB5" s="14">
        <v>45.380933512643203</v>
      </c>
      <c r="AC5" s="14">
        <v>4.7005720861041196</v>
      </c>
      <c r="AD5" s="14">
        <v>36.167812223879103</v>
      </c>
      <c r="AE5" s="14">
        <v>54.594054801407303</v>
      </c>
      <c r="AF5" s="14">
        <v>46.8271799778732</v>
      </c>
      <c r="AG5" s="14">
        <v>4.8327631674970304</v>
      </c>
      <c r="AH5" s="14">
        <v>37.354964169578999</v>
      </c>
      <c r="AI5" s="14">
        <v>56.299395786167302</v>
      </c>
      <c r="AJ5" s="14">
        <v>47.3755561799125</v>
      </c>
      <c r="AK5" s="14">
        <v>4.8876135261509797</v>
      </c>
      <c r="AL5" s="14">
        <v>37.795833668656599</v>
      </c>
      <c r="AM5" s="14">
        <v>56.955278691168402</v>
      </c>
      <c r="AN5" s="14">
        <v>47.680666597261101</v>
      </c>
      <c r="AO5" s="14">
        <v>4.9192781041103801</v>
      </c>
      <c r="AP5" s="14">
        <v>38.0388815132047</v>
      </c>
      <c r="AQ5" s="14">
        <v>57.322451681317403</v>
      </c>
      <c r="AR5" s="14">
        <v>27.757412408082399</v>
      </c>
      <c r="AS5" s="14">
        <v>3.5836503945142399</v>
      </c>
      <c r="AT5" s="14">
        <v>20.733457634834501</v>
      </c>
      <c r="AU5" s="14">
        <v>34.781367181330303</v>
      </c>
      <c r="AV5" s="14">
        <v>29.243347358446901</v>
      </c>
      <c r="AW5" s="14">
        <v>3.6577416213657101</v>
      </c>
      <c r="AX5" s="14">
        <v>22.074173780570099</v>
      </c>
      <c r="AY5" s="14">
        <v>36.412520936323702</v>
      </c>
      <c r="AZ5" s="14">
        <v>31.405075978856999</v>
      </c>
      <c r="BA5" s="14">
        <v>3.8842795035745201</v>
      </c>
      <c r="BB5" s="14">
        <v>23.791888151851001</v>
      </c>
      <c r="BC5" s="14">
        <v>39.0182638058631</v>
      </c>
      <c r="BD5" s="14">
        <v>32.594170988230701</v>
      </c>
      <c r="BE5" s="14">
        <v>4.05677164665763</v>
      </c>
      <c r="BF5" s="14">
        <v>24.642898560781799</v>
      </c>
      <c r="BG5" s="14">
        <v>40.545443415679699</v>
      </c>
      <c r="BH5" s="14">
        <v>33.025697767467499</v>
      </c>
      <c r="BI5" s="14">
        <v>4.1254736166158699</v>
      </c>
      <c r="BJ5" s="14">
        <v>24.939769478900399</v>
      </c>
      <c r="BK5" s="14">
        <v>41.111626056034602</v>
      </c>
      <c r="BL5" s="14">
        <v>33.236213189335999</v>
      </c>
      <c r="BM5" s="14">
        <v>4.1598932389894197</v>
      </c>
      <c r="BN5" s="14">
        <v>25.082822440916701</v>
      </c>
      <c r="BO5" s="14">
        <v>41.389603937755197</v>
      </c>
      <c r="BP5" s="14">
        <v>2.0569981781818898</v>
      </c>
      <c r="BQ5" s="14">
        <v>0.92418892505585704</v>
      </c>
      <c r="BR5" s="14">
        <v>0.245587885072406</v>
      </c>
      <c r="BS5" s="14">
        <v>3.86840847129137</v>
      </c>
      <c r="BT5" s="14">
        <v>2.0569984032947302</v>
      </c>
      <c r="BU5" s="14">
        <v>0.92418892999351698</v>
      </c>
      <c r="BV5" s="14">
        <v>0.24558810050743299</v>
      </c>
      <c r="BW5" s="14">
        <v>3.86840870608202</v>
      </c>
      <c r="BX5" s="14">
        <v>2.0569987379932901</v>
      </c>
      <c r="BY5" s="14">
        <v>0.92418893733485297</v>
      </c>
      <c r="BZ5" s="14">
        <v>0.24558842081697899</v>
      </c>
      <c r="CA5" s="14">
        <v>3.8684090551696002</v>
      </c>
      <c r="CB5" s="14">
        <v>2.0569989206606101</v>
      </c>
      <c r="CC5" s="14">
        <v>0.92418894134151197</v>
      </c>
      <c r="CD5" s="14">
        <v>0.24558859563124999</v>
      </c>
      <c r="CE5" s="14">
        <v>3.8684092456899801</v>
      </c>
      <c r="CF5" s="14">
        <v>2.0569989731062801</v>
      </c>
      <c r="CG5" s="14">
        <v>0.92418894249186601</v>
      </c>
      <c r="CH5" s="14">
        <v>0.245588645822227</v>
      </c>
      <c r="CI5" s="14">
        <v>3.8684093003903399</v>
      </c>
      <c r="CJ5" s="14">
        <v>2.0569989793413201</v>
      </c>
      <c r="CK5" s="14">
        <v>0.92418894262862705</v>
      </c>
      <c r="CL5" s="14">
        <v>0.24558865178921299</v>
      </c>
      <c r="CM5" s="14">
        <v>3.86840930689343</v>
      </c>
      <c r="CN5" s="16" t="s">
        <v>67</v>
      </c>
      <c r="CO5" s="15">
        <v>0.77918462431731106</v>
      </c>
      <c r="CP5" s="11" t="str">
        <f t="shared" si="0"/>
        <v>N</v>
      </c>
      <c r="CQ5" s="12">
        <v>155</v>
      </c>
      <c r="CR5" s="13">
        <v>2.076912769663674E-2</v>
      </c>
      <c r="CS5" s="12">
        <v>114</v>
      </c>
      <c r="CT5" s="12">
        <v>93</v>
      </c>
      <c r="CU5" s="12">
        <v>15</v>
      </c>
      <c r="CV5" s="12">
        <v>6</v>
      </c>
      <c r="CW5" s="12">
        <v>77</v>
      </c>
      <c r="CX5" s="12">
        <v>62</v>
      </c>
      <c r="CY5" s="12">
        <v>9</v>
      </c>
      <c r="CZ5" s="12">
        <v>6</v>
      </c>
      <c r="DA5" s="12">
        <v>5</v>
      </c>
      <c r="DB5" s="12">
        <v>5</v>
      </c>
      <c r="DC5" s="12">
        <v>0</v>
      </c>
      <c r="DD5" s="12">
        <v>0</v>
      </c>
    </row>
    <row r="6" spans="1:108" x14ac:dyDescent="0.2">
      <c r="A6" s="11" t="s">
        <v>58</v>
      </c>
      <c r="B6" s="1" t="s">
        <v>65</v>
      </c>
      <c r="C6" s="6" t="s">
        <v>72</v>
      </c>
      <c r="D6" s="6" t="s">
        <v>63</v>
      </c>
      <c r="E6" s="14">
        <v>523.29876804770902</v>
      </c>
      <c r="F6" s="13">
        <v>4.1357015735784671E-3</v>
      </c>
      <c r="G6" s="12"/>
      <c r="H6" s="14">
        <v>224.4375</v>
      </c>
      <c r="I6" s="12"/>
      <c r="J6" s="12"/>
      <c r="K6" s="12"/>
      <c r="L6" s="14">
        <v>168.328125</v>
      </c>
      <c r="M6" s="12"/>
      <c r="N6" s="12"/>
      <c r="O6" s="12"/>
      <c r="P6" s="14">
        <v>6.234375</v>
      </c>
      <c r="Q6" s="12"/>
      <c r="R6" s="12"/>
      <c r="S6" s="12"/>
      <c r="T6" s="14">
        <v>43.485568447199299</v>
      </c>
      <c r="U6" s="14">
        <v>8.5749260933468694</v>
      </c>
      <c r="V6" s="14">
        <v>26.678713304239501</v>
      </c>
      <c r="W6" s="14">
        <v>60.292423590159203</v>
      </c>
      <c r="X6" s="14">
        <v>47.354697964668802</v>
      </c>
      <c r="Y6" s="14">
        <v>8.8121175284460005</v>
      </c>
      <c r="Z6" s="14">
        <v>30.082947608914701</v>
      </c>
      <c r="AA6" s="14">
        <v>64.626448320422995</v>
      </c>
      <c r="AB6" s="14">
        <v>51.992036683831103</v>
      </c>
      <c r="AC6" s="14">
        <v>9.3293347442337407</v>
      </c>
      <c r="AD6" s="14">
        <v>33.706540585132998</v>
      </c>
      <c r="AE6" s="14">
        <v>70.277532782529207</v>
      </c>
      <c r="AF6" s="14">
        <v>54.396666342495699</v>
      </c>
      <c r="AG6" s="14">
        <v>9.6700962105390094</v>
      </c>
      <c r="AH6" s="14">
        <v>35.443277769839199</v>
      </c>
      <c r="AI6" s="14">
        <v>73.350054915152199</v>
      </c>
      <c r="AJ6" s="14">
        <v>55.292989211512101</v>
      </c>
      <c r="AK6" s="14">
        <v>9.8009974567031399</v>
      </c>
      <c r="AL6" s="14">
        <v>36.083034196374001</v>
      </c>
      <c r="AM6" s="14">
        <v>74.5029442266503</v>
      </c>
      <c r="AN6" s="14">
        <v>55.788011591243098</v>
      </c>
      <c r="AO6" s="14">
        <v>9.8720829778648902</v>
      </c>
      <c r="AP6" s="14">
        <v>36.438728954627898</v>
      </c>
      <c r="AQ6" s="14">
        <v>75.137294227858305</v>
      </c>
      <c r="AR6" s="14">
        <v>36.135650265681598</v>
      </c>
      <c r="AS6" s="14">
        <v>7.7433291718530697</v>
      </c>
      <c r="AT6" s="14">
        <v>20.958725088849601</v>
      </c>
      <c r="AU6" s="14">
        <v>51.312575442513598</v>
      </c>
      <c r="AV6" s="14">
        <v>37.920110812990799</v>
      </c>
      <c r="AW6" s="14">
        <v>7.8666987965008204</v>
      </c>
      <c r="AX6" s="14">
        <v>22.5013811718492</v>
      </c>
      <c r="AY6" s="14">
        <v>53.338840454132402</v>
      </c>
      <c r="AZ6" s="14">
        <v>40.491845887021398</v>
      </c>
      <c r="BA6" s="14">
        <v>8.2761546956658396</v>
      </c>
      <c r="BB6" s="14">
        <v>24.270582683516398</v>
      </c>
      <c r="BC6" s="14">
        <v>56.713109090526501</v>
      </c>
      <c r="BD6" s="14">
        <v>41.894017808310799</v>
      </c>
      <c r="BE6" s="14">
        <v>8.5899809204013504</v>
      </c>
      <c r="BF6" s="14">
        <v>25.057655204324199</v>
      </c>
      <c r="BG6" s="14">
        <v>58.7303804122975</v>
      </c>
      <c r="BH6" s="14">
        <v>42.400659302041397</v>
      </c>
      <c r="BI6" s="14">
        <v>8.7146138073381305</v>
      </c>
      <c r="BJ6" s="14">
        <v>25.320016239658699</v>
      </c>
      <c r="BK6" s="14">
        <v>59.481302364424202</v>
      </c>
      <c r="BL6" s="14">
        <v>42.647388674602503</v>
      </c>
      <c r="BM6" s="14">
        <v>8.7762837172699601</v>
      </c>
      <c r="BN6" s="14">
        <v>25.445872588753399</v>
      </c>
      <c r="BO6" s="14">
        <v>59.848904760451603</v>
      </c>
      <c r="BP6" s="14">
        <v>1.5260505333362999</v>
      </c>
      <c r="BQ6" s="14">
        <v>1.5294906029514299</v>
      </c>
      <c r="BR6" s="14">
        <v>-1.4717510484485099</v>
      </c>
      <c r="BS6" s="14">
        <v>4.5238521151211097</v>
      </c>
      <c r="BT6" s="14">
        <v>1.5260664612163699</v>
      </c>
      <c r="BU6" s="14">
        <v>1.52949112996558</v>
      </c>
      <c r="BV6" s="14">
        <v>-1.4717361535161699</v>
      </c>
      <c r="BW6" s="14">
        <v>4.5238690759489097</v>
      </c>
      <c r="BX6" s="14">
        <v>1.52609014283972</v>
      </c>
      <c r="BY6" s="14">
        <v>1.5294919135699201</v>
      </c>
      <c r="BZ6" s="14">
        <v>-1.4717140077573301</v>
      </c>
      <c r="CA6" s="14">
        <v>4.5238942934367703</v>
      </c>
      <c r="CB6" s="14">
        <v>1.52610306747814</v>
      </c>
      <c r="CC6" s="14">
        <v>1.5294923412541499</v>
      </c>
      <c r="CD6" s="14">
        <v>-1.47170192138</v>
      </c>
      <c r="CE6" s="14">
        <v>4.5239080563362801</v>
      </c>
      <c r="CF6" s="14">
        <v>1.5261067782748601</v>
      </c>
      <c r="CG6" s="14">
        <v>1.5294924640492</v>
      </c>
      <c r="CH6" s="14">
        <v>-1.4716984512615701</v>
      </c>
      <c r="CI6" s="14">
        <v>4.5239120078112904</v>
      </c>
      <c r="CJ6" s="14">
        <v>1.52610721943535</v>
      </c>
      <c r="CK6" s="14">
        <v>1.5294924786478401</v>
      </c>
      <c r="CL6" s="14">
        <v>-1.4716980387144201</v>
      </c>
      <c r="CM6" s="14">
        <v>4.5239124775851201</v>
      </c>
      <c r="CN6" s="16" t="s">
        <v>67</v>
      </c>
      <c r="CO6" s="15">
        <v>0.92376824544998581</v>
      </c>
      <c r="CP6" s="11" t="str">
        <f t="shared" si="0"/>
        <v>Y</v>
      </c>
      <c r="CQ6" s="12">
        <v>49</v>
      </c>
      <c r="CR6" s="13">
        <v>6.5657242395819378E-3</v>
      </c>
      <c r="CS6" s="12">
        <v>36</v>
      </c>
      <c r="CT6" s="12">
        <v>25</v>
      </c>
      <c r="CU6" s="12">
        <v>7</v>
      </c>
      <c r="CV6" s="12">
        <v>4</v>
      </c>
      <c r="CW6" s="12">
        <v>27</v>
      </c>
      <c r="CX6" s="12">
        <v>20</v>
      </c>
      <c r="CY6" s="12">
        <v>3</v>
      </c>
      <c r="CZ6" s="12">
        <v>4</v>
      </c>
      <c r="DA6" s="12">
        <v>1</v>
      </c>
      <c r="DB6" s="12">
        <v>1</v>
      </c>
      <c r="DC6" s="12">
        <v>0</v>
      </c>
      <c r="DD6" s="12">
        <v>0</v>
      </c>
    </row>
    <row r="7" spans="1:108" x14ac:dyDescent="0.2">
      <c r="A7" s="11" t="s">
        <v>58</v>
      </c>
      <c r="B7" s="1" t="s">
        <v>65</v>
      </c>
      <c r="C7" s="6" t="s">
        <v>72</v>
      </c>
      <c r="D7" s="6" t="s">
        <v>64</v>
      </c>
      <c r="E7" s="14">
        <v>2387.76788096359</v>
      </c>
      <c r="F7" s="13">
        <v>1.8870855399646062E-2</v>
      </c>
      <c r="G7" s="12"/>
      <c r="H7" s="14">
        <v>1652.109375</v>
      </c>
      <c r="I7" s="12"/>
      <c r="J7" s="12"/>
      <c r="K7" s="12"/>
      <c r="L7" s="14">
        <v>1296.75</v>
      </c>
      <c r="M7" s="12"/>
      <c r="N7" s="12"/>
      <c r="O7" s="12"/>
      <c r="P7" s="14">
        <v>180.796875</v>
      </c>
      <c r="Q7" s="12"/>
      <c r="R7" s="12"/>
      <c r="S7" s="12"/>
      <c r="T7" s="14">
        <v>76.617664750309601</v>
      </c>
      <c r="U7" s="14">
        <v>3.9019324478925199</v>
      </c>
      <c r="V7" s="14">
        <v>68.969877152440205</v>
      </c>
      <c r="W7" s="14">
        <v>84.265452348178897</v>
      </c>
      <c r="X7" s="14">
        <v>77.485958038092093</v>
      </c>
      <c r="Y7" s="14">
        <v>3.8943394714652801</v>
      </c>
      <c r="Z7" s="14">
        <v>69.853052674020205</v>
      </c>
      <c r="AA7" s="14">
        <v>85.118863402164095</v>
      </c>
      <c r="AB7" s="14">
        <v>78.566890930198198</v>
      </c>
      <c r="AC7" s="14">
        <v>3.9123639868618798</v>
      </c>
      <c r="AD7" s="14">
        <v>70.898657515948898</v>
      </c>
      <c r="AE7" s="14">
        <v>86.235124344447499</v>
      </c>
      <c r="AF7" s="14">
        <v>79.146583019904199</v>
      </c>
      <c r="AG7" s="14">
        <v>3.9326810952000102</v>
      </c>
      <c r="AH7" s="14">
        <v>71.438528073312199</v>
      </c>
      <c r="AI7" s="14">
        <v>86.854637966496199</v>
      </c>
      <c r="AJ7" s="14">
        <v>79.366296930595695</v>
      </c>
      <c r="AK7" s="14">
        <v>3.94181055471525</v>
      </c>
      <c r="AL7" s="14">
        <v>71.640348243353799</v>
      </c>
      <c r="AM7" s="14">
        <v>87.092245617837605</v>
      </c>
      <c r="AN7" s="14">
        <v>79.488521789428802</v>
      </c>
      <c r="AO7" s="14">
        <v>3.9471600407588099</v>
      </c>
      <c r="AP7" s="14">
        <v>71.752088109541504</v>
      </c>
      <c r="AQ7" s="14">
        <v>87.224955469316001</v>
      </c>
      <c r="AR7" s="14">
        <v>60.1703076819242</v>
      </c>
      <c r="AS7" s="14">
        <v>3.6368268249590798</v>
      </c>
      <c r="AT7" s="14">
        <v>53.042127105004397</v>
      </c>
      <c r="AU7" s="14">
        <v>67.298488258844003</v>
      </c>
      <c r="AV7" s="14">
        <v>61.196290910900998</v>
      </c>
      <c r="AW7" s="14">
        <v>3.6880484147354302</v>
      </c>
      <c r="AX7" s="14">
        <v>53.967716018019601</v>
      </c>
      <c r="AY7" s="14">
        <v>68.424865803782396</v>
      </c>
      <c r="AZ7" s="14">
        <v>62.679050358110402</v>
      </c>
      <c r="BA7" s="14">
        <v>3.8414475161743402</v>
      </c>
      <c r="BB7" s="14">
        <v>55.149813226408703</v>
      </c>
      <c r="BC7" s="14">
        <v>70.208287489812093</v>
      </c>
      <c r="BD7" s="14">
        <v>63.489611440159301</v>
      </c>
      <c r="BE7" s="14">
        <v>3.9572993162872301</v>
      </c>
      <c r="BF7" s="14">
        <v>55.733304780236303</v>
      </c>
      <c r="BG7" s="14">
        <v>71.245918100082307</v>
      </c>
      <c r="BH7" s="14">
        <v>63.782867342845897</v>
      </c>
      <c r="BI7" s="14">
        <v>4.0030093417009303</v>
      </c>
      <c r="BJ7" s="14">
        <v>55.936969033112099</v>
      </c>
      <c r="BK7" s="14">
        <v>71.628765652579702</v>
      </c>
      <c r="BL7" s="14">
        <v>63.9257538602415</v>
      </c>
      <c r="BM7" s="14">
        <v>4.0254776899448697</v>
      </c>
      <c r="BN7" s="14">
        <v>56.035817587949602</v>
      </c>
      <c r="BO7" s="14">
        <v>71.815690132533504</v>
      </c>
      <c r="BP7" s="14">
        <v>8.0589199714569197</v>
      </c>
      <c r="BQ7" s="14">
        <v>1.5235267493310301</v>
      </c>
      <c r="BR7" s="14">
        <v>5.0728075427680999</v>
      </c>
      <c r="BS7" s="14">
        <v>11.045032400145701</v>
      </c>
      <c r="BT7" s="14">
        <v>8.6308133825123399</v>
      </c>
      <c r="BU7" s="14">
        <v>1.5840550553991399</v>
      </c>
      <c r="BV7" s="14">
        <v>5.5260654739300303</v>
      </c>
      <c r="BW7" s="14">
        <v>11.735561291094699</v>
      </c>
      <c r="BX7" s="14">
        <v>9.4745368007519506</v>
      </c>
      <c r="BY7" s="14">
        <v>1.8312276434797301</v>
      </c>
      <c r="BZ7" s="14">
        <v>5.8853306195316799</v>
      </c>
      <c r="CA7" s="14">
        <v>13.063742981972201</v>
      </c>
      <c r="CB7" s="14">
        <v>9.9317219069348894</v>
      </c>
      <c r="CC7" s="14">
        <v>2.0216538887321001</v>
      </c>
      <c r="CD7" s="14">
        <v>5.9692802850199804</v>
      </c>
      <c r="CE7" s="14">
        <v>13.8941635288498</v>
      </c>
      <c r="CF7" s="14">
        <v>10.062557327673799</v>
      </c>
      <c r="CG7" s="14">
        <v>2.0813935528632399</v>
      </c>
      <c r="CH7" s="14">
        <v>5.9830259640618104</v>
      </c>
      <c r="CI7" s="14">
        <v>14.1420886912857</v>
      </c>
      <c r="CJ7" s="14">
        <v>10.078099136691501</v>
      </c>
      <c r="CK7" s="14">
        <v>2.0886226615188899</v>
      </c>
      <c r="CL7" s="14">
        <v>5.9843987201144504</v>
      </c>
      <c r="CM7" s="14">
        <v>14.171799553268499</v>
      </c>
      <c r="CN7" s="19" t="s">
        <v>77</v>
      </c>
      <c r="CO7" s="15">
        <v>0.5186751017217972</v>
      </c>
      <c r="CP7" s="11" t="str">
        <f t="shared" si="0"/>
        <v>N</v>
      </c>
      <c r="CQ7" s="12">
        <v>297</v>
      </c>
      <c r="CR7" s="13">
        <v>3.9796328554200726E-2</v>
      </c>
      <c r="CS7" s="12">
        <v>265</v>
      </c>
      <c r="CT7" s="12">
        <v>241</v>
      </c>
      <c r="CU7" s="12">
        <v>8</v>
      </c>
      <c r="CV7" s="12">
        <v>16</v>
      </c>
      <c r="CW7" s="12">
        <v>208</v>
      </c>
      <c r="CX7" s="12">
        <v>189</v>
      </c>
      <c r="CY7" s="12">
        <v>6</v>
      </c>
      <c r="CZ7" s="12">
        <v>13</v>
      </c>
      <c r="DA7" s="12">
        <v>29</v>
      </c>
      <c r="DB7" s="12">
        <v>27</v>
      </c>
      <c r="DC7" s="12">
        <v>2</v>
      </c>
      <c r="DD7" s="12">
        <v>0</v>
      </c>
    </row>
    <row r="8" spans="1:108" ht="17" x14ac:dyDescent="0.2">
      <c r="A8" s="17" t="s">
        <v>58</v>
      </c>
      <c r="B8" s="29" t="s">
        <v>65</v>
      </c>
      <c r="C8" s="28" t="s">
        <v>73</v>
      </c>
      <c r="D8" s="27" t="s">
        <v>59</v>
      </c>
      <c r="E8" s="14">
        <v>5774.2166215473999</v>
      </c>
      <c r="F8" s="22">
        <v>4.5634421913524077E-2</v>
      </c>
      <c r="G8" s="12"/>
      <c r="H8" s="14">
        <v>417.703125</v>
      </c>
      <c r="I8" s="12"/>
      <c r="J8" s="12"/>
      <c r="K8" s="12"/>
      <c r="L8" s="14">
        <v>218.203125</v>
      </c>
      <c r="M8" s="12"/>
      <c r="N8" s="12"/>
      <c r="O8" s="12"/>
      <c r="P8" s="14">
        <v>24.9375</v>
      </c>
      <c r="Q8" s="12"/>
      <c r="R8" s="12"/>
      <c r="S8" s="12"/>
      <c r="T8" s="14">
        <v>5.5566685755677403</v>
      </c>
      <c r="U8" s="14">
        <v>0.99214624046927902</v>
      </c>
      <c r="V8" s="14">
        <v>3.6120619442479498</v>
      </c>
      <c r="W8" s="14">
        <v>7.5012752068875299</v>
      </c>
      <c r="X8" s="14">
        <v>6.2286502732516604</v>
      </c>
      <c r="Y8" s="14">
        <v>0.95365888646092201</v>
      </c>
      <c r="Z8" s="14">
        <v>4.3594788557882502</v>
      </c>
      <c r="AA8" s="14">
        <v>8.09782169071506</v>
      </c>
      <c r="AB8" s="14">
        <v>7.2520444652481002</v>
      </c>
      <c r="AC8" s="14">
        <v>0.98237580190853402</v>
      </c>
      <c r="AD8" s="14">
        <v>5.32658789350738</v>
      </c>
      <c r="AE8" s="14">
        <v>9.1775010369888292</v>
      </c>
      <c r="AF8" s="14">
        <v>7.9063079946213399</v>
      </c>
      <c r="AG8" s="14">
        <v>1.04104973645612</v>
      </c>
      <c r="AH8" s="14">
        <v>5.8658505111673396</v>
      </c>
      <c r="AI8" s="14">
        <v>9.9467654780753403</v>
      </c>
      <c r="AJ8" s="14">
        <v>8.2466800141294794</v>
      </c>
      <c r="AK8" s="14">
        <v>1.0857099111561599</v>
      </c>
      <c r="AL8" s="14">
        <v>6.1186885882634101</v>
      </c>
      <c r="AM8" s="14">
        <v>10.3746714399956</v>
      </c>
      <c r="AN8" s="14">
        <v>8.4724094086926502</v>
      </c>
      <c r="AO8" s="14">
        <v>1.1122506035392401</v>
      </c>
      <c r="AP8" s="14">
        <v>6.29239822575573</v>
      </c>
      <c r="AQ8" s="14">
        <v>10.6524205916296</v>
      </c>
      <c r="AR8" s="14">
        <v>2.9983240203846702</v>
      </c>
      <c r="AS8" s="14">
        <v>0.72969846935821403</v>
      </c>
      <c r="AT8" s="14">
        <v>1.56811502044257</v>
      </c>
      <c r="AU8" s="14">
        <v>4.4285330203267703</v>
      </c>
      <c r="AV8" s="14">
        <v>3.6538307905069001</v>
      </c>
      <c r="AW8" s="14">
        <v>0.69258957532575904</v>
      </c>
      <c r="AX8" s="14">
        <v>2.2963552228684101</v>
      </c>
      <c r="AY8" s="14">
        <v>5.0113063581453803</v>
      </c>
      <c r="AZ8" s="14">
        <v>3.8979237899117698</v>
      </c>
      <c r="BA8" s="14">
        <v>0.70324957597627302</v>
      </c>
      <c r="BB8" s="14">
        <v>2.51955462099827</v>
      </c>
      <c r="BC8" s="14">
        <v>5.2762929588252598</v>
      </c>
      <c r="BD8" s="14">
        <v>4.13006489645608</v>
      </c>
      <c r="BE8" s="14">
        <v>0.72387072672640596</v>
      </c>
      <c r="BF8" s="14">
        <v>2.7112782720723199</v>
      </c>
      <c r="BG8" s="14">
        <v>5.5488515208398299</v>
      </c>
      <c r="BH8" s="14">
        <v>4.3557995205132398</v>
      </c>
      <c r="BI8" s="14">
        <v>0.759047364012432</v>
      </c>
      <c r="BJ8" s="14">
        <v>2.86806668704887</v>
      </c>
      <c r="BK8" s="14">
        <v>5.8435323539776096</v>
      </c>
      <c r="BL8" s="14">
        <v>4.4967909878366399</v>
      </c>
      <c r="BM8" s="14">
        <v>0.78777339590239204</v>
      </c>
      <c r="BN8" s="14">
        <v>2.9527551318679501</v>
      </c>
      <c r="BO8" s="14">
        <v>6.0408268438053199</v>
      </c>
      <c r="BP8" s="14">
        <v>0.19620478552310799</v>
      </c>
      <c r="BQ8" s="14">
        <v>0.180529910385445</v>
      </c>
      <c r="BR8" s="14">
        <v>-0.15763383883236401</v>
      </c>
      <c r="BS8" s="14">
        <v>0.55004340987858003</v>
      </c>
      <c r="BT8" s="14">
        <v>0.20826966279300499</v>
      </c>
      <c r="BU8" s="14">
        <v>0.179023848735612</v>
      </c>
      <c r="BV8" s="14">
        <v>-0.142617080728794</v>
      </c>
      <c r="BW8" s="14">
        <v>0.55915640631480401</v>
      </c>
      <c r="BX8" s="14">
        <v>0.27221403508033698</v>
      </c>
      <c r="BY8" s="14">
        <v>0.17776372942166699</v>
      </c>
      <c r="BZ8" s="14">
        <v>-7.6202874586130995E-2</v>
      </c>
      <c r="CA8" s="14">
        <v>0.62063094474680403</v>
      </c>
      <c r="CB8" s="14">
        <v>0.38400766837505201</v>
      </c>
      <c r="CC8" s="14">
        <v>0.20152922762261</v>
      </c>
      <c r="CD8" s="14">
        <v>-1.09896177652641E-2</v>
      </c>
      <c r="CE8" s="14">
        <v>0.779004954515368</v>
      </c>
      <c r="CF8" s="14">
        <v>0.49261776780974798</v>
      </c>
      <c r="CG8" s="14">
        <v>0.24754549598414799</v>
      </c>
      <c r="CH8" s="14">
        <v>7.4285956808187699E-3</v>
      </c>
      <c r="CI8" s="14">
        <v>0.97780693993867696</v>
      </c>
      <c r="CJ8" s="14">
        <v>0.55946838892213202</v>
      </c>
      <c r="CK8" s="14">
        <v>0.282517001253482</v>
      </c>
      <c r="CL8" s="14">
        <v>5.7350664653084598E-3</v>
      </c>
      <c r="CM8" s="14">
        <v>1.1132017113789601</v>
      </c>
      <c r="CN8" s="20" t="s">
        <v>66</v>
      </c>
      <c r="CO8" s="15" t="s">
        <v>76</v>
      </c>
      <c r="CP8" s="11"/>
      <c r="CQ8" s="12">
        <v>300</v>
      </c>
      <c r="CR8" s="22">
        <v>4.0198311670909821E-2</v>
      </c>
      <c r="CS8" s="12">
        <v>67</v>
      </c>
      <c r="CT8" s="12">
        <v>6</v>
      </c>
      <c r="CU8" s="12">
        <v>14</v>
      </c>
      <c r="CV8" s="12">
        <v>47</v>
      </c>
      <c r="CW8" s="12">
        <v>35</v>
      </c>
      <c r="CX8" s="12">
        <v>5</v>
      </c>
      <c r="CY8" s="12">
        <v>6</v>
      </c>
      <c r="CZ8" s="12">
        <v>24</v>
      </c>
      <c r="DA8" s="12">
        <v>4</v>
      </c>
      <c r="DB8" s="12">
        <v>0</v>
      </c>
      <c r="DC8" s="12">
        <v>2</v>
      </c>
      <c r="DD8" s="12">
        <v>2</v>
      </c>
    </row>
    <row r="9" spans="1:108" ht="17" x14ac:dyDescent="0.2">
      <c r="A9" s="17" t="s">
        <v>58</v>
      </c>
      <c r="B9" s="29" t="s">
        <v>65</v>
      </c>
      <c r="C9" s="28" t="s">
        <v>73</v>
      </c>
      <c r="D9" s="27" t="s">
        <v>60</v>
      </c>
      <c r="E9" s="14">
        <v>2307.8939697112401</v>
      </c>
      <c r="F9" s="22">
        <v>1.8239600979371766E-2</v>
      </c>
      <c r="G9" s="12"/>
      <c r="H9" s="14">
        <v>261.84375</v>
      </c>
      <c r="I9" s="12"/>
      <c r="J9" s="12"/>
      <c r="K9" s="12"/>
      <c r="L9" s="14">
        <v>99.75</v>
      </c>
      <c r="M9" s="12"/>
      <c r="N9" s="12"/>
      <c r="O9" s="12"/>
      <c r="P9" s="14">
        <v>6.234375</v>
      </c>
      <c r="Q9" s="12"/>
      <c r="R9" s="12"/>
      <c r="S9" s="12"/>
      <c r="T9" s="14">
        <v>7.5799203836800197</v>
      </c>
      <c r="U9" s="14">
        <v>1.5448567474114201</v>
      </c>
      <c r="V9" s="14">
        <v>4.5520011587536402</v>
      </c>
      <c r="W9" s="14">
        <v>10.607839608606399</v>
      </c>
      <c r="X9" s="14">
        <v>8.6455573884784904</v>
      </c>
      <c r="Y9" s="14">
        <v>1.59649334439746</v>
      </c>
      <c r="Z9" s="14">
        <v>5.5164304334594698</v>
      </c>
      <c r="AA9" s="14">
        <v>11.774684343497499</v>
      </c>
      <c r="AB9" s="14">
        <v>10.2593280665465</v>
      </c>
      <c r="AC9" s="14">
        <v>1.7816415999695201</v>
      </c>
      <c r="AD9" s="14">
        <v>6.7673105306062702</v>
      </c>
      <c r="AE9" s="14">
        <v>13.751345602486801</v>
      </c>
      <c r="AF9" s="14">
        <v>11.2852227738757</v>
      </c>
      <c r="AG9" s="14">
        <v>1.9182305017654899</v>
      </c>
      <c r="AH9" s="14">
        <v>7.5254909904153404</v>
      </c>
      <c r="AI9" s="14">
        <v>15.0449545573361</v>
      </c>
      <c r="AJ9" s="14">
        <v>11.8171369530811</v>
      </c>
      <c r="AK9" s="14">
        <v>1.9874399768637101</v>
      </c>
      <c r="AL9" s="14">
        <v>7.9217545984282696</v>
      </c>
      <c r="AM9" s="14">
        <v>15.712519307734</v>
      </c>
      <c r="AN9" s="14">
        <v>12.169215797633999</v>
      </c>
      <c r="AO9" s="14">
        <v>2.0339622348336199</v>
      </c>
      <c r="AP9" s="14">
        <v>8.1826498173601099</v>
      </c>
      <c r="AQ9" s="14">
        <v>16.155781777907901</v>
      </c>
      <c r="AR9" s="14">
        <v>3.5440569655235499</v>
      </c>
      <c r="AS9" s="14">
        <v>1.0280209132996301</v>
      </c>
      <c r="AT9" s="14">
        <v>1.5291359754562801</v>
      </c>
      <c r="AU9" s="14">
        <v>5.5589779555908096</v>
      </c>
      <c r="AV9" s="14">
        <v>4.0175684193815702</v>
      </c>
      <c r="AW9" s="14">
        <v>1.06787012771998</v>
      </c>
      <c r="AX9" s="14">
        <v>1.9245429690504099</v>
      </c>
      <c r="AY9" s="14">
        <v>6.11059386971273</v>
      </c>
      <c r="AZ9" s="14">
        <v>4.1941168239738396</v>
      </c>
      <c r="BA9" s="14">
        <v>1.09780420397971</v>
      </c>
      <c r="BB9" s="14">
        <v>2.0424205841736001</v>
      </c>
      <c r="BC9" s="14">
        <v>6.3458130637740702</v>
      </c>
      <c r="BD9" s="14">
        <v>4.3621347426089097</v>
      </c>
      <c r="BE9" s="14">
        <v>1.1296526051115701</v>
      </c>
      <c r="BF9" s="14">
        <v>2.1480156365902401</v>
      </c>
      <c r="BG9" s="14">
        <v>6.5762538486275703</v>
      </c>
      <c r="BH9" s="14">
        <v>4.5256228336705098</v>
      </c>
      <c r="BI9" s="14">
        <v>1.16860130564524</v>
      </c>
      <c r="BJ9" s="14">
        <v>2.2351642746058298</v>
      </c>
      <c r="BK9" s="14">
        <v>6.8160813927351898</v>
      </c>
      <c r="BL9" s="14">
        <v>4.6277894537842901</v>
      </c>
      <c r="BM9" s="14">
        <v>1.19666004572177</v>
      </c>
      <c r="BN9" s="14">
        <v>2.2823357641696198</v>
      </c>
      <c r="BO9" s="14">
        <v>6.9732431433989603</v>
      </c>
      <c r="BP9" s="14">
        <v>0.27842615765017997</v>
      </c>
      <c r="BQ9" s="14">
        <v>0.27920612964716701</v>
      </c>
      <c r="BR9" s="14">
        <v>-0.268817856458266</v>
      </c>
      <c r="BS9" s="14">
        <v>0.825670171758627</v>
      </c>
      <c r="BT9" s="14">
        <v>0.27842615765788598</v>
      </c>
      <c r="BU9" s="14">
        <v>0.27920612964722302</v>
      </c>
      <c r="BV9" s="14">
        <v>-0.26881785645067102</v>
      </c>
      <c r="BW9" s="14">
        <v>0.82567017176644297</v>
      </c>
      <c r="BX9" s="14">
        <v>0.27842615769870599</v>
      </c>
      <c r="BY9" s="14">
        <v>0.27920612964752101</v>
      </c>
      <c r="BZ9" s="14">
        <v>-0.26881785641043499</v>
      </c>
      <c r="CA9" s="14">
        <v>0.82567017180784696</v>
      </c>
      <c r="CB9" s="14">
        <v>0.27842615777014901</v>
      </c>
      <c r="CC9" s="14">
        <v>0.27920612964804298</v>
      </c>
      <c r="CD9" s="14">
        <v>-0.26881785634001398</v>
      </c>
      <c r="CE9" s="14">
        <v>0.825670171880313</v>
      </c>
      <c r="CF9" s="14">
        <v>0.27842615783963298</v>
      </c>
      <c r="CG9" s="14">
        <v>0.27920612964855002</v>
      </c>
      <c r="CH9" s="14">
        <v>-0.26881785627152499</v>
      </c>
      <c r="CI9" s="14">
        <v>0.82567017195079095</v>
      </c>
      <c r="CJ9" s="14">
        <v>0.27842615788243402</v>
      </c>
      <c r="CK9" s="14">
        <v>0.27920612964886199</v>
      </c>
      <c r="CL9" s="14">
        <v>-0.26881785622933602</v>
      </c>
      <c r="CM9" s="14">
        <v>0.825670171994205</v>
      </c>
      <c r="CN9" s="20" t="s">
        <v>66</v>
      </c>
      <c r="CO9" s="15" t="s">
        <v>76</v>
      </c>
      <c r="CP9" s="11"/>
      <c r="CQ9" s="12">
        <v>131</v>
      </c>
      <c r="CR9" s="22">
        <v>1.7553262762963956E-2</v>
      </c>
      <c r="CS9" s="12">
        <v>42</v>
      </c>
      <c r="CT9" s="12">
        <v>24</v>
      </c>
      <c r="CU9" s="12">
        <v>14</v>
      </c>
      <c r="CV9" s="12">
        <v>4</v>
      </c>
      <c r="CW9" s="12">
        <v>16</v>
      </c>
      <c r="CX9" s="12">
        <v>11</v>
      </c>
      <c r="CY9" s="12">
        <v>3</v>
      </c>
      <c r="CZ9" s="12">
        <v>2</v>
      </c>
      <c r="DA9" s="12">
        <v>1</v>
      </c>
      <c r="DB9" s="12">
        <v>1</v>
      </c>
      <c r="DC9" s="12">
        <v>0</v>
      </c>
      <c r="DD9" s="12">
        <v>0</v>
      </c>
    </row>
    <row r="10" spans="1:108" ht="17" x14ac:dyDescent="0.2">
      <c r="A10" s="17" t="s">
        <v>58</v>
      </c>
      <c r="B10" s="29" t="s">
        <v>65</v>
      </c>
      <c r="C10" s="28" t="s">
        <v>73</v>
      </c>
      <c r="D10" s="27" t="s">
        <v>61</v>
      </c>
      <c r="E10" s="14">
        <v>1428.45497881356</v>
      </c>
      <c r="F10" s="22">
        <v>1.1289274625478645E-2</v>
      </c>
      <c r="G10" s="12"/>
      <c r="H10" s="14">
        <v>187.03125</v>
      </c>
      <c r="I10" s="12"/>
      <c r="J10" s="12"/>
      <c r="K10" s="12"/>
      <c r="L10" s="14">
        <v>49.875</v>
      </c>
      <c r="M10" s="12"/>
      <c r="N10" s="12"/>
      <c r="O10" s="12"/>
      <c r="P10" s="14">
        <v>6.234375</v>
      </c>
      <c r="Q10" s="12"/>
      <c r="R10" s="12"/>
      <c r="S10" s="12"/>
      <c r="T10" s="14">
        <v>10.7420383051284</v>
      </c>
      <c r="U10" s="14">
        <v>2.3955344278898298</v>
      </c>
      <c r="V10" s="14">
        <v>6.0467908264643198</v>
      </c>
      <c r="W10" s="14">
        <v>15.437285783792399</v>
      </c>
      <c r="X10" s="14">
        <v>11.6203369027465</v>
      </c>
      <c r="Y10" s="14">
        <v>2.43643208996924</v>
      </c>
      <c r="Z10" s="14">
        <v>6.84493000640677</v>
      </c>
      <c r="AA10" s="14">
        <v>16.395743799086201</v>
      </c>
      <c r="AB10" s="14">
        <v>12.9532904638803</v>
      </c>
      <c r="AC10" s="14">
        <v>2.5841500266419799</v>
      </c>
      <c r="AD10" s="14">
        <v>7.8883564116620501</v>
      </c>
      <c r="AE10" s="14">
        <v>18.018224516098599</v>
      </c>
      <c r="AF10" s="14">
        <v>13.8025001150178</v>
      </c>
      <c r="AG10" s="14">
        <v>2.7345158769376998</v>
      </c>
      <c r="AH10" s="14">
        <v>8.4428489962198796</v>
      </c>
      <c r="AI10" s="14">
        <v>19.162151233815699</v>
      </c>
      <c r="AJ10" s="14">
        <v>14.243374024127499</v>
      </c>
      <c r="AK10" s="14">
        <v>2.8414526995886602</v>
      </c>
      <c r="AL10" s="14">
        <v>8.67412673293369</v>
      </c>
      <c r="AM10" s="14">
        <v>19.812621315321199</v>
      </c>
      <c r="AN10" s="14">
        <v>14.5354079056135</v>
      </c>
      <c r="AO10" s="14">
        <v>2.9143597752152002</v>
      </c>
      <c r="AP10" s="14">
        <v>8.8232627461916699</v>
      </c>
      <c r="AQ10" s="14">
        <v>20.247553065035302</v>
      </c>
      <c r="AR10" s="14">
        <v>3.0542707312180601</v>
      </c>
      <c r="AS10" s="14">
        <v>1.2442292284310901</v>
      </c>
      <c r="AT10" s="14">
        <v>0.61558144349311394</v>
      </c>
      <c r="AU10" s="14">
        <v>5.4929600189430001</v>
      </c>
      <c r="AV10" s="14">
        <v>3.41757829685602</v>
      </c>
      <c r="AW10" s="14">
        <v>1.2651869037046699</v>
      </c>
      <c r="AX10" s="14">
        <v>0.93781196559485802</v>
      </c>
      <c r="AY10" s="14">
        <v>5.8973446281171702</v>
      </c>
      <c r="AZ10" s="14">
        <v>3.5531459277197901</v>
      </c>
      <c r="BA10" s="14">
        <v>1.29981480585789</v>
      </c>
      <c r="BB10" s="14">
        <v>1.00550890823832</v>
      </c>
      <c r="BC10" s="14">
        <v>6.1007829472012496</v>
      </c>
      <c r="BD10" s="14">
        <v>3.6822181953027502</v>
      </c>
      <c r="BE10" s="14">
        <v>1.3399823651998</v>
      </c>
      <c r="BF10" s="14">
        <v>1.05585275951115</v>
      </c>
      <c r="BG10" s="14">
        <v>6.3085836310943497</v>
      </c>
      <c r="BH10" s="14">
        <v>3.8078622349236002</v>
      </c>
      <c r="BI10" s="14">
        <v>1.3881371129773199</v>
      </c>
      <c r="BJ10" s="14">
        <v>1.08711349348805</v>
      </c>
      <c r="BK10" s="14">
        <v>6.5286109763591504</v>
      </c>
      <c r="BL10" s="14">
        <v>3.8864053269573402</v>
      </c>
      <c r="BM10" s="14">
        <v>1.4224394375451499</v>
      </c>
      <c r="BN10" s="14">
        <v>1.0984240293688501</v>
      </c>
      <c r="BO10" s="14">
        <v>6.6743866245458303</v>
      </c>
      <c r="BP10" s="14">
        <v>0.45844582004199602</v>
      </c>
      <c r="BQ10" s="14">
        <v>0.46032875321737599</v>
      </c>
      <c r="BR10" s="14">
        <v>-0.44379853626406102</v>
      </c>
      <c r="BS10" s="14">
        <v>1.3606901763480499</v>
      </c>
      <c r="BT10" s="14">
        <v>0.45844582004269202</v>
      </c>
      <c r="BU10" s="14">
        <v>0.46032875321738498</v>
      </c>
      <c r="BV10" s="14">
        <v>-0.443798536263383</v>
      </c>
      <c r="BW10" s="14">
        <v>1.36069017634877</v>
      </c>
      <c r="BX10" s="14">
        <v>0.45844582004637302</v>
      </c>
      <c r="BY10" s="14">
        <v>0.460328753217433</v>
      </c>
      <c r="BZ10" s="14">
        <v>-0.44379853625979498</v>
      </c>
      <c r="CA10" s="14">
        <v>1.3606901763525401</v>
      </c>
      <c r="CB10" s="14">
        <v>0.45844582005280399</v>
      </c>
      <c r="CC10" s="14">
        <v>0.46032875321751499</v>
      </c>
      <c r="CD10" s="14">
        <v>-0.443798536253526</v>
      </c>
      <c r="CE10" s="14">
        <v>1.3606901763591299</v>
      </c>
      <c r="CF10" s="14">
        <v>0.45844582005907097</v>
      </c>
      <c r="CG10" s="14">
        <v>0.46032875321759598</v>
      </c>
      <c r="CH10" s="14">
        <v>-0.443798536247418</v>
      </c>
      <c r="CI10" s="14">
        <v>1.3606901763655599</v>
      </c>
      <c r="CJ10" s="14">
        <v>0.458445820062928</v>
      </c>
      <c r="CK10" s="14">
        <v>0.46032875321764599</v>
      </c>
      <c r="CL10" s="14">
        <v>-0.443798536243658</v>
      </c>
      <c r="CM10" s="14">
        <v>1.3606901763695101</v>
      </c>
      <c r="CN10" s="20" t="s">
        <v>66</v>
      </c>
      <c r="CO10" s="15" t="s">
        <v>76</v>
      </c>
      <c r="CP10" s="11"/>
      <c r="CQ10" s="12">
        <v>84</v>
      </c>
      <c r="CR10" s="22">
        <v>1.125552726785475E-2</v>
      </c>
      <c r="CS10" s="12">
        <v>30</v>
      </c>
      <c r="CT10" s="12">
        <v>20</v>
      </c>
      <c r="CU10" s="12">
        <v>6</v>
      </c>
      <c r="CV10" s="12">
        <v>4</v>
      </c>
      <c r="CW10" s="12">
        <v>8</v>
      </c>
      <c r="CX10" s="12">
        <v>4</v>
      </c>
      <c r="CY10" s="12">
        <v>1</v>
      </c>
      <c r="CZ10" s="12">
        <v>3</v>
      </c>
      <c r="DA10" s="12">
        <v>1</v>
      </c>
      <c r="DB10" s="12">
        <v>0</v>
      </c>
      <c r="DC10" s="12">
        <v>0</v>
      </c>
      <c r="DD10" s="12">
        <v>1</v>
      </c>
    </row>
    <row r="11" spans="1:108" ht="17" x14ac:dyDescent="0.2">
      <c r="A11" s="11" t="s">
        <v>58</v>
      </c>
      <c r="B11" s="1" t="s">
        <v>65</v>
      </c>
      <c r="C11" s="21" t="s">
        <v>73</v>
      </c>
      <c r="D11" s="6" t="s">
        <v>62</v>
      </c>
      <c r="E11" s="14">
        <v>348.34640811362198</v>
      </c>
      <c r="F11" s="13">
        <v>2.7530291989041511E-3</v>
      </c>
      <c r="G11" s="12"/>
      <c r="H11" s="14">
        <v>118.453125</v>
      </c>
      <c r="I11" s="12"/>
      <c r="J11" s="12"/>
      <c r="K11" s="12"/>
      <c r="L11" s="14">
        <v>56.109375</v>
      </c>
      <c r="M11" s="12"/>
      <c r="N11" s="12"/>
      <c r="O11" s="12"/>
      <c r="P11" s="14">
        <v>6.234375</v>
      </c>
      <c r="Q11" s="12"/>
      <c r="R11" s="12"/>
      <c r="S11" s="12"/>
      <c r="T11" s="14">
        <v>32.444996597921602</v>
      </c>
      <c r="U11" s="14">
        <v>8.7651204394133497</v>
      </c>
      <c r="V11" s="14">
        <v>15.2653605366714</v>
      </c>
      <c r="W11" s="14">
        <v>49.624632659171702</v>
      </c>
      <c r="X11" s="14">
        <v>33.4356750490537</v>
      </c>
      <c r="Y11" s="14">
        <v>8.8477045036944002</v>
      </c>
      <c r="Z11" s="14">
        <v>16.0941742218127</v>
      </c>
      <c r="AA11" s="14">
        <v>50.777175876294699</v>
      </c>
      <c r="AB11" s="14">
        <v>34.929906159545702</v>
      </c>
      <c r="AC11" s="14">
        <v>9.0829507714193696</v>
      </c>
      <c r="AD11" s="14">
        <v>17.127322647563801</v>
      </c>
      <c r="AE11" s="14">
        <v>52.732489671527702</v>
      </c>
      <c r="AF11" s="14">
        <v>35.875997466170404</v>
      </c>
      <c r="AG11" s="14">
        <v>9.2863083208760404</v>
      </c>
      <c r="AH11" s="14">
        <v>17.674833157253399</v>
      </c>
      <c r="AI11" s="14">
        <v>54.077161775087397</v>
      </c>
      <c r="AJ11" s="14">
        <v>36.365358509352497</v>
      </c>
      <c r="AK11" s="14">
        <v>9.4017269721565704</v>
      </c>
      <c r="AL11" s="14">
        <v>17.937973643925599</v>
      </c>
      <c r="AM11" s="14">
        <v>54.792743374779299</v>
      </c>
      <c r="AN11" s="14">
        <v>36.688827013793301</v>
      </c>
      <c r="AO11" s="14">
        <v>9.4826854425252094</v>
      </c>
      <c r="AP11" s="14">
        <v>18.102763546443899</v>
      </c>
      <c r="AQ11" s="14">
        <v>55.274890481142698</v>
      </c>
      <c r="AR11" s="14">
        <v>15.3299907398111</v>
      </c>
      <c r="AS11" s="14">
        <v>5.7112549688421899</v>
      </c>
      <c r="AT11" s="14">
        <v>4.1359310008804</v>
      </c>
      <c r="AU11" s="14">
        <v>26.524050478741799</v>
      </c>
      <c r="AV11" s="14">
        <v>16.435511625772701</v>
      </c>
      <c r="AW11" s="14">
        <v>5.8987161809976101</v>
      </c>
      <c r="AX11" s="14">
        <v>4.8740279110173699</v>
      </c>
      <c r="AY11" s="14">
        <v>27.996995340527999</v>
      </c>
      <c r="AZ11" s="14">
        <v>16.8453803148365</v>
      </c>
      <c r="BA11" s="14">
        <v>6.0173854976566803</v>
      </c>
      <c r="BB11" s="14">
        <v>5.05130473942938</v>
      </c>
      <c r="BC11" s="14">
        <v>28.6394558902436</v>
      </c>
      <c r="BD11" s="14">
        <v>17.2342748422619</v>
      </c>
      <c r="BE11" s="14">
        <v>6.1439649324702499</v>
      </c>
      <c r="BF11" s="14">
        <v>5.1921035746201696</v>
      </c>
      <c r="BG11" s="14">
        <v>29.2764461099035</v>
      </c>
      <c r="BH11" s="14">
        <v>17.611590543663301</v>
      </c>
      <c r="BI11" s="14">
        <v>6.2855373210597696</v>
      </c>
      <c r="BJ11" s="14">
        <v>5.2919373943861903</v>
      </c>
      <c r="BK11" s="14">
        <v>29.931243692940502</v>
      </c>
      <c r="BL11" s="14">
        <v>17.846834505536201</v>
      </c>
      <c r="BM11" s="14">
        <v>6.38262816644193</v>
      </c>
      <c r="BN11" s="14">
        <v>5.3368832993100401</v>
      </c>
      <c r="BO11" s="14">
        <v>30.356785711762399</v>
      </c>
      <c r="BP11" s="14">
        <v>1.91584441994159</v>
      </c>
      <c r="BQ11" s="14">
        <v>1.93065255447298</v>
      </c>
      <c r="BR11" s="14">
        <v>-1.86823458682545</v>
      </c>
      <c r="BS11" s="14">
        <v>5.6999234267086303</v>
      </c>
      <c r="BT11" s="14">
        <v>1.9158444278739699</v>
      </c>
      <c r="BU11" s="14">
        <v>1.9306525548711599</v>
      </c>
      <c r="BV11" s="14">
        <v>-1.8682345796735</v>
      </c>
      <c r="BW11" s="14">
        <v>5.6999234354214403</v>
      </c>
      <c r="BX11" s="14">
        <v>1.9158444699319599</v>
      </c>
      <c r="BY11" s="14">
        <v>1.9306525569823301</v>
      </c>
      <c r="BZ11" s="14">
        <v>-1.8682345417534201</v>
      </c>
      <c r="CA11" s="14">
        <v>5.6999234816173301</v>
      </c>
      <c r="CB11" s="14">
        <v>1.9158445435265501</v>
      </c>
      <c r="CC11" s="14">
        <v>1.9306525606765499</v>
      </c>
      <c r="CD11" s="14">
        <v>-1.86823447539948</v>
      </c>
      <c r="CE11" s="14">
        <v>5.6999235624525797</v>
      </c>
      <c r="CF11" s="14">
        <v>1.9158446151045301</v>
      </c>
      <c r="CG11" s="14">
        <v>1.93065256426953</v>
      </c>
      <c r="CH11" s="14">
        <v>-1.8682344108637501</v>
      </c>
      <c r="CI11" s="14">
        <v>5.69992364107281</v>
      </c>
      <c r="CJ11" s="14">
        <v>1.91584465920036</v>
      </c>
      <c r="CK11" s="14">
        <v>1.9306525664830001</v>
      </c>
      <c r="CL11" s="14">
        <v>-1.8682343711063201</v>
      </c>
      <c r="CM11" s="14">
        <v>5.69992368950704</v>
      </c>
      <c r="CN11" s="20" t="s">
        <v>66</v>
      </c>
      <c r="CO11" s="15">
        <v>0.93114746616249877</v>
      </c>
      <c r="CP11" s="11" t="str">
        <f t="shared" ref="CP11:CP13" si="1">IF(CO11&gt;=0.799,"Y","N")</f>
        <v>Y</v>
      </c>
      <c r="CQ11" s="12">
        <v>29</v>
      </c>
      <c r="CR11" s="13">
        <v>3.8858367948546163E-3</v>
      </c>
      <c r="CS11" s="12">
        <v>19</v>
      </c>
      <c r="CT11" s="12">
        <v>15</v>
      </c>
      <c r="CU11" s="12">
        <v>2</v>
      </c>
      <c r="CV11" s="12">
        <v>2</v>
      </c>
      <c r="CW11" s="12">
        <v>9</v>
      </c>
      <c r="CX11" s="12">
        <v>8</v>
      </c>
      <c r="CY11" s="12">
        <v>1</v>
      </c>
      <c r="CZ11" s="12">
        <v>0</v>
      </c>
      <c r="DA11" s="12">
        <v>1</v>
      </c>
      <c r="DB11" s="12">
        <v>1</v>
      </c>
      <c r="DC11" s="12">
        <v>0</v>
      </c>
      <c r="DD11" s="12">
        <v>0</v>
      </c>
    </row>
    <row r="12" spans="1:108" ht="17" x14ac:dyDescent="0.2">
      <c r="A12" s="11" t="s">
        <v>58</v>
      </c>
      <c r="B12" s="1" t="s">
        <v>65</v>
      </c>
      <c r="C12" s="21" t="s">
        <v>73</v>
      </c>
      <c r="D12" s="6" t="s">
        <v>63</v>
      </c>
      <c r="E12" s="14">
        <v>379.51828311362198</v>
      </c>
      <c r="F12" s="13">
        <v>2.9993847807639152E-3</v>
      </c>
      <c r="G12" s="12"/>
      <c r="H12" s="14">
        <v>149.625</v>
      </c>
      <c r="I12" s="12"/>
      <c r="J12" s="12"/>
      <c r="K12" s="12"/>
      <c r="L12" s="14">
        <v>130.921875</v>
      </c>
      <c r="M12" s="12"/>
      <c r="N12" s="12"/>
      <c r="O12" s="12"/>
      <c r="P12" s="14">
        <v>49.875</v>
      </c>
      <c r="Q12" s="12"/>
      <c r="R12" s="12"/>
      <c r="S12" s="12"/>
      <c r="T12" s="14">
        <v>38.755698693625597</v>
      </c>
      <c r="U12" s="14">
        <v>9.3256444106558494</v>
      </c>
      <c r="V12" s="14">
        <v>20.477435648740201</v>
      </c>
      <c r="W12" s="14">
        <v>57.033961738511103</v>
      </c>
      <c r="X12" s="14">
        <v>40.5398879934666</v>
      </c>
      <c r="Y12" s="14">
        <v>9.45218523611344</v>
      </c>
      <c r="Z12" s="14">
        <v>22.013604930684199</v>
      </c>
      <c r="AA12" s="14">
        <v>59.066171056248898</v>
      </c>
      <c r="AB12" s="14">
        <v>43.181043527878302</v>
      </c>
      <c r="AC12" s="14">
        <v>9.8498949735402004</v>
      </c>
      <c r="AD12" s="14">
        <v>23.8752493797395</v>
      </c>
      <c r="AE12" s="14">
        <v>62.486837676016997</v>
      </c>
      <c r="AF12" s="14">
        <v>44.822284468228098</v>
      </c>
      <c r="AG12" s="14">
        <v>10.1939278635673</v>
      </c>
      <c r="AH12" s="14">
        <v>24.842185855636199</v>
      </c>
      <c r="AI12" s="14">
        <v>64.802383080820107</v>
      </c>
      <c r="AJ12" s="14">
        <v>45.661764297590999</v>
      </c>
      <c r="AK12" s="14">
        <v>10.3886194449162</v>
      </c>
      <c r="AL12" s="14">
        <v>25.300070185555299</v>
      </c>
      <c r="AM12" s="14">
        <v>66.023458409626699</v>
      </c>
      <c r="AN12" s="14">
        <v>46.213127165647499</v>
      </c>
      <c r="AO12" s="14">
        <v>10.5175091335205</v>
      </c>
      <c r="AP12" s="14">
        <v>25.598809263947299</v>
      </c>
      <c r="AQ12" s="14">
        <v>66.827445067347696</v>
      </c>
      <c r="AR12" s="14">
        <v>33.031900770412598</v>
      </c>
      <c r="AS12" s="14">
        <v>8.5236492739138594</v>
      </c>
      <c r="AT12" s="14">
        <v>16.325548193541401</v>
      </c>
      <c r="AU12" s="14">
        <v>49.738253347283703</v>
      </c>
      <c r="AV12" s="14">
        <v>36.704320262693003</v>
      </c>
      <c r="AW12" s="14">
        <v>8.9482594943440894</v>
      </c>
      <c r="AX12" s="14">
        <v>19.1657316537786</v>
      </c>
      <c r="AY12" s="14">
        <v>54.242908871607398</v>
      </c>
      <c r="AZ12" s="14">
        <v>38.025847701202999</v>
      </c>
      <c r="BA12" s="14">
        <v>9.2032797558176291</v>
      </c>
      <c r="BB12" s="14">
        <v>19.9874193798005</v>
      </c>
      <c r="BC12" s="14">
        <v>56.064276022605597</v>
      </c>
      <c r="BD12" s="14">
        <v>39.260083836143998</v>
      </c>
      <c r="BE12" s="14">
        <v>9.46400233096535</v>
      </c>
      <c r="BF12" s="14">
        <v>20.710639267451999</v>
      </c>
      <c r="BG12" s="14">
        <v>57.809528404836101</v>
      </c>
      <c r="BH12" s="14">
        <v>40.439467419018101</v>
      </c>
      <c r="BI12" s="14">
        <v>9.7542429393930306</v>
      </c>
      <c r="BJ12" s="14">
        <v>21.321151257807699</v>
      </c>
      <c r="BK12" s="14">
        <v>59.557783580228403</v>
      </c>
      <c r="BL12" s="14">
        <v>41.165833410329299</v>
      </c>
      <c r="BM12" s="14">
        <v>9.9504214517248908</v>
      </c>
      <c r="BN12" s="14">
        <v>21.663007364948498</v>
      </c>
      <c r="BO12" s="14">
        <v>60.668659455710099</v>
      </c>
      <c r="BP12" s="14">
        <v>14.953076618230099</v>
      </c>
      <c r="BQ12" s="14">
        <v>5.4782555249845997</v>
      </c>
      <c r="BR12" s="14">
        <v>4.2156957892603302</v>
      </c>
      <c r="BS12" s="14">
        <v>25.6904574472</v>
      </c>
      <c r="BT12" s="14">
        <v>14.9530766452291</v>
      </c>
      <c r="BU12" s="14">
        <v>5.4782555279588703</v>
      </c>
      <c r="BV12" s="14">
        <v>4.2156958104297004</v>
      </c>
      <c r="BW12" s="14">
        <v>25.690457480028499</v>
      </c>
      <c r="BX12" s="14">
        <v>14.9530767883792</v>
      </c>
      <c r="BY12" s="14">
        <v>5.4782555437286797</v>
      </c>
      <c r="BZ12" s="14">
        <v>4.2156959226709896</v>
      </c>
      <c r="CA12" s="14">
        <v>25.6904576540874</v>
      </c>
      <c r="CB12" s="14">
        <v>14.9530770388685</v>
      </c>
      <c r="CC12" s="14">
        <v>5.4782555713232703</v>
      </c>
      <c r="CD12" s="14">
        <v>4.2156961190749103</v>
      </c>
      <c r="CE12" s="14">
        <v>25.690457958662101</v>
      </c>
      <c r="CF12" s="14">
        <v>14.953077282494</v>
      </c>
      <c r="CG12" s="14">
        <v>5.47825559816172</v>
      </c>
      <c r="CH12" s="14">
        <v>4.2156963100970604</v>
      </c>
      <c r="CI12" s="14">
        <v>25.690458254890999</v>
      </c>
      <c r="CJ12" s="14">
        <v>14.953077432580301</v>
      </c>
      <c r="CK12" s="14">
        <v>5.4782556146956303</v>
      </c>
      <c r="CL12" s="14">
        <v>4.2156964277768196</v>
      </c>
      <c r="CM12" s="14">
        <v>25.6904584373837</v>
      </c>
      <c r="CN12" s="16" t="s">
        <v>67</v>
      </c>
      <c r="CO12" s="15">
        <v>0.82620413724598185</v>
      </c>
      <c r="CP12" s="11" t="str">
        <f t="shared" si="1"/>
        <v>Y</v>
      </c>
      <c r="CQ12" s="12">
        <v>34</v>
      </c>
      <c r="CR12" s="13">
        <v>4.5558086560364463E-3</v>
      </c>
      <c r="CS12" s="12">
        <v>24</v>
      </c>
      <c r="CT12" s="12">
        <v>19</v>
      </c>
      <c r="CU12" s="12">
        <v>3</v>
      </c>
      <c r="CV12" s="12">
        <v>2</v>
      </c>
      <c r="CW12" s="12">
        <v>21</v>
      </c>
      <c r="CX12" s="12">
        <v>16</v>
      </c>
      <c r="CY12" s="12">
        <v>3</v>
      </c>
      <c r="CZ12" s="12">
        <v>2</v>
      </c>
      <c r="DA12" s="12">
        <v>8</v>
      </c>
      <c r="DB12" s="12">
        <v>8</v>
      </c>
      <c r="DC12" s="12">
        <v>0</v>
      </c>
      <c r="DD12" s="12">
        <v>0</v>
      </c>
    </row>
    <row r="13" spans="1:108" ht="17" x14ac:dyDescent="0.2">
      <c r="A13" s="11" t="s">
        <v>58</v>
      </c>
      <c r="B13" s="1" t="s">
        <v>65</v>
      </c>
      <c r="C13" s="21" t="s">
        <v>73</v>
      </c>
      <c r="D13" s="6" t="s">
        <v>64</v>
      </c>
      <c r="E13" s="14">
        <v>627.72483129315799</v>
      </c>
      <c r="F13" s="13">
        <v>4.960995001457193E-3</v>
      </c>
      <c r="G13" s="12"/>
      <c r="H13" s="14">
        <v>236.90625</v>
      </c>
      <c r="I13" s="12"/>
      <c r="J13" s="12"/>
      <c r="K13" s="12"/>
      <c r="L13" s="14">
        <v>162.09375</v>
      </c>
      <c r="M13" s="12"/>
      <c r="N13" s="12"/>
      <c r="O13" s="12"/>
      <c r="P13" s="14">
        <v>56.109375</v>
      </c>
      <c r="Q13" s="12"/>
      <c r="R13" s="12"/>
      <c r="S13" s="12"/>
      <c r="T13" s="14">
        <v>44.215911233816399</v>
      </c>
      <c r="U13" s="14">
        <v>7.9313408785539803</v>
      </c>
      <c r="V13" s="14">
        <v>28.670483111850601</v>
      </c>
      <c r="W13" s="14">
        <v>59.761339355782198</v>
      </c>
      <c r="X13" s="14">
        <v>44.216168850035601</v>
      </c>
      <c r="Y13" s="14">
        <v>7.9313659734696804</v>
      </c>
      <c r="Z13" s="14">
        <v>28.670691542035001</v>
      </c>
      <c r="AA13" s="14">
        <v>59.7616461580361</v>
      </c>
      <c r="AB13" s="14">
        <v>44.216564752660702</v>
      </c>
      <c r="AC13" s="14">
        <v>7.9314045397568798</v>
      </c>
      <c r="AD13" s="14">
        <v>28.671011854737301</v>
      </c>
      <c r="AE13" s="14">
        <v>59.762117650584202</v>
      </c>
      <c r="AF13" s="14">
        <v>44.216820150385701</v>
      </c>
      <c r="AG13" s="14">
        <v>7.9314294192728001</v>
      </c>
      <c r="AH13" s="14">
        <v>28.671218488611</v>
      </c>
      <c r="AI13" s="14">
        <v>59.762421812160298</v>
      </c>
      <c r="AJ13" s="14">
        <v>44.216953735659999</v>
      </c>
      <c r="AK13" s="14">
        <v>7.9314424326697797</v>
      </c>
      <c r="AL13" s="14">
        <v>28.6713265676273</v>
      </c>
      <c r="AM13" s="14">
        <v>59.7625809036928</v>
      </c>
      <c r="AN13" s="14">
        <v>44.217042600722699</v>
      </c>
      <c r="AO13" s="14">
        <v>7.9314510895088297</v>
      </c>
      <c r="AP13" s="14">
        <v>28.671398465285399</v>
      </c>
      <c r="AQ13" s="14">
        <v>59.762686736159999</v>
      </c>
      <c r="AR13" s="14">
        <v>30.253510144381799</v>
      </c>
      <c r="AS13" s="14">
        <v>6.3706128735257304</v>
      </c>
      <c r="AT13" s="14">
        <v>17.7671089122714</v>
      </c>
      <c r="AU13" s="14">
        <v>42.739911376492302</v>
      </c>
      <c r="AV13" s="14">
        <v>30.253514496837401</v>
      </c>
      <c r="AW13" s="14">
        <v>6.37061332769491</v>
      </c>
      <c r="AX13" s="14">
        <v>17.7671123745553</v>
      </c>
      <c r="AY13" s="14">
        <v>42.739916619119398</v>
      </c>
      <c r="AZ13" s="14">
        <v>30.253516125144898</v>
      </c>
      <c r="BA13" s="14">
        <v>6.3706134976052198</v>
      </c>
      <c r="BB13" s="14">
        <v>17.767113669838601</v>
      </c>
      <c r="BC13" s="14">
        <v>42.739918580451103</v>
      </c>
      <c r="BD13" s="14">
        <v>30.253517677564599</v>
      </c>
      <c r="BE13" s="14">
        <v>6.3706136595968097</v>
      </c>
      <c r="BF13" s="14">
        <v>17.767114904754798</v>
      </c>
      <c r="BG13" s="14">
        <v>42.739920450374299</v>
      </c>
      <c r="BH13" s="14">
        <v>30.253519190750701</v>
      </c>
      <c r="BI13" s="14">
        <v>6.3706138174945099</v>
      </c>
      <c r="BJ13" s="14">
        <v>17.767116108461501</v>
      </c>
      <c r="BK13" s="14">
        <v>42.739922273040001</v>
      </c>
      <c r="BL13" s="14">
        <v>30.2535201376838</v>
      </c>
      <c r="BM13" s="14">
        <v>6.3706139163049604</v>
      </c>
      <c r="BN13" s="14">
        <v>17.767116861725999</v>
      </c>
      <c r="BO13" s="14">
        <v>42.739923413641499</v>
      </c>
      <c r="BP13" s="14">
        <v>10.472613251240899</v>
      </c>
      <c r="BQ13" s="14">
        <v>3.5838096298875999</v>
      </c>
      <c r="BR13" s="14">
        <v>3.4483463766611799</v>
      </c>
      <c r="BS13" s="14">
        <v>17.496880125820599</v>
      </c>
      <c r="BT13" s="14">
        <v>10.4726132965655</v>
      </c>
      <c r="BU13" s="14">
        <v>3.5838096337607799</v>
      </c>
      <c r="BV13" s="14">
        <v>3.4483464143943801</v>
      </c>
      <c r="BW13" s="14">
        <v>17.4968801787366</v>
      </c>
      <c r="BX13" s="14">
        <v>10.4726135368795</v>
      </c>
      <c r="BY13" s="14">
        <v>3.5838096542966298</v>
      </c>
      <c r="BZ13" s="14">
        <v>3.4483466144581101</v>
      </c>
      <c r="CA13" s="14">
        <v>17.4968804593009</v>
      </c>
      <c r="CB13" s="14">
        <v>10.472613957389701</v>
      </c>
      <c r="CC13" s="14">
        <v>3.5838096902310101</v>
      </c>
      <c r="CD13" s="14">
        <v>3.44834696453692</v>
      </c>
      <c r="CE13" s="14">
        <v>17.496880950242499</v>
      </c>
      <c r="CF13" s="14">
        <v>10.4726143663773</v>
      </c>
      <c r="CG13" s="14">
        <v>3.5838097251807501</v>
      </c>
      <c r="CH13" s="14">
        <v>3.44834730502303</v>
      </c>
      <c r="CI13" s="14">
        <v>17.496881427731601</v>
      </c>
      <c r="CJ13" s="14">
        <v>10.472614618335299</v>
      </c>
      <c r="CK13" s="14">
        <v>3.5838097467116401</v>
      </c>
      <c r="CL13" s="14">
        <v>3.4483475147804801</v>
      </c>
      <c r="CM13" s="14">
        <v>17.496881721890102</v>
      </c>
      <c r="CN13" s="16" t="s">
        <v>67</v>
      </c>
      <c r="CO13" s="15">
        <v>0.79521262356443845</v>
      </c>
      <c r="CP13" s="11" t="str">
        <f t="shared" si="1"/>
        <v>N</v>
      </c>
      <c r="CQ13" s="12">
        <v>55</v>
      </c>
      <c r="CR13" s="13">
        <v>7.3696904730001338E-3</v>
      </c>
      <c r="CS13" s="12">
        <v>38</v>
      </c>
      <c r="CT13" s="12">
        <v>37</v>
      </c>
      <c r="CU13" s="12">
        <v>0</v>
      </c>
      <c r="CV13" s="12">
        <v>1</v>
      </c>
      <c r="CW13" s="12">
        <v>26</v>
      </c>
      <c r="CX13" s="12">
        <v>25</v>
      </c>
      <c r="CY13" s="12">
        <v>0</v>
      </c>
      <c r="CZ13" s="12">
        <v>1</v>
      </c>
      <c r="DA13" s="12">
        <v>9</v>
      </c>
      <c r="DB13" s="12">
        <v>8</v>
      </c>
      <c r="DC13" s="12">
        <v>0</v>
      </c>
      <c r="DD13" s="12">
        <v>1</v>
      </c>
    </row>
    <row r="14" spans="1:108" x14ac:dyDescent="0.2">
      <c r="A14" s="11" t="s">
        <v>58</v>
      </c>
      <c r="B14" s="1" t="s">
        <v>65</v>
      </c>
      <c r="C14" s="6" t="s">
        <v>78</v>
      </c>
      <c r="D14" s="6" t="s">
        <v>64</v>
      </c>
      <c r="E14" s="14">
        <v>2895.8711354362799</v>
      </c>
      <c r="F14" s="13">
        <v>2.2886464755851287E-2</v>
      </c>
      <c r="G14" s="12"/>
      <c r="H14" s="14">
        <v>1608.46875</v>
      </c>
      <c r="I14" s="12"/>
      <c r="J14" s="12"/>
      <c r="K14" s="12"/>
      <c r="L14" s="14">
        <v>966.328125</v>
      </c>
      <c r="M14" s="12"/>
      <c r="N14" s="12"/>
      <c r="O14" s="12"/>
      <c r="P14" s="14">
        <v>74.8125</v>
      </c>
      <c r="Q14" s="12"/>
      <c r="R14" s="12"/>
      <c r="S14" s="12"/>
      <c r="T14" s="14">
        <v>58.182927081433803</v>
      </c>
      <c r="U14" s="14">
        <v>3.75794366776171</v>
      </c>
      <c r="V14" s="14">
        <v>50.8173574926208</v>
      </c>
      <c r="W14" s="14">
        <v>65.548496670246706</v>
      </c>
      <c r="X14" s="14">
        <v>58.832304902275602</v>
      </c>
      <c r="Y14" s="14">
        <v>3.7698004583778602</v>
      </c>
      <c r="Z14" s="14">
        <v>51.443496003855003</v>
      </c>
      <c r="AA14" s="14">
        <v>66.221113800696202</v>
      </c>
      <c r="AB14" s="14">
        <v>59.453335228162899</v>
      </c>
      <c r="AC14" s="14">
        <v>3.79472314092573</v>
      </c>
      <c r="AD14" s="14">
        <v>52.015677871948498</v>
      </c>
      <c r="AE14" s="14">
        <v>66.890992584377301</v>
      </c>
      <c r="AF14" s="14">
        <v>59.801184202863602</v>
      </c>
      <c r="AG14" s="14">
        <v>3.8147016103250899</v>
      </c>
      <c r="AH14" s="14">
        <v>52.324369046626501</v>
      </c>
      <c r="AI14" s="14">
        <v>67.277999359100804</v>
      </c>
      <c r="AJ14" s="14">
        <v>59.968442386812299</v>
      </c>
      <c r="AK14" s="14">
        <v>3.8256506280829701</v>
      </c>
      <c r="AL14" s="14">
        <v>52.470167155769701</v>
      </c>
      <c r="AM14" s="14">
        <v>67.466717617854997</v>
      </c>
      <c r="AN14" s="14">
        <v>60.098055542526502</v>
      </c>
      <c r="AO14" s="14">
        <v>3.8345862069358101</v>
      </c>
      <c r="AP14" s="14">
        <v>52.582266576932298</v>
      </c>
      <c r="AQ14" s="14">
        <v>67.613844508120593</v>
      </c>
      <c r="AR14" s="14">
        <v>35.003769226130899</v>
      </c>
      <c r="AS14" s="14">
        <v>2.8887586518293298</v>
      </c>
      <c r="AT14" s="14">
        <v>29.3418022685455</v>
      </c>
      <c r="AU14" s="14">
        <v>40.665736183716398</v>
      </c>
      <c r="AV14" s="14">
        <v>35.450046234200897</v>
      </c>
      <c r="AW14" s="14">
        <v>2.91016244714316</v>
      </c>
      <c r="AX14" s="14">
        <v>29.746127837800302</v>
      </c>
      <c r="AY14" s="14">
        <v>41.1539646306015</v>
      </c>
      <c r="AZ14" s="14">
        <v>36.1250546755738</v>
      </c>
      <c r="BA14" s="14">
        <v>2.9756566091847101</v>
      </c>
      <c r="BB14" s="14">
        <v>30.292767721571799</v>
      </c>
      <c r="BC14" s="14">
        <v>41.9573416295759</v>
      </c>
      <c r="BD14" s="14">
        <v>36.5195245783489</v>
      </c>
      <c r="BE14" s="14">
        <v>3.0308938659423101</v>
      </c>
      <c r="BF14" s="14">
        <v>30.578972601101899</v>
      </c>
      <c r="BG14" s="14">
        <v>42.460076555595798</v>
      </c>
      <c r="BH14" s="14">
        <v>36.672401679957702</v>
      </c>
      <c r="BI14" s="14">
        <v>3.0550219576082802</v>
      </c>
      <c r="BJ14" s="14">
        <v>30.684558643045399</v>
      </c>
      <c r="BK14" s="14">
        <v>42.660244716869897</v>
      </c>
      <c r="BL14" s="14">
        <v>36.7495161454843</v>
      </c>
      <c r="BM14" s="14">
        <v>3.0673845367130999</v>
      </c>
      <c r="BN14" s="14">
        <v>30.7374424535267</v>
      </c>
      <c r="BO14" s="14">
        <v>42.761589837442003</v>
      </c>
      <c r="BP14" s="14">
        <v>2.7821669999999998</v>
      </c>
      <c r="BQ14" s="14" t="s">
        <v>74</v>
      </c>
      <c r="BR14" s="14" t="s">
        <v>74</v>
      </c>
      <c r="BS14" s="14" t="s">
        <v>74</v>
      </c>
      <c r="BT14" s="14">
        <v>2.7821669999999998</v>
      </c>
      <c r="BU14" s="14" t="s">
        <v>74</v>
      </c>
      <c r="BV14" s="14" t="s">
        <v>74</v>
      </c>
      <c r="BW14" s="14" t="s">
        <v>74</v>
      </c>
      <c r="BX14" s="14">
        <v>2.7821669999999998</v>
      </c>
      <c r="BY14" s="14" t="s">
        <v>74</v>
      </c>
      <c r="BZ14" s="14" t="s">
        <v>74</v>
      </c>
      <c r="CA14" s="14" t="s">
        <v>74</v>
      </c>
      <c r="CB14" s="14">
        <v>2.7821669999999998</v>
      </c>
      <c r="CC14" s="14" t="s">
        <v>74</v>
      </c>
      <c r="CD14" s="14" t="s">
        <v>74</v>
      </c>
      <c r="CE14" s="14" t="s">
        <v>74</v>
      </c>
      <c r="CF14" s="14">
        <v>2.7821669999999998</v>
      </c>
      <c r="CG14" s="14" t="s">
        <v>74</v>
      </c>
      <c r="CH14" s="14" t="s">
        <v>74</v>
      </c>
      <c r="CI14" s="14" t="s">
        <v>74</v>
      </c>
      <c r="CJ14" s="14">
        <v>2.7821669999999998</v>
      </c>
      <c r="CK14" s="14" t="s">
        <v>74</v>
      </c>
      <c r="CL14" s="14" t="s">
        <v>74</v>
      </c>
      <c r="CM14" s="14" t="s">
        <v>74</v>
      </c>
      <c r="CN14" s="16" t="s">
        <v>67</v>
      </c>
      <c r="CO14" s="15">
        <v>0.99973290512015756</v>
      </c>
      <c r="CP14" s="11" t="str">
        <f t="shared" ref="CP14:CP19" si="2">IF(CO14&gt;=0.799,"Y","N")</f>
        <v>Y</v>
      </c>
      <c r="CQ14" s="12">
        <v>314</v>
      </c>
      <c r="CR14" s="13">
        <v>4.2074232882218947E-2</v>
      </c>
      <c r="CS14" s="12">
        <v>258</v>
      </c>
      <c r="CT14" s="12">
        <v>247</v>
      </c>
      <c r="CU14" s="12">
        <v>7</v>
      </c>
      <c r="CV14" s="12">
        <v>4</v>
      </c>
      <c r="CW14" s="12">
        <v>155</v>
      </c>
      <c r="CX14" s="12">
        <v>149</v>
      </c>
      <c r="CY14" s="12">
        <v>4</v>
      </c>
      <c r="CZ14" s="12">
        <v>2</v>
      </c>
      <c r="DA14" s="12">
        <v>12</v>
      </c>
      <c r="DB14" s="12">
        <v>12</v>
      </c>
      <c r="DC14" s="12">
        <v>0</v>
      </c>
      <c r="DD14" s="12">
        <v>0</v>
      </c>
    </row>
    <row r="15" spans="1:108" x14ac:dyDescent="0.2">
      <c r="A15" s="11" t="s">
        <v>58</v>
      </c>
      <c r="B15" s="1" t="s">
        <v>65</v>
      </c>
      <c r="C15" s="6" t="s">
        <v>78</v>
      </c>
      <c r="D15" s="6" t="s">
        <v>62</v>
      </c>
      <c r="E15" s="14">
        <v>2540.1241564657898</v>
      </c>
      <c r="F15" s="13">
        <v>2.0074947835578495E-2</v>
      </c>
      <c r="G15" s="12"/>
      <c r="H15" s="14">
        <v>586.03125</v>
      </c>
      <c r="I15" s="12"/>
      <c r="J15" s="12"/>
      <c r="K15" s="12"/>
      <c r="L15" s="14">
        <v>249.375</v>
      </c>
      <c r="M15" s="12"/>
      <c r="N15" s="12"/>
      <c r="O15" s="12"/>
      <c r="P15" s="14">
        <v>0</v>
      </c>
      <c r="Q15" s="12"/>
      <c r="R15" s="12"/>
      <c r="S15" s="12"/>
      <c r="T15" s="14">
        <v>22.421445569476099</v>
      </c>
      <c r="U15" s="14">
        <v>2.7031644615371602</v>
      </c>
      <c r="V15" s="14">
        <v>17.123243224863199</v>
      </c>
      <c r="W15" s="14">
        <v>27.719647914088899</v>
      </c>
      <c r="X15" s="14">
        <v>23.285449783625499</v>
      </c>
      <c r="Y15" s="14">
        <v>2.7397389292029599</v>
      </c>
      <c r="Z15" s="14">
        <v>17.915561482387702</v>
      </c>
      <c r="AA15" s="14">
        <v>28.655338084863299</v>
      </c>
      <c r="AB15" s="14">
        <v>24.115370592934799</v>
      </c>
      <c r="AC15" s="14">
        <v>2.7994700791121399</v>
      </c>
      <c r="AD15" s="14">
        <v>18.628409237875001</v>
      </c>
      <c r="AE15" s="14">
        <v>29.6023319479946</v>
      </c>
      <c r="AF15" s="14">
        <v>24.5818009539747</v>
      </c>
      <c r="AG15" s="14">
        <v>2.84492522141641</v>
      </c>
      <c r="AH15" s="14">
        <v>19.0057475199986</v>
      </c>
      <c r="AI15" s="14">
        <v>30.157854387950898</v>
      </c>
      <c r="AJ15" s="14">
        <v>24.806485690125601</v>
      </c>
      <c r="AK15" s="14">
        <v>2.8692757698359599</v>
      </c>
      <c r="AL15" s="14">
        <v>19.182705181247201</v>
      </c>
      <c r="AM15" s="14">
        <v>30.430266199004102</v>
      </c>
      <c r="AN15" s="14">
        <v>24.9807839775231</v>
      </c>
      <c r="AO15" s="14">
        <v>2.8887840766506199</v>
      </c>
      <c r="AP15" s="14">
        <v>19.3187671872879</v>
      </c>
      <c r="AQ15" s="14">
        <v>30.642800767758398</v>
      </c>
      <c r="AR15" s="14">
        <v>9.4588008958677499</v>
      </c>
      <c r="AS15" s="14">
        <v>1.66146127918588</v>
      </c>
      <c r="AT15" s="14">
        <v>6.2023367886634198</v>
      </c>
      <c r="AU15" s="14">
        <v>12.7152650030721</v>
      </c>
      <c r="AV15" s="14">
        <v>9.8182685544771502</v>
      </c>
      <c r="AW15" s="14">
        <v>1.6760719605508601</v>
      </c>
      <c r="AX15" s="14">
        <v>6.5331675117974699</v>
      </c>
      <c r="AY15" s="14">
        <v>13.103369597156799</v>
      </c>
      <c r="AZ15" s="14">
        <v>10.3639770784308</v>
      </c>
      <c r="BA15" s="14">
        <v>1.7356912827191</v>
      </c>
      <c r="BB15" s="14">
        <v>6.9620221643013798</v>
      </c>
      <c r="BC15" s="14">
        <v>13.765931992560301</v>
      </c>
      <c r="BD15" s="14">
        <v>10.6840135503332</v>
      </c>
      <c r="BE15" s="14">
        <v>1.7895944824196099</v>
      </c>
      <c r="BF15" s="14">
        <v>7.1764083647907198</v>
      </c>
      <c r="BG15" s="14">
        <v>14.191618735875601</v>
      </c>
      <c r="BH15" s="14">
        <v>10.808269788371399</v>
      </c>
      <c r="BI15" s="14">
        <v>1.81337264574936</v>
      </c>
      <c r="BJ15" s="14">
        <v>7.2540594027026799</v>
      </c>
      <c r="BK15" s="14">
        <v>14.362480174040201</v>
      </c>
      <c r="BL15" s="14">
        <v>10.8709953781519</v>
      </c>
      <c r="BM15" s="14">
        <v>1.82539728971013</v>
      </c>
      <c r="BN15" s="14">
        <v>7.2932166903199898</v>
      </c>
      <c r="BO15" s="14">
        <v>14.448774065983701</v>
      </c>
      <c r="BP15" s="14">
        <v>6.7623750000000002E-63</v>
      </c>
      <c r="BQ15" s="14" t="s">
        <v>74</v>
      </c>
      <c r="BR15" s="14" t="s">
        <v>74</v>
      </c>
      <c r="BS15" s="14" t="s">
        <v>74</v>
      </c>
      <c r="BT15" s="14">
        <v>6.7623750000000002E-63</v>
      </c>
      <c r="BU15" s="14" t="s">
        <v>74</v>
      </c>
      <c r="BV15" s="14" t="s">
        <v>74</v>
      </c>
      <c r="BW15" s="14" t="s">
        <v>74</v>
      </c>
      <c r="BX15" s="14">
        <v>6.7623750000000002E-63</v>
      </c>
      <c r="BY15" s="14" t="s">
        <v>74</v>
      </c>
      <c r="BZ15" s="14" t="s">
        <v>74</v>
      </c>
      <c r="CA15" s="14" t="s">
        <v>74</v>
      </c>
      <c r="CB15" s="14">
        <v>6.7623750000000002E-63</v>
      </c>
      <c r="CC15" s="14" t="s">
        <v>74</v>
      </c>
      <c r="CD15" s="14" t="s">
        <v>74</v>
      </c>
      <c r="CE15" s="14" t="s">
        <v>74</v>
      </c>
      <c r="CF15" s="14">
        <v>6.7623750000000002E-63</v>
      </c>
      <c r="CG15" s="14" t="s">
        <v>74</v>
      </c>
      <c r="CH15" s="14" t="s">
        <v>74</v>
      </c>
      <c r="CI15" s="14" t="s">
        <v>74</v>
      </c>
      <c r="CJ15" s="14">
        <v>6.7623750000000002E-63</v>
      </c>
      <c r="CK15" s="14" t="s">
        <v>74</v>
      </c>
      <c r="CL15" s="14" t="s">
        <v>74</v>
      </c>
      <c r="CM15" s="14" t="s">
        <v>74</v>
      </c>
      <c r="CN15" s="20" t="s">
        <v>66</v>
      </c>
      <c r="CO15" s="15">
        <v>0.9994910682575634</v>
      </c>
      <c r="CP15" s="11" t="str">
        <f t="shared" si="2"/>
        <v>Y</v>
      </c>
      <c r="CQ15" s="12">
        <v>179</v>
      </c>
      <c r="CR15" s="13">
        <v>2.3984992630309527E-2</v>
      </c>
      <c r="CS15" s="12">
        <v>94</v>
      </c>
      <c r="CT15" s="12">
        <v>80</v>
      </c>
      <c r="CU15" s="12">
        <v>9</v>
      </c>
      <c r="CV15" s="12">
        <v>5</v>
      </c>
      <c r="CW15" s="12">
        <v>40</v>
      </c>
      <c r="CX15" s="12">
        <v>32</v>
      </c>
      <c r="CY15" s="12">
        <v>4</v>
      </c>
      <c r="CZ15" s="12">
        <v>4</v>
      </c>
      <c r="DA15" s="12">
        <v>0</v>
      </c>
      <c r="DB15" s="12">
        <v>0</v>
      </c>
      <c r="DC15" s="12">
        <v>0</v>
      </c>
      <c r="DD15" s="12">
        <v>0</v>
      </c>
    </row>
    <row r="16" spans="1:108" x14ac:dyDescent="0.2">
      <c r="A16" s="11" t="s">
        <v>58</v>
      </c>
      <c r="B16" s="1" t="s">
        <v>65</v>
      </c>
      <c r="C16" s="6" t="s">
        <v>78</v>
      </c>
      <c r="D16" s="6" t="s">
        <v>63</v>
      </c>
      <c r="E16" s="14">
        <v>1144.40049238858</v>
      </c>
      <c r="F16" s="13">
        <v>9.0443532569981656E-3</v>
      </c>
      <c r="G16" s="12"/>
      <c r="H16" s="14">
        <v>155.859375</v>
      </c>
      <c r="I16" s="12"/>
      <c r="J16" s="12"/>
      <c r="K16" s="12"/>
      <c r="L16" s="14">
        <v>56.109375</v>
      </c>
      <c r="M16" s="12"/>
      <c r="N16" s="12"/>
      <c r="O16" s="12"/>
      <c r="P16" s="14">
        <v>6.234375</v>
      </c>
      <c r="Q16" s="12"/>
      <c r="R16" s="12"/>
      <c r="S16" s="12"/>
      <c r="T16" s="14">
        <v>11.7812107288257</v>
      </c>
      <c r="U16" s="14">
        <v>2.8975105548159998</v>
      </c>
      <c r="V16" s="14">
        <v>6.1020900413863002</v>
      </c>
      <c r="W16" s="14">
        <v>17.460331416264999</v>
      </c>
      <c r="X16" s="14">
        <v>13.3260497835051</v>
      </c>
      <c r="Y16" s="14">
        <v>3.0052712657788998</v>
      </c>
      <c r="Z16" s="14">
        <v>7.43571810257846</v>
      </c>
      <c r="AA16" s="14">
        <v>19.216381464431699</v>
      </c>
      <c r="AB16" s="14">
        <v>14.800518975490601</v>
      </c>
      <c r="AC16" s="14">
        <v>3.2410628810505302</v>
      </c>
      <c r="AD16" s="14">
        <v>8.4480357286316003</v>
      </c>
      <c r="AE16" s="14">
        <v>21.153002222349699</v>
      </c>
      <c r="AF16" s="14">
        <v>15.6251254976958</v>
      </c>
      <c r="AG16" s="14">
        <v>3.4271228580417699</v>
      </c>
      <c r="AH16" s="14">
        <v>8.9079646959338792</v>
      </c>
      <c r="AI16" s="14">
        <v>22.342286299457601</v>
      </c>
      <c r="AJ16" s="14">
        <v>16.0212991215774</v>
      </c>
      <c r="AK16" s="14">
        <v>3.5262313266774301</v>
      </c>
      <c r="AL16" s="14">
        <v>9.1098857212896398</v>
      </c>
      <c r="AM16" s="14">
        <v>22.932712521865199</v>
      </c>
      <c r="AN16" s="14">
        <v>16.3281588697022</v>
      </c>
      <c r="AO16" s="14">
        <v>3.6054020380608298</v>
      </c>
      <c r="AP16" s="14">
        <v>9.2615708751029793</v>
      </c>
      <c r="AQ16" s="14">
        <v>23.3947468643014</v>
      </c>
      <c r="AR16" s="14">
        <v>5.4486020893016498</v>
      </c>
      <c r="AS16" s="14">
        <v>1.8792705976359001</v>
      </c>
      <c r="AT16" s="14">
        <v>1.7652317179352901</v>
      </c>
      <c r="AU16" s="14">
        <v>9.1319724606680097</v>
      </c>
      <c r="AV16" s="14">
        <v>5.4487992907618397</v>
      </c>
      <c r="AW16" s="14">
        <v>1.8792789747621801</v>
      </c>
      <c r="AX16" s="14">
        <v>1.7654125002279699</v>
      </c>
      <c r="AY16" s="14">
        <v>9.1321860812957105</v>
      </c>
      <c r="AZ16" s="14">
        <v>5.4491001693955203</v>
      </c>
      <c r="BA16" s="14">
        <v>1.8792917575191199</v>
      </c>
      <c r="BB16" s="14">
        <v>1.7656883246580499</v>
      </c>
      <c r="BC16" s="14">
        <v>9.1325120141330007</v>
      </c>
      <c r="BD16" s="14">
        <v>5.4492774756709199</v>
      </c>
      <c r="BE16" s="14">
        <v>1.8792992911101301</v>
      </c>
      <c r="BF16" s="14">
        <v>1.76585086509506</v>
      </c>
      <c r="BG16" s="14">
        <v>9.1327040862467896</v>
      </c>
      <c r="BH16" s="14">
        <v>5.4493464871697004</v>
      </c>
      <c r="BI16" s="14">
        <v>1.87930222344986</v>
      </c>
      <c r="BJ16" s="14">
        <v>1.7659141292079801</v>
      </c>
      <c r="BK16" s="14">
        <v>9.1327788451314191</v>
      </c>
      <c r="BL16" s="14">
        <v>5.4493813612586504</v>
      </c>
      <c r="BM16" s="14">
        <v>1.8793037052743</v>
      </c>
      <c r="BN16" s="14">
        <v>1.7659460989210201</v>
      </c>
      <c r="BO16" s="14">
        <v>9.1328166235962698</v>
      </c>
      <c r="BP16" s="14">
        <v>0.60558429999999996</v>
      </c>
      <c r="BQ16" s="14" t="s">
        <v>74</v>
      </c>
      <c r="BR16" s="14" t="s">
        <v>74</v>
      </c>
      <c r="BS16" s="14" t="s">
        <v>74</v>
      </c>
      <c r="BT16" s="14">
        <v>0.60558429999999996</v>
      </c>
      <c r="BU16" s="14" t="s">
        <v>74</v>
      </c>
      <c r="BV16" s="14" t="s">
        <v>74</v>
      </c>
      <c r="BW16" s="14" t="s">
        <v>74</v>
      </c>
      <c r="BX16" s="14">
        <v>0.60558429999999996</v>
      </c>
      <c r="BY16" s="14" t="s">
        <v>74</v>
      </c>
      <c r="BZ16" s="14" t="s">
        <v>74</v>
      </c>
      <c r="CA16" s="14" t="s">
        <v>74</v>
      </c>
      <c r="CB16" s="14">
        <v>0.60558429999999996</v>
      </c>
      <c r="CC16" s="14" t="s">
        <v>74</v>
      </c>
      <c r="CD16" s="14" t="s">
        <v>74</v>
      </c>
      <c r="CE16" s="14" t="s">
        <v>74</v>
      </c>
      <c r="CF16" s="14">
        <v>0.60558429999999996</v>
      </c>
      <c r="CG16" s="14" t="s">
        <v>74</v>
      </c>
      <c r="CH16" s="14" t="s">
        <v>74</v>
      </c>
      <c r="CI16" s="14" t="s">
        <v>74</v>
      </c>
      <c r="CJ16" s="14">
        <v>0.60558429999999996</v>
      </c>
      <c r="CK16" s="14" t="s">
        <v>74</v>
      </c>
      <c r="CL16" s="14" t="s">
        <v>74</v>
      </c>
      <c r="CM16" s="14" t="s">
        <v>74</v>
      </c>
      <c r="CN16" s="20" t="s">
        <v>66</v>
      </c>
      <c r="CO16" s="15">
        <v>0.77959676919446608</v>
      </c>
      <c r="CP16" s="17" t="str">
        <f t="shared" si="2"/>
        <v>N</v>
      </c>
      <c r="CQ16" s="12">
        <v>68</v>
      </c>
      <c r="CR16" s="13">
        <v>9.1116173120728925E-3</v>
      </c>
      <c r="CS16" s="12">
        <v>25</v>
      </c>
      <c r="CT16" s="12">
        <v>17</v>
      </c>
      <c r="CU16" s="12">
        <v>5</v>
      </c>
      <c r="CV16" s="12">
        <v>3</v>
      </c>
      <c r="CW16" s="12">
        <v>9</v>
      </c>
      <c r="CX16" s="12">
        <v>8</v>
      </c>
      <c r="CY16" s="12">
        <v>0</v>
      </c>
      <c r="CZ16" s="12">
        <v>1</v>
      </c>
      <c r="DA16" s="12">
        <v>1</v>
      </c>
      <c r="DB16" s="12">
        <v>1</v>
      </c>
      <c r="DC16" s="12">
        <v>0</v>
      </c>
      <c r="DD16" s="12">
        <v>0</v>
      </c>
    </row>
    <row r="17" spans="1:108" x14ac:dyDescent="0.2">
      <c r="A17" s="11" t="s">
        <v>58</v>
      </c>
      <c r="B17" s="1" t="s">
        <v>65</v>
      </c>
      <c r="C17" s="6" t="s">
        <v>78</v>
      </c>
      <c r="D17" s="6" t="s">
        <v>61</v>
      </c>
      <c r="E17" s="14">
        <v>11442.4466121312</v>
      </c>
      <c r="F17" s="13">
        <v>9.0431217019536797E-2</v>
      </c>
      <c r="G17" s="12"/>
      <c r="H17" s="14">
        <v>1465.078125</v>
      </c>
      <c r="I17" s="12"/>
      <c r="J17" s="12"/>
      <c r="K17" s="12"/>
      <c r="L17" s="14">
        <v>473.8125</v>
      </c>
      <c r="M17" s="12"/>
      <c r="N17" s="12"/>
      <c r="O17" s="12"/>
      <c r="P17" s="14">
        <v>6.234375</v>
      </c>
      <c r="Q17" s="12"/>
      <c r="R17" s="12"/>
      <c r="S17" s="12"/>
      <c r="T17" s="14">
        <v>11.237258204308599</v>
      </c>
      <c r="U17" s="14">
        <v>0.87686713146595496</v>
      </c>
      <c r="V17" s="14">
        <v>9.5185986266353204</v>
      </c>
      <c r="W17" s="14">
        <v>12.955917781981899</v>
      </c>
      <c r="X17" s="14">
        <v>12.2333385826901</v>
      </c>
      <c r="Y17" s="14">
        <v>0.90768943145693604</v>
      </c>
      <c r="Z17" s="14">
        <v>10.4542672970345</v>
      </c>
      <c r="AA17" s="14">
        <v>14.0124098683456</v>
      </c>
      <c r="AB17" s="14">
        <v>13.190044634776999</v>
      </c>
      <c r="AC17" s="14">
        <v>0.94481624126604102</v>
      </c>
      <c r="AD17" s="14">
        <v>11.3382048018956</v>
      </c>
      <c r="AE17" s="14">
        <v>15.0418844676585</v>
      </c>
      <c r="AF17" s="14">
        <v>13.727695513394799</v>
      </c>
      <c r="AG17" s="14">
        <v>0.97786657304953295</v>
      </c>
      <c r="AH17" s="14">
        <v>11.8110770302177</v>
      </c>
      <c r="AI17" s="14">
        <v>15.644313996571899</v>
      </c>
      <c r="AJ17" s="14">
        <v>13.986678907916</v>
      </c>
      <c r="AK17" s="14">
        <v>0.99590739424257801</v>
      </c>
      <c r="AL17" s="14">
        <v>12.034700415200501</v>
      </c>
      <c r="AM17" s="14">
        <v>15.938657400631399</v>
      </c>
      <c r="AN17" s="14">
        <v>14.1875801681231</v>
      </c>
      <c r="AO17" s="14">
        <v>1.0099097699191</v>
      </c>
      <c r="AP17" s="14">
        <v>12.2081570190817</v>
      </c>
      <c r="AQ17" s="14">
        <v>16.1670033171645</v>
      </c>
      <c r="AR17" s="14">
        <v>3.66352669506725</v>
      </c>
      <c r="AS17" s="14">
        <v>0.47886147161755899</v>
      </c>
      <c r="AT17" s="14">
        <v>2.7249582106968302</v>
      </c>
      <c r="AU17" s="14">
        <v>4.6020951794376597</v>
      </c>
      <c r="AV17" s="14">
        <v>3.9274995404849098</v>
      </c>
      <c r="AW17" s="14">
        <v>0.48464831477999598</v>
      </c>
      <c r="AX17" s="14">
        <v>2.97758884351612</v>
      </c>
      <c r="AY17" s="14">
        <v>4.8774102374536996</v>
      </c>
      <c r="AZ17" s="14">
        <v>4.32886213768613</v>
      </c>
      <c r="BA17" s="14">
        <v>0.514986936231554</v>
      </c>
      <c r="BB17" s="14">
        <v>3.3194877426722802</v>
      </c>
      <c r="BC17" s="14">
        <v>5.3382365326999697</v>
      </c>
      <c r="BD17" s="14">
        <v>4.5645980532378099</v>
      </c>
      <c r="BE17" s="14">
        <v>0.54296575880977505</v>
      </c>
      <c r="BF17" s="14">
        <v>3.5003851659706502</v>
      </c>
      <c r="BG17" s="14">
        <v>5.6288109405049598</v>
      </c>
      <c r="BH17" s="14">
        <v>4.6561946526421298</v>
      </c>
      <c r="BI17" s="14">
        <v>0.55472947433599396</v>
      </c>
      <c r="BJ17" s="14">
        <v>3.5689248829435898</v>
      </c>
      <c r="BK17" s="14">
        <v>5.7434644223406801</v>
      </c>
      <c r="BL17" s="14">
        <v>4.7024484193951803</v>
      </c>
      <c r="BM17" s="14">
        <v>0.56009983072665304</v>
      </c>
      <c r="BN17" s="14">
        <v>3.6046527511709399</v>
      </c>
      <c r="BO17" s="14">
        <v>5.8002440876194203</v>
      </c>
      <c r="BP17" s="14">
        <v>5.8989340000000001E-2</v>
      </c>
      <c r="BQ17" s="14" t="s">
        <v>74</v>
      </c>
      <c r="BR17" s="14" t="s">
        <v>74</v>
      </c>
      <c r="BS17" s="14" t="s">
        <v>74</v>
      </c>
      <c r="BT17" s="14">
        <v>5.8989340000000001E-2</v>
      </c>
      <c r="BU17" s="14" t="s">
        <v>74</v>
      </c>
      <c r="BV17" s="14" t="s">
        <v>74</v>
      </c>
      <c r="BW17" s="14" t="s">
        <v>74</v>
      </c>
      <c r="BX17" s="14">
        <v>5.8989340000000001E-2</v>
      </c>
      <c r="BY17" s="14" t="s">
        <v>74</v>
      </c>
      <c r="BZ17" s="14" t="s">
        <v>74</v>
      </c>
      <c r="CA17" s="14" t="s">
        <v>74</v>
      </c>
      <c r="CB17" s="14">
        <v>5.8989340000000001E-2</v>
      </c>
      <c r="CC17" s="14" t="s">
        <v>74</v>
      </c>
      <c r="CD17" s="14" t="s">
        <v>74</v>
      </c>
      <c r="CE17" s="14" t="s">
        <v>74</v>
      </c>
      <c r="CF17" s="14">
        <v>5.8989340000000001E-2</v>
      </c>
      <c r="CG17" s="14" t="s">
        <v>74</v>
      </c>
      <c r="CH17" s="14" t="s">
        <v>74</v>
      </c>
      <c r="CI17" s="14" t="s">
        <v>74</v>
      </c>
      <c r="CJ17" s="14">
        <v>5.8989340000000001E-2</v>
      </c>
      <c r="CK17" s="14" t="s">
        <v>74</v>
      </c>
      <c r="CL17" s="14" t="s">
        <v>74</v>
      </c>
      <c r="CM17" s="14" t="s">
        <v>74</v>
      </c>
      <c r="CN17" s="18" t="s">
        <v>75</v>
      </c>
      <c r="CO17" s="15">
        <v>0.75886389357841111</v>
      </c>
      <c r="CP17" s="17" t="str">
        <f t="shared" si="2"/>
        <v>N</v>
      </c>
      <c r="CQ17" s="12">
        <v>669</v>
      </c>
      <c r="CR17" s="13">
        <v>8.9642235026128905E-2</v>
      </c>
      <c r="CS17" s="12">
        <v>235</v>
      </c>
      <c r="CT17" s="12">
        <v>174</v>
      </c>
      <c r="CU17" s="12">
        <v>42</v>
      </c>
      <c r="CV17" s="12">
        <v>19</v>
      </c>
      <c r="CW17" s="12">
        <v>76</v>
      </c>
      <c r="CX17" s="12">
        <v>57</v>
      </c>
      <c r="CY17" s="12">
        <v>13</v>
      </c>
      <c r="CZ17" s="12">
        <v>6</v>
      </c>
      <c r="DA17" s="12">
        <v>1</v>
      </c>
      <c r="DB17" s="12">
        <v>1</v>
      </c>
      <c r="DC17" s="12">
        <v>0</v>
      </c>
      <c r="DD17" s="12">
        <v>0</v>
      </c>
    </row>
    <row r="18" spans="1:108" x14ac:dyDescent="0.2">
      <c r="A18" s="11" t="s">
        <v>58</v>
      </c>
      <c r="B18" s="1" t="s">
        <v>65</v>
      </c>
      <c r="C18" s="6" t="s">
        <v>78</v>
      </c>
      <c r="D18" s="6" t="s">
        <v>60</v>
      </c>
      <c r="E18" s="14">
        <v>18447.566384180798</v>
      </c>
      <c r="F18" s="13">
        <v>0.14579363450134117</v>
      </c>
      <c r="G18" s="12"/>
      <c r="H18" s="14">
        <v>1895.25</v>
      </c>
      <c r="I18" s="12"/>
      <c r="J18" s="12"/>
      <c r="K18" s="12"/>
      <c r="L18" s="14">
        <v>660.84375</v>
      </c>
      <c r="M18" s="12"/>
      <c r="N18" s="12"/>
      <c r="O18" s="12"/>
      <c r="P18" s="14">
        <v>24.9375</v>
      </c>
      <c r="Q18" s="12"/>
      <c r="R18" s="12"/>
      <c r="S18" s="12"/>
      <c r="T18" s="14">
        <v>8.3114657834068009</v>
      </c>
      <c r="U18" s="14">
        <v>0.58140455912910205</v>
      </c>
      <c r="V18" s="14">
        <v>7.1719128475137701</v>
      </c>
      <c r="W18" s="14">
        <v>9.4510187192998405</v>
      </c>
      <c r="X18" s="14">
        <v>9.2986470407275696</v>
      </c>
      <c r="Y18" s="14">
        <v>0.61450340447192597</v>
      </c>
      <c r="Z18" s="14">
        <v>8.0942203679626008</v>
      </c>
      <c r="AA18" s="14">
        <v>10.503073713492499</v>
      </c>
      <c r="AB18" s="14">
        <v>10.2472359374459</v>
      </c>
      <c r="AC18" s="14">
        <v>0.64351810438950796</v>
      </c>
      <c r="AD18" s="14">
        <v>8.9859404528424491</v>
      </c>
      <c r="AE18" s="14">
        <v>11.5085314220493</v>
      </c>
      <c r="AF18" s="14">
        <v>10.7805119681765</v>
      </c>
      <c r="AG18" s="14">
        <v>0.67143193932661005</v>
      </c>
      <c r="AH18" s="14">
        <v>9.4645053670963808</v>
      </c>
      <c r="AI18" s="14">
        <v>12.0965185692567</v>
      </c>
      <c r="AJ18" s="14">
        <v>11.037436339448201</v>
      </c>
      <c r="AK18" s="14">
        <v>0.68627529660374398</v>
      </c>
      <c r="AL18" s="14">
        <v>9.6923367581048705</v>
      </c>
      <c r="AM18" s="14">
        <v>12.382535920791501</v>
      </c>
      <c r="AN18" s="14">
        <v>11.236762076827899</v>
      </c>
      <c r="AO18" s="14">
        <v>0.696885764468542</v>
      </c>
      <c r="AP18" s="14">
        <v>9.8708659784695296</v>
      </c>
      <c r="AQ18" s="14">
        <v>12.6026581751862</v>
      </c>
      <c r="AR18" s="14">
        <v>2.8264537570148498</v>
      </c>
      <c r="AS18" s="14">
        <v>0.32845006730575199</v>
      </c>
      <c r="AT18" s="14">
        <v>2.1826916250955701</v>
      </c>
      <c r="AU18" s="14">
        <v>3.4702158889341201</v>
      </c>
      <c r="AV18" s="14">
        <v>3.13567421499239</v>
      </c>
      <c r="AW18" s="14">
        <v>0.333728619114188</v>
      </c>
      <c r="AX18" s="14">
        <v>2.48156612152858</v>
      </c>
      <c r="AY18" s="14">
        <v>3.7897823084561901</v>
      </c>
      <c r="AZ18" s="14">
        <v>3.6055713203383202</v>
      </c>
      <c r="BA18" s="14">
        <v>0.36394366820083202</v>
      </c>
      <c r="BB18" s="14">
        <v>2.8922417306646899</v>
      </c>
      <c r="BC18" s="14">
        <v>4.3189009100119504</v>
      </c>
      <c r="BD18" s="14">
        <v>3.8814118694189901</v>
      </c>
      <c r="BE18" s="14">
        <v>0.391491850528777</v>
      </c>
      <c r="BF18" s="14">
        <v>3.11408784238259</v>
      </c>
      <c r="BG18" s="14">
        <v>4.6487358964553902</v>
      </c>
      <c r="BH18" s="14">
        <v>3.9885616835202198</v>
      </c>
      <c r="BI18" s="14">
        <v>0.40288435292339903</v>
      </c>
      <c r="BJ18" s="14">
        <v>3.1989083517903598</v>
      </c>
      <c r="BK18" s="14">
        <v>4.7782150152500904</v>
      </c>
      <c r="BL18" s="14">
        <v>4.0426630777240096</v>
      </c>
      <c r="BM18" s="14">
        <v>0.40824597516976602</v>
      </c>
      <c r="BN18" s="14">
        <v>3.2425009663912698</v>
      </c>
      <c r="BO18" s="14">
        <v>4.8428251890567502</v>
      </c>
      <c r="BP18" s="14">
        <v>0.14358670000000001</v>
      </c>
      <c r="BQ18" s="14" t="s">
        <v>74</v>
      </c>
      <c r="BR18" s="14" t="s">
        <v>74</v>
      </c>
      <c r="BS18" s="14" t="s">
        <v>74</v>
      </c>
      <c r="BT18" s="14">
        <v>0.14358670000000001</v>
      </c>
      <c r="BU18" s="14" t="s">
        <v>74</v>
      </c>
      <c r="BV18" s="14" t="s">
        <v>74</v>
      </c>
      <c r="BW18" s="14" t="s">
        <v>74</v>
      </c>
      <c r="BX18" s="14">
        <v>0.14358670000000001</v>
      </c>
      <c r="BY18" s="14" t="s">
        <v>74</v>
      </c>
      <c r="BZ18" s="14" t="s">
        <v>74</v>
      </c>
      <c r="CA18" s="14" t="s">
        <v>74</v>
      </c>
      <c r="CB18" s="14">
        <v>0.14358670000000001</v>
      </c>
      <c r="CC18" s="14" t="s">
        <v>74</v>
      </c>
      <c r="CD18" s="14" t="s">
        <v>74</v>
      </c>
      <c r="CE18" s="14" t="s">
        <v>74</v>
      </c>
      <c r="CF18" s="14">
        <v>0.14358670000000001</v>
      </c>
      <c r="CG18" s="14" t="s">
        <v>74</v>
      </c>
      <c r="CH18" s="14" t="s">
        <v>74</v>
      </c>
      <c r="CI18" s="14" t="s">
        <v>74</v>
      </c>
      <c r="CJ18" s="14">
        <v>0.14358670000000001</v>
      </c>
      <c r="CK18" s="14" t="s">
        <v>74</v>
      </c>
      <c r="CL18" s="14" t="s">
        <v>74</v>
      </c>
      <c r="CM18" s="14" t="s">
        <v>74</v>
      </c>
      <c r="CN18" s="18" t="s">
        <v>75</v>
      </c>
      <c r="CO18" s="15">
        <v>0.99982353061752105</v>
      </c>
      <c r="CP18" s="11" t="str">
        <f t="shared" si="2"/>
        <v>Y</v>
      </c>
      <c r="CQ18" s="12">
        <v>1024</v>
      </c>
      <c r="CR18" s="13">
        <v>0.13721023717003886</v>
      </c>
      <c r="CS18" s="12">
        <v>304</v>
      </c>
      <c r="CT18" s="12">
        <v>212</v>
      </c>
      <c r="CU18" s="12">
        <v>68</v>
      </c>
      <c r="CV18" s="12">
        <v>24</v>
      </c>
      <c r="CW18" s="12">
        <v>106</v>
      </c>
      <c r="CX18" s="12">
        <v>71</v>
      </c>
      <c r="CY18" s="12">
        <v>25</v>
      </c>
      <c r="CZ18" s="12">
        <v>10</v>
      </c>
      <c r="DA18" s="12">
        <v>4</v>
      </c>
      <c r="DB18" s="12">
        <v>4</v>
      </c>
      <c r="DC18" s="12">
        <v>0</v>
      </c>
      <c r="DD18" s="12">
        <v>0</v>
      </c>
    </row>
    <row r="19" spans="1:108" x14ac:dyDescent="0.2">
      <c r="A19" s="11" t="s">
        <v>58</v>
      </c>
      <c r="B19" s="1" t="s">
        <v>65</v>
      </c>
      <c r="C19" s="6" t="s">
        <v>78</v>
      </c>
      <c r="D19" s="6" t="s">
        <v>59</v>
      </c>
      <c r="E19" s="14">
        <v>46709.2424376177</v>
      </c>
      <c r="F19" s="13">
        <v>0.3691495169587366</v>
      </c>
      <c r="G19" s="12"/>
      <c r="H19" s="14">
        <v>2362.828125</v>
      </c>
      <c r="I19" s="12"/>
      <c r="J19" s="12"/>
      <c r="K19" s="12"/>
      <c r="L19" s="14">
        <v>885.28125</v>
      </c>
      <c r="M19" s="12"/>
      <c r="N19" s="12"/>
      <c r="O19" s="12"/>
      <c r="P19" s="14">
        <v>18.703125</v>
      </c>
      <c r="Q19" s="12"/>
      <c r="R19" s="12"/>
      <c r="S19" s="12"/>
      <c r="T19" s="14">
        <v>2.9788242156967599</v>
      </c>
      <c r="U19" s="14">
        <v>0.30203723314298803</v>
      </c>
      <c r="V19" s="14">
        <v>2.3868312387364998</v>
      </c>
      <c r="W19" s="14">
        <v>3.57081719265702</v>
      </c>
      <c r="X19" s="14">
        <v>3.87766204086833</v>
      </c>
      <c r="Y19" s="14">
        <v>0.25993516425422503</v>
      </c>
      <c r="Z19" s="14">
        <v>3.3681891189300499</v>
      </c>
      <c r="AA19" s="14">
        <v>4.3871349628066199</v>
      </c>
      <c r="AB19" s="14">
        <v>4.7426540153827297</v>
      </c>
      <c r="AC19" s="14">
        <v>0.267032981969275</v>
      </c>
      <c r="AD19" s="14">
        <v>4.2192693707229498</v>
      </c>
      <c r="AE19" s="14">
        <v>5.2660386600425104</v>
      </c>
      <c r="AF19" s="14">
        <v>5.2294958729326098</v>
      </c>
      <c r="AG19" s="14">
        <v>0.28702202553315798</v>
      </c>
      <c r="AH19" s="14">
        <v>4.6669327028876202</v>
      </c>
      <c r="AI19" s="14">
        <v>5.7920590429776002</v>
      </c>
      <c r="AJ19" s="14">
        <v>5.4641944599641397</v>
      </c>
      <c r="AK19" s="14">
        <v>0.29742719446274701</v>
      </c>
      <c r="AL19" s="14">
        <v>4.8812371588171501</v>
      </c>
      <c r="AM19" s="14">
        <v>6.0471517611111203</v>
      </c>
      <c r="AN19" s="14">
        <v>5.6463425564629297</v>
      </c>
      <c r="AO19" s="14">
        <v>0.30425425867267702</v>
      </c>
      <c r="AP19" s="14">
        <v>5.0500042094644897</v>
      </c>
      <c r="AQ19" s="14">
        <v>6.2426809034613804</v>
      </c>
      <c r="AR19" s="14">
        <v>1.3112333375563401</v>
      </c>
      <c r="AS19" s="14">
        <v>0.177846044445857</v>
      </c>
      <c r="AT19" s="14">
        <v>0.962655090442464</v>
      </c>
      <c r="AU19" s="14">
        <v>1.6598115846702199</v>
      </c>
      <c r="AV19" s="14">
        <v>1.5262943201533401</v>
      </c>
      <c r="AW19" s="14">
        <v>0.16465684199387201</v>
      </c>
      <c r="AX19" s="14">
        <v>1.2035669098453501</v>
      </c>
      <c r="AY19" s="14">
        <v>1.8490217304613299</v>
      </c>
      <c r="AZ19" s="14">
        <v>1.8535201734661599</v>
      </c>
      <c r="BA19" s="14">
        <v>0.16465999780846</v>
      </c>
      <c r="BB19" s="14">
        <v>1.5307865777615699</v>
      </c>
      <c r="BC19" s="14">
        <v>2.17625376917074</v>
      </c>
      <c r="BD19" s="14">
        <v>2.04584379491128</v>
      </c>
      <c r="BE19" s="14">
        <v>0.17562774301942299</v>
      </c>
      <c r="BF19" s="14">
        <v>1.7016134185932099</v>
      </c>
      <c r="BG19" s="14">
        <v>2.3900741712293501</v>
      </c>
      <c r="BH19" s="14">
        <v>2.1205985419197</v>
      </c>
      <c r="BI19" s="14">
        <v>0.18116517769998999</v>
      </c>
      <c r="BJ19" s="14">
        <v>1.76551479362772</v>
      </c>
      <c r="BK19" s="14">
        <v>2.47568229021168</v>
      </c>
      <c r="BL19" s="14">
        <v>2.1583532277944801</v>
      </c>
      <c r="BM19" s="14">
        <v>0.184034088587405</v>
      </c>
      <c r="BN19" s="14">
        <v>1.7976464141631701</v>
      </c>
      <c r="BO19" s="14">
        <v>2.51906004142579</v>
      </c>
      <c r="BP19" s="14">
        <v>1.018964E-7</v>
      </c>
      <c r="BQ19" s="14" t="s">
        <v>74</v>
      </c>
      <c r="BR19" s="14" t="s">
        <v>74</v>
      </c>
      <c r="BS19" s="14" t="s">
        <v>74</v>
      </c>
      <c r="BT19" s="14">
        <v>1.379003E-2</v>
      </c>
      <c r="BU19" s="14" t="s">
        <v>74</v>
      </c>
      <c r="BV19" s="14" t="s">
        <v>74</v>
      </c>
      <c r="BW19" s="14" t="s">
        <v>74</v>
      </c>
      <c r="BX19" s="14">
        <v>3.4745400000000003E-2</v>
      </c>
      <c r="BY19" s="14" t="s">
        <v>74</v>
      </c>
      <c r="BZ19" s="14" t="s">
        <v>74</v>
      </c>
      <c r="CA19" s="14" t="s">
        <v>74</v>
      </c>
      <c r="CB19" s="14">
        <v>4.6696439999999999E-2</v>
      </c>
      <c r="CC19" s="14" t="s">
        <v>74</v>
      </c>
      <c r="CD19" s="14" t="s">
        <v>74</v>
      </c>
      <c r="CE19" s="14" t="s">
        <v>74</v>
      </c>
      <c r="CF19" s="14">
        <v>5.0364230000000003E-2</v>
      </c>
      <c r="CG19" s="14" t="s">
        <v>74</v>
      </c>
      <c r="CH19" s="14" t="s">
        <v>74</v>
      </c>
      <c r="CI19" s="14" t="s">
        <v>74</v>
      </c>
      <c r="CJ19" s="14">
        <v>5.087759E-2</v>
      </c>
      <c r="CK19" s="14" t="s">
        <v>74</v>
      </c>
      <c r="CL19" s="14" t="s">
        <v>74</v>
      </c>
      <c r="CM19" s="14" t="s">
        <v>74</v>
      </c>
      <c r="CN19" s="18" t="s">
        <v>75</v>
      </c>
      <c r="CO19" s="15">
        <v>1</v>
      </c>
      <c r="CP19" s="11" t="str">
        <f t="shared" si="2"/>
        <v>Y</v>
      </c>
      <c r="CQ19" s="12">
        <v>2308</v>
      </c>
      <c r="CR19" s="13">
        <v>0.30925901112153292</v>
      </c>
      <c r="CS19" s="12">
        <v>379</v>
      </c>
      <c r="CT19" s="12">
        <v>28</v>
      </c>
      <c r="CU19" s="12">
        <v>96</v>
      </c>
      <c r="CV19" s="12">
        <v>255</v>
      </c>
      <c r="CW19" s="12">
        <v>142</v>
      </c>
      <c r="CX19" s="12">
        <v>8</v>
      </c>
      <c r="CY19" s="12">
        <v>26</v>
      </c>
      <c r="CZ19" s="12">
        <v>108</v>
      </c>
      <c r="DA19" s="12">
        <v>3</v>
      </c>
      <c r="DB19" s="12">
        <v>0</v>
      </c>
      <c r="DC19" s="12">
        <v>0</v>
      </c>
      <c r="DD19" s="12">
        <v>3</v>
      </c>
    </row>
  </sheetData>
  <autoFilter ref="A1:DD13" xr:uid="{C1C3E6B8-37A8-0E4D-95A0-5FAA86F505B5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Egemen, Didem (NIH/NCI) [C]</cp:lastModifiedBy>
  <dcterms:created xsi:type="dcterms:W3CDTF">2019-10-08T17:34:25Z</dcterms:created>
  <dcterms:modified xsi:type="dcterms:W3CDTF">2023-08-31T20:13:26Z</dcterms:modified>
</cp:coreProperties>
</file>