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"/>
    </mc:Choice>
  </mc:AlternateContent>
  <xr:revisionPtr revIDLastSave="0" documentId="8_{FDA7F111-C95C-2541-B9A1-57FF5737C8D2}" xr6:coauthVersionLast="47" xr6:coauthVersionMax="47" xr10:uidLastSave="{00000000-0000-0000-0000-000000000000}"/>
  <bookViews>
    <workbookView xWindow="-36020" yWindow="-5960" windowWidth="35740" windowHeight="20760" xr2:uid="{246E4B4B-4B94-1C4F-917A-6E5478F8A799}"/>
  </bookViews>
  <sheets>
    <sheet name="Sheet1" sheetId="1" r:id="rId1"/>
    <sheet name="without all" sheetId="2" r:id="rId2"/>
    <sheet name="separate with only all" sheetId="4" r:id="rId3"/>
  </sheets>
  <definedNames>
    <definedName name="_xlnm._FilterDatabase" localSheetId="2" hidden="1">'separate with only all'!$A$1:$DD$8</definedName>
    <definedName name="_xlnm._FilterDatabase" localSheetId="0" hidden="1">Sheet1!$A$1:$DD$13</definedName>
    <definedName name="_xlnm._FilterDatabase" localSheetId="1" hidden="1">'without all'!$A$1:$DD$13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2" i="4" l="1"/>
  <c r="CP8" i="4"/>
  <c r="CP7" i="4"/>
  <c r="CP6" i="4"/>
  <c r="CP5" i="4"/>
  <c r="CP4" i="4"/>
  <c r="CP3" i="4"/>
  <c r="CP13" i="2"/>
  <c r="CP12" i="2"/>
  <c r="CP11" i="2"/>
  <c r="CP10" i="2"/>
  <c r="CP9" i="2"/>
  <c r="CP8" i="2"/>
  <c r="CP7" i="2"/>
  <c r="CP4" i="2"/>
  <c r="CP3" i="2"/>
  <c r="CP2" i="2"/>
  <c r="CP13" i="1"/>
  <c r="CP12" i="1"/>
  <c r="CP11" i="1"/>
  <c r="CP10" i="1"/>
  <c r="CP9" i="1"/>
  <c r="CP8" i="1"/>
  <c r="CP14" i="1"/>
  <c r="CP7" i="1"/>
  <c r="CP4" i="1"/>
  <c r="CP3" i="1"/>
  <c r="CP2" i="1"/>
</calcChain>
</file>

<file path=xl/sharedStrings.xml><?xml version="1.0" encoding="utf-8"?>
<sst xmlns="http://schemas.openxmlformats.org/spreadsheetml/2006/main" count="488" uniqueCount="79">
  <si>
    <t>Age</t>
  </si>
  <si>
    <t>PAST HISTORY (most recent)</t>
  </si>
  <si>
    <t>Current HPV Result</t>
  </si>
  <si>
    <t>Current PAP Result</t>
  </si>
  <si>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</si>
  <si>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</si>
  <si>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</si>
  <si>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</si>
  <si>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</si>
  <si>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</si>
  <si>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</si>
  <si>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</si>
  <si>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</si>
  <si>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</si>
  <si>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</si>
  <si>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</si>
  <si>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</si>
  <si>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</si>
  <si>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</si>
  <si>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</si>
  <si>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</si>
  <si>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</si>
  <si>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</si>
  <si>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</si>
  <si>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</si>
  <si>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</si>
  <si>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</si>
  <si>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</si>
  <si>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</si>
  <si>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</si>
  <si>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</si>
  <si>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</si>
  <si>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</si>
  <si>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</si>
  <si>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</si>
  <si>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</si>
  <si>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</si>
  <si>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</si>
  <si>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</si>
  <si>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</si>
  <si>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</si>
  <si>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</si>
  <si>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</si>
  <si>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</si>
  <si>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</si>
  <si>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</si>
  <si>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</si>
  <si>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</si>
  <si>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</si>
  <si>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</si>
  <si>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</si>
  <si>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</si>
  <si>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</si>
  <si>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</si>
  <si>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</si>
  <si>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</si>
  <si>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</si>
  <si>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</si>
  <si>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</si>
  <si>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</si>
  <si>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</si>
  <si>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</si>
  <si>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25-65</t>
  </si>
  <si>
    <t>NO HISTORY</t>
  </si>
  <si>
    <t>HPV-negative</t>
  </si>
  <si>
    <t>NILM</t>
  </si>
  <si>
    <t>5-year follow-up</t>
  </si>
  <si>
    <t>ASC-US</t>
  </si>
  <si>
    <t>3-year follow-up</t>
  </si>
  <si>
    <t>LSIL</t>
  </si>
  <si>
    <t>1-year follow-up</t>
  </si>
  <si>
    <t>ASC-H</t>
  </si>
  <si>
    <t>Colposcopy</t>
  </si>
  <si>
    <t>Special Situation</t>
  </si>
  <si>
    <t>AGC</t>
  </si>
  <si>
    <t>HSIL+</t>
  </si>
  <si>
    <t>Colposcopy/Treatment</t>
  </si>
  <si>
    <t>ALL</t>
  </si>
  <si>
    <t>HPV-positive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</si>
</sst>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2" fillId="0" borderId="1" xfId="2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0" borderId="1" xfId="2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2" fontId="1" fillId="5" borderId="1" xfId="1" applyNumberFormat="1" applyFont="1" applyFill="1" applyBorder="1"/>
    <xf numFmtId="0" fontId="1" fillId="6" borderId="1" xfId="0" applyFont="1" applyFill="1" applyBorder="1" applyAlignment="1">
      <alignment horizontal="center"/>
    </xf>
    <xf numFmtId="0" fontId="2" fillId="6" borderId="1" xfId="2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</cellXfs>
  <cellStyles count="3">
    <cellStyle name="Normal" xfId="0" builtinId="0"/>
    <cellStyle name="Normal 2" xfId="2" xr:uid="{2AB67166-27C8-5542-881B-CC2766F42D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9751-4EB5-3847-819E-25756BAFA420}">
  <dimension ref="A1:DD14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10.83203125" style="26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7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8"/>
    <col min="24" max="39" width="10.83203125" style="28" customWidth="1"/>
    <col min="40" max="47" width="10.83203125" style="28"/>
    <col min="48" max="63" width="10.83203125" style="28" customWidth="1"/>
    <col min="64" max="67" width="10.83203125" style="28"/>
    <col min="68" max="91" width="10.83203125" style="28" customWidth="1"/>
    <col min="92" max="92" width="19.83203125" style="10" bestFit="1" customWidth="1"/>
    <col min="93" max="93" width="15.1640625" style="29" customWidth="1"/>
    <col min="94" max="94" width="17.1640625" style="26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2" t="s">
        <v>64</v>
      </c>
      <c r="D2" s="12" t="s">
        <v>65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6" t="s">
        <v>66</v>
      </c>
      <c r="CO2" s="17">
        <v>0.9999999998188448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8" t="s">
        <v>64</v>
      </c>
      <c r="D3" s="18" t="s">
        <v>67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19" t="s">
        <v>68</v>
      </c>
      <c r="CO3" s="17">
        <v>0.99978156753669289</v>
      </c>
      <c r="CP3" s="11" t="str">
        <f>IF(CO3&gt;=0.799,"Y","N")</f>
        <v>Y</v>
      </c>
    </row>
    <row r="4" spans="1:108" x14ac:dyDescent="0.2">
      <c r="A4" s="11" t="s">
        <v>62</v>
      </c>
      <c r="B4" s="2" t="s">
        <v>63</v>
      </c>
      <c r="C4" s="18" t="s">
        <v>64</v>
      </c>
      <c r="D4" s="18" t="s">
        <v>69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0" t="s">
        <v>70</v>
      </c>
      <c r="CO4" s="17">
        <v>0.99999963568816375</v>
      </c>
      <c r="CP4" s="11" t="str">
        <f>IF(CO4&gt;=0.799,"Y","N")</f>
        <v>Y</v>
      </c>
    </row>
    <row r="5" spans="1:108" x14ac:dyDescent="0.2">
      <c r="A5" s="21" t="s">
        <v>62</v>
      </c>
      <c r="B5" s="22" t="s">
        <v>63</v>
      </c>
      <c r="C5" s="23" t="s">
        <v>64</v>
      </c>
      <c r="D5" s="23" t="s">
        <v>71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4" t="s">
        <v>72</v>
      </c>
      <c r="CO5" s="17" t="s">
        <v>73</v>
      </c>
      <c r="CP5" s="11"/>
    </row>
    <row r="6" spans="1:108" x14ac:dyDescent="0.2">
      <c r="A6" s="21" t="s">
        <v>62</v>
      </c>
      <c r="B6" s="22" t="s">
        <v>63</v>
      </c>
      <c r="C6" s="23" t="s">
        <v>64</v>
      </c>
      <c r="D6" s="23" t="s">
        <v>74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4" t="s">
        <v>72</v>
      </c>
      <c r="CO6" s="17" t="s">
        <v>73</v>
      </c>
      <c r="CP6" s="11"/>
    </row>
    <row r="7" spans="1:108" x14ac:dyDescent="0.2">
      <c r="A7" s="11" t="s">
        <v>62</v>
      </c>
      <c r="B7" s="2" t="s">
        <v>63</v>
      </c>
      <c r="C7" s="18" t="s">
        <v>64</v>
      </c>
      <c r="D7" s="18" t="s">
        <v>75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5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25" t="s">
        <v>76</v>
      </c>
      <c r="CO7" s="17">
        <v>0.52500594407374424</v>
      </c>
      <c r="CP7" s="11" t="str">
        <f t="shared" ref="CP7:CP13" si="0">IF(CO7&gt;=0.799,"Y","N")</f>
        <v>N</v>
      </c>
    </row>
    <row r="8" spans="1:108" x14ac:dyDescent="0.2">
      <c r="A8" s="11" t="s">
        <v>62</v>
      </c>
      <c r="B8" s="2" t="s">
        <v>63</v>
      </c>
      <c r="C8" s="18" t="s">
        <v>78</v>
      </c>
      <c r="D8" s="18" t="s">
        <v>65</v>
      </c>
      <c r="E8" s="13">
        <v>63541</v>
      </c>
      <c r="F8" s="14">
        <v>4.1100000000000005E-2</v>
      </c>
      <c r="G8" s="13">
        <v>42359</v>
      </c>
      <c r="H8" s="13">
        <v>4323</v>
      </c>
      <c r="I8" s="13">
        <v>335</v>
      </c>
      <c r="J8" s="13">
        <v>1249</v>
      </c>
      <c r="K8" s="13">
        <v>2739</v>
      </c>
      <c r="L8" s="13">
        <v>1798</v>
      </c>
      <c r="M8" s="13">
        <v>123</v>
      </c>
      <c r="N8" s="13">
        <v>488</v>
      </c>
      <c r="O8" s="13">
        <v>1187</v>
      </c>
      <c r="P8" s="13">
        <v>116</v>
      </c>
      <c r="Q8" s="13">
        <v>13</v>
      </c>
      <c r="R8" s="13">
        <v>30</v>
      </c>
      <c r="S8" s="13">
        <v>73</v>
      </c>
      <c r="T8" s="15">
        <v>4.9861257054278099</v>
      </c>
      <c r="U8" s="15">
        <v>0.148996068688871</v>
      </c>
      <c r="V8" s="15">
        <v>4.6940934107976204</v>
      </c>
      <c r="W8" s="15">
        <v>5.2781580000579895</v>
      </c>
      <c r="X8" s="15">
        <v>6.3206074296572599</v>
      </c>
      <c r="Y8" s="15">
        <v>0.126503773582957</v>
      </c>
      <c r="Z8" s="15">
        <v>6.0726600334346701</v>
      </c>
      <c r="AA8" s="15">
        <v>6.5685548258798603</v>
      </c>
      <c r="AB8" s="15">
        <v>8.1667505720959799</v>
      </c>
      <c r="AC8" s="15">
        <v>0.12838577666776299</v>
      </c>
      <c r="AD8" s="15">
        <v>7.9151144498271693</v>
      </c>
      <c r="AE8" s="15">
        <v>8.4183866943648002</v>
      </c>
      <c r="AF8" s="15">
        <v>9.6961555933908894</v>
      </c>
      <c r="AG8" s="15">
        <v>0.14478738113874901</v>
      </c>
      <c r="AH8" s="15">
        <v>9.4123723263589412</v>
      </c>
      <c r="AI8" s="15">
        <v>9.9799388604228412</v>
      </c>
      <c r="AJ8" s="15">
        <v>10.644387894977299</v>
      </c>
      <c r="AK8" s="15">
        <v>0.16018524663139899</v>
      </c>
      <c r="AL8" s="15">
        <v>10.3304248115797</v>
      </c>
      <c r="AM8" s="15">
        <v>10.958350978374801</v>
      </c>
      <c r="AN8" s="15">
        <v>11.1937675985206</v>
      </c>
      <c r="AO8" s="15">
        <v>0.16799215577782101</v>
      </c>
      <c r="AP8" s="15">
        <v>10.864502973196</v>
      </c>
      <c r="AQ8" s="15">
        <v>11.523032223845101</v>
      </c>
      <c r="AR8" s="15">
        <v>2.1318748527835703</v>
      </c>
      <c r="AS8" s="15">
        <v>9.1997880137349997E-2</v>
      </c>
      <c r="AT8" s="15">
        <v>1.9515590077143701</v>
      </c>
      <c r="AU8" s="15">
        <v>2.3121906978527802</v>
      </c>
      <c r="AV8" s="15">
        <v>2.56365794003271</v>
      </c>
      <c r="AW8" s="15">
        <v>8.4264846441304803E-2</v>
      </c>
      <c r="AX8" s="15">
        <v>2.3984988410077497</v>
      </c>
      <c r="AY8" s="15">
        <v>2.7288170390576698</v>
      </c>
      <c r="AZ8" s="15">
        <v>3.38106666152414</v>
      </c>
      <c r="BA8" s="15">
        <v>8.4517653368856999E-2</v>
      </c>
      <c r="BB8" s="15">
        <v>3.2154120609211798</v>
      </c>
      <c r="BC8" s="15">
        <v>3.5467212621270998</v>
      </c>
      <c r="BD8" s="15">
        <v>4.1058924300699307</v>
      </c>
      <c r="BE8" s="15">
        <v>9.7843429835391002E-2</v>
      </c>
      <c r="BF8" s="15">
        <v>3.9141193075925598</v>
      </c>
      <c r="BG8" s="15">
        <v>4.29766555254729</v>
      </c>
      <c r="BH8" s="15">
        <v>4.5569206320159195</v>
      </c>
      <c r="BI8" s="15">
        <v>0.10970850449174699</v>
      </c>
      <c r="BJ8" s="15">
        <v>4.34189196321209</v>
      </c>
      <c r="BK8" s="15">
        <v>4.77194930081974</v>
      </c>
      <c r="BL8" s="15">
        <v>4.8023513420446902</v>
      </c>
      <c r="BM8" s="15">
        <v>0.11569594908824299</v>
      </c>
      <c r="BN8" s="15">
        <v>4.5755872818317407</v>
      </c>
      <c r="BO8" s="15">
        <v>5.0291154022576503</v>
      </c>
      <c r="BP8" s="15">
        <v>0.14699178313634598</v>
      </c>
      <c r="BQ8" s="15">
        <v>2.3147744332959498E-2</v>
      </c>
      <c r="BR8" s="15">
        <v>0.101622204243745</v>
      </c>
      <c r="BS8" s="15">
        <v>0.19236136202894599</v>
      </c>
      <c r="BT8" s="15">
        <v>0.16907523068595001</v>
      </c>
      <c r="BU8" s="15">
        <v>2.1743059663959199E-2</v>
      </c>
      <c r="BV8" s="15">
        <v>0.12645883374459002</v>
      </c>
      <c r="BW8" s="15">
        <v>0.21169162762730998</v>
      </c>
      <c r="BX8" s="15">
        <v>0.21139812605871999</v>
      </c>
      <c r="BY8" s="15">
        <v>2.17648070158954E-2</v>
      </c>
      <c r="BZ8" s="15">
        <v>0.168739104307566</v>
      </c>
      <c r="CA8" s="15">
        <v>0.25405714780987498</v>
      </c>
      <c r="CB8" s="15">
        <v>0.24945195179903798</v>
      </c>
      <c r="CC8" s="15">
        <v>2.4565978155218302E-2</v>
      </c>
      <c r="CD8" s="15">
        <v>0.20130263461481099</v>
      </c>
      <c r="CE8" s="15">
        <v>0.297601268983266</v>
      </c>
      <c r="CF8" s="15">
        <v>0.273818837010322</v>
      </c>
      <c r="CG8" s="15">
        <v>2.7064483204468002E-2</v>
      </c>
      <c r="CH8" s="15">
        <v>0.22077244992956499</v>
      </c>
      <c r="CI8" s="15">
        <v>0.32686522409107999</v>
      </c>
      <c r="CJ8" s="15">
        <v>0.288284931516474</v>
      </c>
      <c r="CK8" s="15">
        <v>2.8507756217221104E-2</v>
      </c>
      <c r="CL8" s="15">
        <v>0.23240972933071999</v>
      </c>
      <c r="CM8" s="15">
        <v>0.34416013370222703</v>
      </c>
      <c r="CN8" s="20" t="s">
        <v>70</v>
      </c>
      <c r="CO8" s="17">
        <v>1</v>
      </c>
      <c r="CP8" s="11" t="str">
        <f t="shared" si="0"/>
        <v>Y</v>
      </c>
    </row>
    <row r="9" spans="1:108" x14ac:dyDescent="0.2">
      <c r="A9" s="11" t="s">
        <v>62</v>
      </c>
      <c r="B9" s="2" t="s">
        <v>63</v>
      </c>
      <c r="C9" s="18" t="s">
        <v>78</v>
      </c>
      <c r="D9" s="18" t="s">
        <v>67</v>
      </c>
      <c r="E9" s="13">
        <v>30506</v>
      </c>
      <c r="F9" s="14">
        <v>1.9699999999999999E-2</v>
      </c>
      <c r="G9" s="13">
        <v>23829</v>
      </c>
      <c r="H9" s="13">
        <v>4150</v>
      </c>
      <c r="I9" s="13">
        <v>2991</v>
      </c>
      <c r="J9" s="13">
        <v>879</v>
      </c>
      <c r="K9" s="13">
        <v>280</v>
      </c>
      <c r="L9" s="13">
        <v>1378</v>
      </c>
      <c r="M9" s="13">
        <v>966</v>
      </c>
      <c r="N9" s="13">
        <v>292</v>
      </c>
      <c r="O9" s="13">
        <v>120</v>
      </c>
      <c r="P9" s="13">
        <v>57</v>
      </c>
      <c r="Q9" s="13">
        <v>32</v>
      </c>
      <c r="R9" s="13">
        <v>16</v>
      </c>
      <c r="S9" s="13">
        <v>9</v>
      </c>
      <c r="T9" s="15">
        <v>13.497773360600299</v>
      </c>
      <c r="U9" s="15">
        <v>0.22311694667494503</v>
      </c>
      <c r="V9" s="15">
        <v>13.0604641451174</v>
      </c>
      <c r="W9" s="15">
        <v>13.935082576083198</v>
      </c>
      <c r="X9" s="15">
        <v>15.028222940536601</v>
      </c>
      <c r="Y9" s="15">
        <v>0.23176385930839699</v>
      </c>
      <c r="Z9" s="15">
        <v>14.5739657762921</v>
      </c>
      <c r="AA9" s="15">
        <v>15.482480104781098</v>
      </c>
      <c r="AB9" s="15">
        <v>17.136057693527302</v>
      </c>
      <c r="AC9" s="15">
        <v>0.244645830476278</v>
      </c>
      <c r="AD9" s="15">
        <v>16.656551865793801</v>
      </c>
      <c r="AE9" s="15">
        <v>17.6155635212608</v>
      </c>
      <c r="AF9" s="15">
        <v>18.873876140800299</v>
      </c>
      <c r="AG9" s="15">
        <v>0.27115609621355202</v>
      </c>
      <c r="AH9" s="15">
        <v>18.342410192221699</v>
      </c>
      <c r="AI9" s="15">
        <v>19.405342089378898</v>
      </c>
      <c r="AJ9" s="15">
        <v>19.947466518464001</v>
      </c>
      <c r="AK9" s="15">
        <v>0.29467267484860199</v>
      </c>
      <c r="AL9" s="15">
        <v>19.369908075760701</v>
      </c>
      <c r="AM9" s="15">
        <v>20.525024961167198</v>
      </c>
      <c r="AN9" s="15">
        <v>20.568112806983198</v>
      </c>
      <c r="AO9" s="15">
        <v>0.30844096448749403</v>
      </c>
      <c r="AP9" s="15">
        <v>19.963568516587703</v>
      </c>
      <c r="AQ9" s="15">
        <v>21.1726570973787</v>
      </c>
      <c r="AR9" s="15">
        <v>4.44540193603678</v>
      </c>
      <c r="AS9" s="15">
        <v>0.13490324467976</v>
      </c>
      <c r="AT9" s="15">
        <v>4.1809915764644598</v>
      </c>
      <c r="AU9" s="15">
        <v>4.70981229560911</v>
      </c>
      <c r="AV9" s="15">
        <v>4.9023667327973799</v>
      </c>
      <c r="AW9" s="15">
        <v>0.13661884637008301</v>
      </c>
      <c r="AX9" s="15">
        <v>4.6345937939120203</v>
      </c>
      <c r="AY9" s="15">
        <v>5.1701396716827404</v>
      </c>
      <c r="AZ9" s="15">
        <v>5.7669798557855199</v>
      </c>
      <c r="BA9" s="15">
        <v>0.15149048360756798</v>
      </c>
      <c r="BB9" s="15">
        <v>5.4700585079146897</v>
      </c>
      <c r="BC9" s="15">
        <v>6.06390120365635</v>
      </c>
      <c r="BD9" s="15">
        <v>6.53314891820387</v>
      </c>
      <c r="BE9" s="15">
        <v>0.17594175307611501</v>
      </c>
      <c r="BF9" s="15">
        <v>6.1883030821746798</v>
      </c>
      <c r="BG9" s="15">
        <v>6.8779947542330495</v>
      </c>
      <c r="BH9" s="15">
        <v>7.0096576262223405</v>
      </c>
      <c r="BI9" s="15">
        <v>0.19447787577345502</v>
      </c>
      <c r="BJ9" s="15">
        <v>6.6284809897063699</v>
      </c>
      <c r="BK9" s="15">
        <v>7.3908342627383199</v>
      </c>
      <c r="BL9" s="15">
        <v>7.2688742250977798</v>
      </c>
      <c r="BM9" s="15">
        <v>0.20482298032188398</v>
      </c>
      <c r="BN9" s="15">
        <v>6.8674211836668899</v>
      </c>
      <c r="BO9" s="15">
        <v>7.6703272665286804</v>
      </c>
      <c r="BP9" s="15">
        <v>0.158007574793433</v>
      </c>
      <c r="BQ9" s="15">
        <v>2.6518090468408303E-2</v>
      </c>
      <c r="BR9" s="15">
        <v>0.10603211747535299</v>
      </c>
      <c r="BS9" s="15">
        <v>0.20998303211151401</v>
      </c>
      <c r="BT9" s="15">
        <v>0.18377400271182801</v>
      </c>
      <c r="BU9" s="15">
        <v>2.6780063563230899E-2</v>
      </c>
      <c r="BV9" s="15">
        <v>0.131285078127896</v>
      </c>
      <c r="BW9" s="15">
        <v>0.23626292729576098</v>
      </c>
      <c r="BX9" s="15">
        <v>0.23315266553809999</v>
      </c>
      <c r="BY9" s="15">
        <v>3.1291413278978497E-2</v>
      </c>
      <c r="BZ9" s="15">
        <v>0.17182149551130199</v>
      </c>
      <c r="CA9" s="15">
        <v>0.29448383556489799</v>
      </c>
      <c r="CB9" s="15">
        <v>0.27754756568400701</v>
      </c>
      <c r="CC9" s="15">
        <v>3.83206809109971E-2</v>
      </c>
      <c r="CD9" s="15">
        <v>0.20243903109845199</v>
      </c>
      <c r="CE9" s="15">
        <v>0.35265610026956101</v>
      </c>
      <c r="CF9" s="15">
        <v>0.30597332629547702</v>
      </c>
      <c r="CG9" s="15">
        <v>4.3408766591785698E-2</v>
      </c>
      <c r="CH9" s="15">
        <v>0.220892143775577</v>
      </c>
      <c r="CI9" s="15">
        <v>0.39105450881537707</v>
      </c>
      <c r="CJ9" s="15">
        <v>0.32284853919678497</v>
      </c>
      <c r="CK9" s="15">
        <v>4.6417655974323298E-2</v>
      </c>
      <c r="CL9" s="15">
        <v>0.23186993348711099</v>
      </c>
      <c r="CM9" s="15">
        <v>0.413827144906459</v>
      </c>
      <c r="CN9" s="24" t="s">
        <v>72</v>
      </c>
      <c r="CO9" s="17">
        <v>0.99951939307706006</v>
      </c>
      <c r="CP9" s="11" t="str">
        <f t="shared" si="0"/>
        <v>Y</v>
      </c>
    </row>
    <row r="10" spans="1:108" x14ac:dyDescent="0.2">
      <c r="A10" s="11" t="s">
        <v>62</v>
      </c>
      <c r="B10" s="2" t="s">
        <v>63</v>
      </c>
      <c r="C10" s="18" t="s">
        <v>78</v>
      </c>
      <c r="D10" s="18" t="s">
        <v>69</v>
      </c>
      <c r="E10" s="13">
        <v>23659</v>
      </c>
      <c r="F10" s="14">
        <v>1.5300000000000001E-2</v>
      </c>
      <c r="G10" s="13">
        <v>18383</v>
      </c>
      <c r="H10" s="13">
        <v>3492</v>
      </c>
      <c r="I10" s="13">
        <v>2610</v>
      </c>
      <c r="J10" s="13">
        <v>689</v>
      </c>
      <c r="K10" s="13">
        <v>193</v>
      </c>
      <c r="L10" s="13">
        <v>1008</v>
      </c>
      <c r="M10" s="13">
        <v>723</v>
      </c>
      <c r="N10" s="13">
        <v>209</v>
      </c>
      <c r="O10" s="13">
        <v>76</v>
      </c>
      <c r="P10" s="13">
        <v>16</v>
      </c>
      <c r="Q10" s="13">
        <v>13</v>
      </c>
      <c r="R10" s="13">
        <v>1</v>
      </c>
      <c r="S10" s="13">
        <v>2</v>
      </c>
      <c r="T10" s="15">
        <v>15.0720429636477</v>
      </c>
      <c r="U10" s="15">
        <v>0.2653614900829</v>
      </c>
      <c r="V10" s="15">
        <v>14.551934443085198</v>
      </c>
      <c r="W10" s="15">
        <v>15.5921514842102</v>
      </c>
      <c r="X10" s="15">
        <v>16.637343207124498</v>
      </c>
      <c r="Y10" s="15">
        <v>0.27293650668720998</v>
      </c>
      <c r="Z10" s="15">
        <v>16.102387654017601</v>
      </c>
      <c r="AA10" s="15">
        <v>17.172298760231399</v>
      </c>
      <c r="AB10" s="15">
        <v>18.791228899970598</v>
      </c>
      <c r="AC10" s="15">
        <v>0.28849164102244901</v>
      </c>
      <c r="AD10" s="15">
        <v>18.225785283566601</v>
      </c>
      <c r="AE10" s="15">
        <v>19.356672516374601</v>
      </c>
      <c r="AF10" s="15">
        <v>20.5652819554319</v>
      </c>
      <c r="AG10" s="15">
        <v>0.31843386174062099</v>
      </c>
      <c r="AH10" s="15">
        <v>19.9411515864203</v>
      </c>
      <c r="AI10" s="15">
        <v>21.189412324443598</v>
      </c>
      <c r="AJ10" s="15">
        <v>21.660459884630299</v>
      </c>
      <c r="AK10" s="15">
        <v>0.344292902709737</v>
      </c>
      <c r="AL10" s="15">
        <v>20.985645795319201</v>
      </c>
      <c r="AM10" s="15">
        <v>22.335273973941401</v>
      </c>
      <c r="AN10" s="15">
        <v>22.2933043955648</v>
      </c>
      <c r="AO10" s="15">
        <v>0.359734308088482</v>
      </c>
      <c r="AP10" s="15">
        <v>21.588225151711299</v>
      </c>
      <c r="AQ10" s="15">
        <v>22.998383639418201</v>
      </c>
      <c r="AR10" s="15">
        <v>4.2676750204802003</v>
      </c>
      <c r="AS10" s="15">
        <v>0.150199974271571</v>
      </c>
      <c r="AT10" s="15">
        <v>3.9732830709079203</v>
      </c>
      <c r="AU10" s="15">
        <v>4.5620669700524799</v>
      </c>
      <c r="AV10" s="15">
        <v>4.70053353775885</v>
      </c>
      <c r="AW10" s="15">
        <v>0.15220985858942002</v>
      </c>
      <c r="AX10" s="15">
        <v>4.40220221492359</v>
      </c>
      <c r="AY10" s="15">
        <v>4.9988648605941197</v>
      </c>
      <c r="AZ10" s="15">
        <v>5.5198471301214402</v>
      </c>
      <c r="BA10" s="15">
        <v>0.169497244795425</v>
      </c>
      <c r="BB10" s="15">
        <v>5.1876325303224</v>
      </c>
      <c r="BC10" s="15">
        <v>5.8520617299204698</v>
      </c>
      <c r="BD10" s="15">
        <v>6.2462176225964496</v>
      </c>
      <c r="BE10" s="15">
        <v>0.19723505429623697</v>
      </c>
      <c r="BF10" s="15">
        <v>5.8596369161758197</v>
      </c>
      <c r="BG10" s="15">
        <v>6.6327983290170698</v>
      </c>
      <c r="BH10" s="15">
        <v>6.6981380735315401</v>
      </c>
      <c r="BI10" s="15">
        <v>0.21823053567035397</v>
      </c>
      <c r="BJ10" s="15">
        <v>6.2704062236176501</v>
      </c>
      <c r="BK10" s="15">
        <v>7.1258699234454399</v>
      </c>
      <c r="BL10" s="15">
        <v>6.9440319723823292</v>
      </c>
      <c r="BM10" s="15">
        <v>0.23018403123737202</v>
      </c>
      <c r="BN10" s="15">
        <v>6.49287127115708</v>
      </c>
      <c r="BO10" s="15">
        <v>7.3951926736075704</v>
      </c>
      <c r="BP10" s="15">
        <v>8.0171293134715702E-2</v>
      </c>
      <c r="BQ10" s="15">
        <v>2.1070901087528501E-2</v>
      </c>
      <c r="BR10" s="15">
        <v>3.8872327003159797E-2</v>
      </c>
      <c r="BS10" s="15">
        <v>0.12147025926627199</v>
      </c>
      <c r="BT10" s="15">
        <v>8.2441496658352292E-2</v>
      </c>
      <c r="BU10" s="15">
        <v>2.1060115524661902E-2</v>
      </c>
      <c r="BV10" s="15">
        <v>4.1163670230015097E-2</v>
      </c>
      <c r="BW10" s="15">
        <v>0.12371932308668999</v>
      </c>
      <c r="BX10" s="15">
        <v>8.6793598036323499E-2</v>
      </c>
      <c r="BY10" s="15">
        <v>2.1696448738816602E-2</v>
      </c>
      <c r="BZ10" s="15">
        <v>4.4268558508242899E-2</v>
      </c>
      <c r="CA10" s="15">
        <v>0.12931863756440398</v>
      </c>
      <c r="CB10" s="15">
        <v>9.0708121438417902E-2</v>
      </c>
      <c r="CC10" s="15">
        <v>2.29492636946723E-2</v>
      </c>
      <c r="CD10" s="15">
        <v>4.5727564596860198E-2</v>
      </c>
      <c r="CE10" s="15">
        <v>0.13568867827997599</v>
      </c>
      <c r="CF10" s="15">
        <v>9.3215399523746606E-2</v>
      </c>
      <c r="CG10" s="15">
        <v>2.40417805091689E-2</v>
      </c>
      <c r="CH10" s="15">
        <v>4.60935097257755E-2</v>
      </c>
      <c r="CI10" s="15">
        <v>0.14033728932171802</v>
      </c>
      <c r="CJ10" s="15">
        <v>9.4704176530460302E-2</v>
      </c>
      <c r="CK10" s="15">
        <v>2.4783001906202397E-2</v>
      </c>
      <c r="CL10" s="15">
        <v>4.6129492794303603E-2</v>
      </c>
      <c r="CM10" s="15">
        <v>0.14327886026661699</v>
      </c>
      <c r="CN10" s="24" t="s">
        <v>72</v>
      </c>
      <c r="CO10" s="17">
        <v>0.96263551612289255</v>
      </c>
      <c r="CP10" s="11" t="str">
        <f t="shared" si="0"/>
        <v>Y</v>
      </c>
    </row>
    <row r="11" spans="1:108" x14ac:dyDescent="0.2">
      <c r="A11" s="11" t="s">
        <v>62</v>
      </c>
      <c r="B11" s="2" t="s">
        <v>63</v>
      </c>
      <c r="C11" s="18" t="s">
        <v>78</v>
      </c>
      <c r="D11" s="18" t="s">
        <v>71</v>
      </c>
      <c r="E11" s="13">
        <v>3766</v>
      </c>
      <c r="F11" s="14">
        <v>2.3999999999999998E-3</v>
      </c>
      <c r="G11" s="13">
        <v>3029</v>
      </c>
      <c r="H11" s="13">
        <v>1692</v>
      </c>
      <c r="I11" s="13">
        <v>1467</v>
      </c>
      <c r="J11" s="13">
        <v>170</v>
      </c>
      <c r="K11" s="13">
        <v>55</v>
      </c>
      <c r="L11" s="13">
        <v>863</v>
      </c>
      <c r="M11" s="13">
        <v>751</v>
      </c>
      <c r="N11" s="13">
        <v>81</v>
      </c>
      <c r="O11" s="13">
        <v>31</v>
      </c>
      <c r="P11" s="13">
        <v>33</v>
      </c>
      <c r="Q11" s="13">
        <v>28</v>
      </c>
      <c r="R11" s="13">
        <v>5</v>
      </c>
      <c r="S11" s="13">
        <v>0</v>
      </c>
      <c r="T11" s="15">
        <v>50.110669917896601</v>
      </c>
      <c r="U11" s="15">
        <v>0.9107790462182771</v>
      </c>
      <c r="V11" s="15">
        <v>48.3255429873088</v>
      </c>
      <c r="W11" s="15">
        <v>51.895796848484402</v>
      </c>
      <c r="X11" s="15">
        <v>52.396696125457197</v>
      </c>
      <c r="Y11" s="15">
        <v>0.88853980449846504</v>
      </c>
      <c r="Z11" s="15">
        <v>50.655158108640293</v>
      </c>
      <c r="AA11" s="15">
        <v>54.1382341422742</v>
      </c>
      <c r="AB11" s="15">
        <v>55.437198582097899</v>
      </c>
      <c r="AC11" s="15">
        <v>0.89799755063487907</v>
      </c>
      <c r="AD11" s="15">
        <v>53.677123382853594</v>
      </c>
      <c r="AE11" s="15">
        <v>57.197273781342297</v>
      </c>
      <c r="AF11" s="15">
        <v>57.851131431937198</v>
      </c>
      <c r="AG11" s="15">
        <v>0.93918092428948807</v>
      </c>
      <c r="AH11" s="15">
        <v>56.010336820329798</v>
      </c>
      <c r="AI11" s="15">
        <v>59.691926043544598</v>
      </c>
      <c r="AJ11" s="15">
        <v>59.301008549295496</v>
      </c>
      <c r="AK11" s="15">
        <v>0.975311481491133</v>
      </c>
      <c r="AL11" s="15">
        <v>57.389398045572904</v>
      </c>
      <c r="AM11" s="15">
        <v>61.212619053018102</v>
      </c>
      <c r="AN11" s="15">
        <v>60.1248908320567</v>
      </c>
      <c r="AO11" s="15">
        <v>0.997788244014855</v>
      </c>
      <c r="AP11" s="15">
        <v>58.169225873787603</v>
      </c>
      <c r="AQ11" s="15">
        <v>62.080555790325796</v>
      </c>
      <c r="AR11" s="15">
        <v>25.730149160114003</v>
      </c>
      <c r="AS11" s="15">
        <v>0.79592977916882102</v>
      </c>
      <c r="AT11" s="15">
        <v>24.170126792943101</v>
      </c>
      <c r="AU11" s="15">
        <v>27.290171527284802</v>
      </c>
      <c r="AV11" s="15">
        <v>27.0014560302542</v>
      </c>
      <c r="AW11" s="15">
        <v>0.79409796526962695</v>
      </c>
      <c r="AX11" s="15">
        <v>25.4450240183257</v>
      </c>
      <c r="AY11" s="15">
        <v>28.5578880421827</v>
      </c>
      <c r="AZ11" s="15">
        <v>29.363752174210401</v>
      </c>
      <c r="BA11" s="15">
        <v>0.84975633388653604</v>
      </c>
      <c r="BB11" s="15">
        <v>27.698229759792799</v>
      </c>
      <c r="BC11" s="15">
        <v>31.029274588627999</v>
      </c>
      <c r="BD11" s="15">
        <v>31.410485728064902</v>
      </c>
      <c r="BE11" s="15">
        <v>0.94827792766361496</v>
      </c>
      <c r="BF11" s="15">
        <v>29.551860989844197</v>
      </c>
      <c r="BG11" s="15">
        <v>33.269110466285603</v>
      </c>
      <c r="BH11" s="15">
        <v>32.661605707688601</v>
      </c>
      <c r="BI11" s="15">
        <v>1.02372483518706</v>
      </c>
      <c r="BJ11" s="15">
        <v>30.655105030722002</v>
      </c>
      <c r="BK11" s="15">
        <v>34.668106384655303</v>
      </c>
      <c r="BL11" s="15">
        <v>33.335237072170898</v>
      </c>
      <c r="BM11" s="15">
        <v>1.06719051675272</v>
      </c>
      <c r="BN11" s="15">
        <v>31.2435436593356</v>
      </c>
      <c r="BO11" s="15">
        <v>35.426930485006302</v>
      </c>
      <c r="BP11" s="15">
        <v>0.92434439621137798</v>
      </c>
      <c r="BQ11" s="15">
        <v>0.17388044664490301</v>
      </c>
      <c r="BR11" s="15">
        <v>0.58353872078736801</v>
      </c>
      <c r="BS11" s="15">
        <v>1.2651500716353898</v>
      </c>
      <c r="BT11" s="15">
        <v>1.01291312986314</v>
      </c>
      <c r="BU11" s="15">
        <v>0.17825936944155099</v>
      </c>
      <c r="BV11" s="15">
        <v>0.66352476575770003</v>
      </c>
      <c r="BW11" s="15">
        <v>1.36230149396858</v>
      </c>
      <c r="BX11" s="15">
        <v>1.18248841468429</v>
      </c>
      <c r="BY11" s="15">
        <v>0.20878104910065201</v>
      </c>
      <c r="BZ11" s="15">
        <v>0.77327755844700996</v>
      </c>
      <c r="CA11" s="15">
        <v>1.59169927092157</v>
      </c>
      <c r="CB11" s="15">
        <v>1.3347720346334799</v>
      </c>
      <c r="CC11" s="15">
        <v>0.25295933468253701</v>
      </c>
      <c r="CD11" s="15">
        <v>0.83897173865571106</v>
      </c>
      <c r="CE11" s="15">
        <v>1.83057233061125</v>
      </c>
      <c r="CF11" s="15">
        <v>1.4321905105405699</v>
      </c>
      <c r="CG11" s="15">
        <v>0.285795915693352</v>
      </c>
      <c r="CH11" s="15">
        <v>0.87203051578160196</v>
      </c>
      <c r="CI11" s="15">
        <v>1.9923505052995401</v>
      </c>
      <c r="CJ11" s="15">
        <v>1.48999149950849</v>
      </c>
      <c r="CK11" s="15">
        <v>0.30638360444954899</v>
      </c>
      <c r="CL11" s="15">
        <v>0.88947963478737402</v>
      </c>
      <c r="CM11" s="15">
        <v>2.0905033642296003</v>
      </c>
      <c r="CN11" s="25" t="s">
        <v>76</v>
      </c>
      <c r="CO11" s="17">
        <v>0.82052134749458194</v>
      </c>
      <c r="CP11" s="11" t="str">
        <f t="shared" si="0"/>
        <v>Y</v>
      </c>
    </row>
    <row r="12" spans="1:108" x14ac:dyDescent="0.2">
      <c r="A12" s="11" t="s">
        <v>62</v>
      </c>
      <c r="B12" s="2" t="s">
        <v>63</v>
      </c>
      <c r="C12" s="18" t="s">
        <v>78</v>
      </c>
      <c r="D12" s="18" t="s">
        <v>74</v>
      </c>
      <c r="E12" s="13">
        <v>977</v>
      </c>
      <c r="F12" s="14">
        <v>5.9999999999999995E-4</v>
      </c>
      <c r="G12" s="13">
        <v>831</v>
      </c>
      <c r="H12" s="13">
        <v>388</v>
      </c>
      <c r="I12" s="13">
        <v>316</v>
      </c>
      <c r="J12" s="13">
        <v>53</v>
      </c>
      <c r="K12" s="13">
        <v>19</v>
      </c>
      <c r="L12" s="13">
        <v>254</v>
      </c>
      <c r="M12" s="13">
        <v>207</v>
      </c>
      <c r="N12" s="13">
        <v>34</v>
      </c>
      <c r="O12" s="13">
        <v>13</v>
      </c>
      <c r="P12" s="13">
        <v>42</v>
      </c>
      <c r="Q12" s="13">
        <v>36</v>
      </c>
      <c r="R12" s="13">
        <v>5</v>
      </c>
      <c r="S12" s="13">
        <v>1</v>
      </c>
      <c r="T12" s="15">
        <v>40.088476137220702</v>
      </c>
      <c r="U12" s="15">
        <v>1.7073953675819702</v>
      </c>
      <c r="V12" s="15">
        <v>36.741981216760102</v>
      </c>
      <c r="W12" s="15">
        <v>43.434971057681402</v>
      </c>
      <c r="X12" s="15">
        <v>42.3177327520334</v>
      </c>
      <c r="Y12" s="15">
        <v>1.6689148945683099</v>
      </c>
      <c r="Z12" s="15">
        <v>39.046659558679494</v>
      </c>
      <c r="AA12" s="15">
        <v>45.5888059453873</v>
      </c>
      <c r="AB12" s="15">
        <v>45.314877420469699</v>
      </c>
      <c r="AC12" s="15">
        <v>1.6928930778287801</v>
      </c>
      <c r="AD12" s="15">
        <v>41.996806987925304</v>
      </c>
      <c r="AE12" s="15">
        <v>48.632947853014201</v>
      </c>
      <c r="AF12" s="15">
        <v>47.722331054264004</v>
      </c>
      <c r="AG12" s="15">
        <v>1.76830468394201</v>
      </c>
      <c r="AH12" s="15">
        <v>44.256453873737598</v>
      </c>
      <c r="AI12" s="15">
        <v>51.188208234790302</v>
      </c>
      <c r="AJ12" s="15">
        <v>49.180973008873799</v>
      </c>
      <c r="AK12" s="15">
        <v>1.8329298715082698</v>
      </c>
      <c r="AL12" s="15">
        <v>45.588430460717596</v>
      </c>
      <c r="AM12" s="15">
        <v>52.773515557030002</v>
      </c>
      <c r="AN12" s="15">
        <v>50.014260191198304</v>
      </c>
      <c r="AO12" s="15">
        <v>1.87431509653126</v>
      </c>
      <c r="AP12" s="15">
        <v>46.340602601997098</v>
      </c>
      <c r="AQ12" s="15">
        <v>53.687917780399594</v>
      </c>
      <c r="AR12" s="15">
        <v>26.273941390009899</v>
      </c>
      <c r="AS12" s="15">
        <v>1.5333558426304701</v>
      </c>
      <c r="AT12" s="15">
        <v>23.2685639384542</v>
      </c>
      <c r="AU12" s="15">
        <v>29.279318841565598</v>
      </c>
      <c r="AV12" s="15">
        <v>27.660941627434198</v>
      </c>
      <c r="AW12" s="15">
        <v>1.5192888408716101</v>
      </c>
      <c r="AX12" s="15">
        <v>24.6831354993259</v>
      </c>
      <c r="AY12" s="15">
        <v>30.6387477555426</v>
      </c>
      <c r="AZ12" s="15">
        <v>30.231776896954898</v>
      </c>
      <c r="BA12" s="15">
        <v>1.58300190326057</v>
      </c>
      <c r="BB12" s="15">
        <v>27.1290931665642</v>
      </c>
      <c r="BC12" s="15">
        <v>33.334460627345699</v>
      </c>
      <c r="BD12" s="15">
        <v>32.452260701118099</v>
      </c>
      <c r="BE12" s="15">
        <v>1.7161159368804701</v>
      </c>
      <c r="BF12" s="15">
        <v>29.0886734648324</v>
      </c>
      <c r="BG12" s="15">
        <v>35.815847937403802</v>
      </c>
      <c r="BH12" s="15">
        <v>33.8063429715532</v>
      </c>
      <c r="BI12" s="15">
        <v>1.8227226717231699</v>
      </c>
      <c r="BJ12" s="15">
        <v>30.233806534975798</v>
      </c>
      <c r="BK12" s="15">
        <v>37.378879408130601</v>
      </c>
      <c r="BL12" s="15">
        <v>34.534373244097701</v>
      </c>
      <c r="BM12" s="15">
        <v>1.8854710529252201</v>
      </c>
      <c r="BN12" s="15">
        <v>30.838849980364301</v>
      </c>
      <c r="BO12" s="15">
        <v>38.2298965078311</v>
      </c>
      <c r="BP12" s="15">
        <v>4.44658061485912</v>
      </c>
      <c r="BQ12" s="15">
        <v>0.71550013295993897</v>
      </c>
      <c r="BR12" s="15">
        <v>3.0442003542576401</v>
      </c>
      <c r="BS12" s="15">
        <v>5.8489608754606</v>
      </c>
      <c r="BT12" s="15">
        <v>4.6623031825103602</v>
      </c>
      <c r="BU12" s="15">
        <v>0.72022593367420096</v>
      </c>
      <c r="BV12" s="15">
        <v>3.2506603525089299</v>
      </c>
      <c r="BW12" s="15">
        <v>6.0739460125117999</v>
      </c>
      <c r="BX12" s="15">
        <v>5.0745076959536002</v>
      </c>
      <c r="BY12" s="15">
        <v>0.76446014813153707</v>
      </c>
      <c r="BZ12" s="15">
        <v>3.5761658056157901</v>
      </c>
      <c r="CA12" s="15">
        <v>6.5728495862914098</v>
      </c>
      <c r="CB12" s="15">
        <v>5.4437600763522198</v>
      </c>
      <c r="CC12" s="15">
        <v>0.83708800845491493</v>
      </c>
      <c r="CD12" s="15">
        <v>3.8030675797805897</v>
      </c>
      <c r="CE12" s="15">
        <v>7.0844525729238494</v>
      </c>
      <c r="CF12" s="15">
        <v>5.6795212469073801</v>
      </c>
      <c r="CG12" s="15">
        <v>0.89529239788318604</v>
      </c>
      <c r="CH12" s="15">
        <v>3.9247481470563401</v>
      </c>
      <c r="CI12" s="15">
        <v>7.4342943467584295</v>
      </c>
      <c r="CJ12" s="15">
        <v>5.8192365720441304</v>
      </c>
      <c r="CK12" s="15">
        <v>0.93281475211752996</v>
      </c>
      <c r="CL12" s="15">
        <v>3.9909196578937696</v>
      </c>
      <c r="CM12" s="15">
        <v>7.6475534861944805</v>
      </c>
      <c r="CN12" s="25" t="s">
        <v>76</v>
      </c>
      <c r="CO12" s="17">
        <v>0.79696209718830779</v>
      </c>
      <c r="CP12" s="11" t="str">
        <f t="shared" si="0"/>
        <v>N</v>
      </c>
    </row>
    <row r="13" spans="1:108" x14ac:dyDescent="0.2">
      <c r="A13" s="11" t="s">
        <v>62</v>
      </c>
      <c r="B13" s="2" t="s">
        <v>63</v>
      </c>
      <c r="C13" s="18" t="s">
        <v>78</v>
      </c>
      <c r="D13" s="18" t="s">
        <v>75</v>
      </c>
      <c r="E13" s="13">
        <v>3980</v>
      </c>
      <c r="F13" s="14">
        <v>2.5999999999999999E-3</v>
      </c>
      <c r="G13" s="13">
        <v>3390</v>
      </c>
      <c r="H13" s="13">
        <v>2695</v>
      </c>
      <c r="I13" s="13">
        <v>2535</v>
      </c>
      <c r="J13" s="13">
        <v>87</v>
      </c>
      <c r="K13" s="13">
        <v>73</v>
      </c>
      <c r="L13" s="13">
        <v>1700</v>
      </c>
      <c r="M13" s="13">
        <v>1606</v>
      </c>
      <c r="N13" s="13">
        <v>42</v>
      </c>
      <c r="O13" s="13">
        <v>52</v>
      </c>
      <c r="P13" s="13">
        <v>157</v>
      </c>
      <c r="Q13" s="13">
        <v>151</v>
      </c>
      <c r="R13" s="13">
        <v>3</v>
      </c>
      <c r="S13" s="13">
        <v>3</v>
      </c>
      <c r="T13" s="15">
        <v>76.88957421328621</v>
      </c>
      <c r="U13" s="15">
        <v>0.72481290916678798</v>
      </c>
      <c r="V13" s="15">
        <v>75.468940911319308</v>
      </c>
      <c r="W13" s="15">
        <v>78.310207515253111</v>
      </c>
      <c r="X13" s="15">
        <v>77.755895441409891</v>
      </c>
      <c r="Y13" s="15">
        <v>0.70397970411824307</v>
      </c>
      <c r="Z13" s="15">
        <v>76.376095221338204</v>
      </c>
      <c r="AA13" s="15">
        <v>79.135695661481691</v>
      </c>
      <c r="AB13" s="15">
        <v>78.920226733194099</v>
      </c>
      <c r="AC13" s="15">
        <v>0.69226708592791797</v>
      </c>
      <c r="AD13" s="15">
        <v>77.563383244775395</v>
      </c>
      <c r="AE13" s="15">
        <v>80.277070221612803</v>
      </c>
      <c r="AF13" s="15">
        <v>79.855125194863703</v>
      </c>
      <c r="AG13" s="15">
        <v>0.696592178208293</v>
      </c>
      <c r="AH13" s="15">
        <v>78.489804525575408</v>
      </c>
      <c r="AI13" s="15">
        <v>81.220445864151898</v>
      </c>
      <c r="AJ13" s="15">
        <v>80.421408879622007</v>
      </c>
      <c r="AK13" s="15">
        <v>0.70450994018644297</v>
      </c>
      <c r="AL13" s="15">
        <v>79.040569396856597</v>
      </c>
      <c r="AM13" s="15">
        <v>81.802248362387402</v>
      </c>
      <c r="AN13" s="15">
        <v>80.744858038110706</v>
      </c>
      <c r="AO13" s="15">
        <v>0.71040916648058805</v>
      </c>
      <c r="AP13" s="15">
        <v>79.352456071808703</v>
      </c>
      <c r="AQ13" s="15">
        <v>82.13726000441261</v>
      </c>
      <c r="AR13" s="15">
        <v>48.864891527130297</v>
      </c>
      <c r="AS13" s="15">
        <v>0.85925570440034704</v>
      </c>
      <c r="AT13" s="15">
        <v>47.180750346505604</v>
      </c>
      <c r="AU13" s="15">
        <v>50.549032707755003</v>
      </c>
      <c r="AV13" s="15">
        <v>49.576689345426203</v>
      </c>
      <c r="AW13" s="15">
        <v>0.853748139376455</v>
      </c>
      <c r="AX13" s="15">
        <v>47.903342992248298</v>
      </c>
      <c r="AY13" s="15">
        <v>51.250035698604002</v>
      </c>
      <c r="AZ13" s="15">
        <v>50.905566287148694</v>
      </c>
      <c r="BA13" s="15">
        <v>0.87877226102551997</v>
      </c>
      <c r="BB13" s="15">
        <v>49.183172655538598</v>
      </c>
      <c r="BC13" s="15">
        <v>52.627959918758705</v>
      </c>
      <c r="BD13" s="15">
        <v>52.063697848865495</v>
      </c>
      <c r="BE13" s="15">
        <v>0.93377295331890786</v>
      </c>
      <c r="BF13" s="15">
        <v>50.233502860360403</v>
      </c>
      <c r="BG13" s="15">
        <v>53.893892837370608</v>
      </c>
      <c r="BH13" s="15">
        <v>52.774832512218097</v>
      </c>
      <c r="BI13" s="15">
        <v>0.97957682583689198</v>
      </c>
      <c r="BJ13" s="15">
        <v>50.854861933577801</v>
      </c>
      <c r="BK13" s="15">
        <v>54.6948030908584</v>
      </c>
      <c r="BL13" s="15">
        <v>53.158751257092199</v>
      </c>
      <c r="BM13" s="15">
        <v>1.0071539449606699</v>
      </c>
      <c r="BN13" s="15">
        <v>51.184729524969299</v>
      </c>
      <c r="BO13" s="15">
        <v>55.132772989215098</v>
      </c>
      <c r="BP13" s="15">
        <v>4.5413147887431498</v>
      </c>
      <c r="BQ13" s="15">
        <v>0.35766803934430597</v>
      </c>
      <c r="BR13" s="15">
        <v>3.8402854316283097</v>
      </c>
      <c r="BS13" s="15">
        <v>5.2423441458579898</v>
      </c>
      <c r="BT13" s="15">
        <v>4.6192805286492904</v>
      </c>
      <c r="BU13" s="15">
        <v>0.36010890456613998</v>
      </c>
      <c r="BV13" s="15">
        <v>3.9134670756996495</v>
      </c>
      <c r="BW13" s="15">
        <v>5.3250939815989193</v>
      </c>
      <c r="BX13" s="15">
        <v>4.7685719536119002</v>
      </c>
      <c r="BY13" s="15">
        <v>0.380001127111532</v>
      </c>
      <c r="BZ13" s="15">
        <v>4.0237697444732898</v>
      </c>
      <c r="CA13" s="15">
        <v>5.5133741627505</v>
      </c>
      <c r="CB13" s="15">
        <v>4.9026589312299702</v>
      </c>
      <c r="CC13" s="15">
        <v>0.41258787140724101</v>
      </c>
      <c r="CD13" s="15">
        <v>4.0939867032717698</v>
      </c>
      <c r="CE13" s="15">
        <v>5.7113311591881599</v>
      </c>
      <c r="CF13" s="15">
        <v>4.9884460754920701</v>
      </c>
      <c r="CG13" s="15">
        <v>0.43909707095553097</v>
      </c>
      <c r="CH13" s="15">
        <v>4.12781581641923</v>
      </c>
      <c r="CI13" s="15">
        <v>5.8490763345649102</v>
      </c>
      <c r="CJ13" s="15">
        <v>5.0393493462493399</v>
      </c>
      <c r="CK13" s="15">
        <v>0.45647336839628094</v>
      </c>
      <c r="CL13" s="15">
        <v>4.14466154419262</v>
      </c>
      <c r="CM13" s="15">
        <v>5.9340371483060501</v>
      </c>
      <c r="CN13" s="25" t="s">
        <v>76</v>
      </c>
      <c r="CO13" s="17">
        <v>1</v>
      </c>
      <c r="CP13" s="11" t="str">
        <f t="shared" si="0"/>
        <v>Y</v>
      </c>
    </row>
    <row r="14" spans="1:108" x14ac:dyDescent="0.2">
      <c r="A14" s="11" t="s">
        <v>62</v>
      </c>
      <c r="B14" s="2" t="s">
        <v>63</v>
      </c>
      <c r="C14" s="18" t="s">
        <v>64</v>
      </c>
      <c r="D14" s="18" t="s">
        <v>77</v>
      </c>
      <c r="E14" s="13">
        <v>1420033</v>
      </c>
      <c r="F14" s="14">
        <v>0.91819999999999991</v>
      </c>
      <c r="G14" s="13">
        <v>1411143</v>
      </c>
      <c r="H14" s="13">
        <v>4655</v>
      </c>
      <c r="I14" s="13">
        <v>299</v>
      </c>
      <c r="J14" s="13">
        <v>4205</v>
      </c>
      <c r="K14" s="13">
        <v>151</v>
      </c>
      <c r="L14" s="13">
        <v>1472</v>
      </c>
      <c r="M14" s="13">
        <v>135</v>
      </c>
      <c r="N14" s="13">
        <v>1286</v>
      </c>
      <c r="O14" s="13">
        <v>51</v>
      </c>
      <c r="P14" s="13">
        <v>170</v>
      </c>
      <c r="Q14" s="13">
        <v>45</v>
      </c>
      <c r="R14" s="13">
        <v>121</v>
      </c>
      <c r="S14" s="13">
        <v>4</v>
      </c>
      <c r="T14" s="15">
        <v>2.86570590704807E-2</v>
      </c>
      <c r="U14" s="15">
        <v>2.0197771005181098E-3</v>
      </c>
      <c r="V14" s="15">
        <v>2.3228992885893102E-2</v>
      </c>
      <c r="W14" s="15">
        <v>3.5353311646313404E-2</v>
      </c>
      <c r="X14" s="15">
        <v>0.11683408289481401</v>
      </c>
      <c r="Y14" s="15">
        <v>8.667040065308081E-3</v>
      </c>
      <c r="Z14" s="15">
        <v>0.101179467699786</v>
      </c>
      <c r="AA14" s="15">
        <v>0.13490916402292299</v>
      </c>
      <c r="AB14" s="15">
        <v>0.180085509994625</v>
      </c>
      <c r="AC14" s="15">
        <v>7.1901669455064193E-3</v>
      </c>
      <c r="AD14" s="15">
        <v>0.167737820612546</v>
      </c>
      <c r="AE14" s="15">
        <v>0.19334126973237201</v>
      </c>
      <c r="AF14" s="15">
        <v>0.25135664185944601</v>
      </c>
      <c r="AG14" s="15">
        <v>7.1989519832790505E-3</v>
      </c>
      <c r="AH14" s="15">
        <v>0.23942779266238301</v>
      </c>
      <c r="AI14" s="15">
        <v>0.26387902764663002</v>
      </c>
      <c r="AJ14" s="15">
        <v>0.34079523329151601</v>
      </c>
      <c r="AK14" s="15">
        <v>8.0697240782682013E-3</v>
      </c>
      <c r="AL14" s="15">
        <v>0.32746503964079499</v>
      </c>
      <c r="AM14" s="15">
        <v>0.354667096108496</v>
      </c>
      <c r="AN14" s="15">
        <v>0.43879365358670097</v>
      </c>
      <c r="AO14" s="15">
        <v>9.3227349679102494E-3</v>
      </c>
      <c r="AP14" s="15">
        <v>0.423175390887576</v>
      </c>
      <c r="AQ14" s="15">
        <v>0.45498702627277998</v>
      </c>
      <c r="AR14" s="15">
        <v>1.2800621771994499E-2</v>
      </c>
      <c r="AS14" s="15">
        <v>1.39337002823815E-3</v>
      </c>
      <c r="AT14" s="15">
        <v>9.8058165385439509E-3</v>
      </c>
      <c r="AU14" s="15">
        <v>1.6709997342467801E-2</v>
      </c>
      <c r="AV14" s="15">
        <v>4.2876543419693401E-2</v>
      </c>
      <c r="AW14" s="15">
        <v>3.8436451362904201E-3</v>
      </c>
      <c r="AX14" s="15">
        <v>3.6453763142241198E-2</v>
      </c>
      <c r="AY14" s="15">
        <v>5.04306664225629E-2</v>
      </c>
      <c r="AZ14" s="15">
        <v>6.1916816375158806E-2</v>
      </c>
      <c r="BA14" s="15">
        <v>4.1722853934183799E-3</v>
      </c>
      <c r="BB14" s="15">
        <v>5.5052448785186704E-2</v>
      </c>
      <c r="BC14" s="15">
        <v>6.9636788499782803E-2</v>
      </c>
      <c r="BD14" s="15">
        <v>8.2938036394940601E-2</v>
      </c>
      <c r="BE14" s="15">
        <v>4.0973425950423699E-3</v>
      </c>
      <c r="BF14" s="15">
        <v>7.6448946759477596E-2</v>
      </c>
      <c r="BG14" s="15">
        <v>8.9977680672470611E-2</v>
      </c>
      <c r="BH14" s="15">
        <v>0.11037838095986399</v>
      </c>
      <c r="BI14" s="15">
        <v>4.5482186172849902E-3</v>
      </c>
      <c r="BJ14" s="15">
        <v>0.10321183575424701</v>
      </c>
      <c r="BK14" s="15">
        <v>0.11804224334732701</v>
      </c>
      <c r="BL14" s="15">
        <v>0.141179074767215</v>
      </c>
      <c r="BM14" s="15">
        <v>5.4087898145318601E-3</v>
      </c>
      <c r="BN14" s="15">
        <v>0.132469808637692</v>
      </c>
      <c r="BO14" s="15">
        <v>0.15046050267809599</v>
      </c>
      <c r="BP14" s="15">
        <v>3.7151843579268E-3</v>
      </c>
      <c r="BQ14" s="15">
        <v>7.6959841691934792E-4</v>
      </c>
      <c r="BR14" s="15">
        <v>2.6972594929230999E-3</v>
      </c>
      <c r="BS14" s="15">
        <v>5.11725636215266E-3</v>
      </c>
      <c r="BT14" s="15">
        <v>6.4222622605257604E-3</v>
      </c>
      <c r="BU14" s="15">
        <v>1.2271513902812599E-3</v>
      </c>
      <c r="BV14" s="15">
        <v>4.7299823484059401E-3</v>
      </c>
      <c r="BW14" s="15">
        <v>8.7199749670641112E-3</v>
      </c>
      <c r="BX14" s="15">
        <v>8.2332483863886488E-3</v>
      </c>
      <c r="BY14" s="15">
        <v>1.41443495761931E-3</v>
      </c>
      <c r="BZ14" s="15">
        <v>6.2630589055534492E-3</v>
      </c>
      <c r="CA14" s="15">
        <v>1.08231728197405E-2</v>
      </c>
      <c r="CB14" s="15">
        <v>1.02688042628257E-2</v>
      </c>
      <c r="CC14" s="15">
        <v>1.4297988167729799E-3</v>
      </c>
      <c r="CD14" s="15">
        <v>8.3060980106797206E-3</v>
      </c>
      <c r="CE14" s="15">
        <v>1.2695262721573701E-2</v>
      </c>
      <c r="CF14" s="15">
        <v>1.2914665645779E-2</v>
      </c>
      <c r="CG14" s="15">
        <v>1.5764738130301899E-3</v>
      </c>
      <c r="CH14" s="15">
        <v>1.0731295943522399E-2</v>
      </c>
      <c r="CI14" s="15">
        <v>1.5542225199183199E-2</v>
      </c>
      <c r="CJ14" s="15">
        <v>1.5908142337850199E-2</v>
      </c>
      <c r="CK14" s="15">
        <v>1.8543615617371701E-3</v>
      </c>
      <c r="CL14" s="15">
        <v>1.32742671320796E-2</v>
      </c>
      <c r="CM14" s="15">
        <v>1.90645802683687E-2</v>
      </c>
      <c r="CN14" s="16" t="s">
        <v>66</v>
      </c>
      <c r="CO14" s="17">
        <v>0.94853902000582635</v>
      </c>
      <c r="CP14" s="11" t="str">
        <f>IF(CO14&gt;=0.799,"Y","N")</f>
        <v>Y</v>
      </c>
    </row>
  </sheetData>
  <autoFilter ref="A1:DD13" xr:uid="{C1C3E6B8-37A8-0E4D-95A0-5FAA86F505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0F9D-D779-1247-A8BA-C8D9611AFEE8}">
  <dimension ref="A1:DD13"/>
  <sheetViews>
    <sheetView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7" sqref="B17"/>
    </sheetView>
  </sheetViews>
  <sheetFormatPr baseColWidth="10" defaultRowHeight="16" x14ac:dyDescent="0.2"/>
  <cols>
    <col min="1" max="1" width="10.83203125" style="26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7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8"/>
    <col min="24" max="39" width="10.83203125" style="28" customWidth="1"/>
    <col min="40" max="47" width="10.83203125" style="28"/>
    <col min="48" max="63" width="10.83203125" style="28" customWidth="1"/>
    <col min="64" max="67" width="10.83203125" style="28"/>
    <col min="68" max="91" width="10.83203125" style="28" customWidth="1"/>
    <col min="92" max="92" width="19.83203125" style="10" bestFit="1" customWidth="1"/>
    <col min="93" max="93" width="15.1640625" style="29" customWidth="1"/>
    <col min="94" max="94" width="17.1640625" style="26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2" t="s">
        <v>64</v>
      </c>
      <c r="D2" s="12" t="s">
        <v>65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6" t="s">
        <v>66</v>
      </c>
      <c r="CO2" s="17">
        <v>0.9999999998188448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8" t="s">
        <v>64</v>
      </c>
      <c r="D3" s="18" t="s">
        <v>67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19" t="s">
        <v>68</v>
      </c>
      <c r="CO3" s="17">
        <v>0.99978156753669289</v>
      </c>
      <c r="CP3" s="11" t="str">
        <f>IF(CO3&gt;=0.799,"Y","N")</f>
        <v>Y</v>
      </c>
    </row>
    <row r="4" spans="1:108" x14ac:dyDescent="0.2">
      <c r="A4" s="11" t="s">
        <v>62</v>
      </c>
      <c r="B4" s="2" t="s">
        <v>63</v>
      </c>
      <c r="C4" s="18" t="s">
        <v>64</v>
      </c>
      <c r="D4" s="18" t="s">
        <v>69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0" t="s">
        <v>70</v>
      </c>
      <c r="CO4" s="17">
        <v>0.99999963568816375</v>
      </c>
      <c r="CP4" s="11" t="str">
        <f>IF(CO4&gt;=0.799,"Y","N")</f>
        <v>Y</v>
      </c>
    </row>
    <row r="5" spans="1:108" x14ac:dyDescent="0.2">
      <c r="A5" s="21" t="s">
        <v>62</v>
      </c>
      <c r="B5" s="22" t="s">
        <v>63</v>
      </c>
      <c r="C5" s="23" t="s">
        <v>64</v>
      </c>
      <c r="D5" s="23" t="s">
        <v>71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4" t="s">
        <v>72</v>
      </c>
      <c r="CO5" s="17" t="s">
        <v>73</v>
      </c>
      <c r="CP5" s="11"/>
    </row>
    <row r="6" spans="1:108" x14ac:dyDescent="0.2">
      <c r="A6" s="21" t="s">
        <v>62</v>
      </c>
      <c r="B6" s="22" t="s">
        <v>63</v>
      </c>
      <c r="C6" s="23" t="s">
        <v>64</v>
      </c>
      <c r="D6" s="23" t="s">
        <v>74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4" t="s">
        <v>72</v>
      </c>
      <c r="CO6" s="17" t="s">
        <v>73</v>
      </c>
      <c r="CP6" s="11"/>
    </row>
    <row r="7" spans="1:108" x14ac:dyDescent="0.2">
      <c r="A7" s="11" t="s">
        <v>62</v>
      </c>
      <c r="B7" s="2" t="s">
        <v>63</v>
      </c>
      <c r="C7" s="18" t="s">
        <v>64</v>
      </c>
      <c r="D7" s="18" t="s">
        <v>75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5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25" t="s">
        <v>76</v>
      </c>
      <c r="CO7" s="17">
        <v>0.52500594407374424</v>
      </c>
      <c r="CP7" s="11" t="str">
        <f t="shared" ref="CP7:CP13" si="0">IF(CO7&gt;=0.799,"Y","N")</f>
        <v>N</v>
      </c>
    </row>
    <row r="8" spans="1:108" x14ac:dyDescent="0.2">
      <c r="A8" s="11" t="s">
        <v>62</v>
      </c>
      <c r="B8" s="2" t="s">
        <v>63</v>
      </c>
      <c r="C8" s="18" t="s">
        <v>78</v>
      </c>
      <c r="D8" s="18" t="s">
        <v>65</v>
      </c>
      <c r="E8" s="13">
        <v>63541</v>
      </c>
      <c r="F8" s="14">
        <v>4.1100000000000005E-2</v>
      </c>
      <c r="G8" s="13">
        <v>42359</v>
      </c>
      <c r="H8" s="13">
        <v>4323</v>
      </c>
      <c r="I8" s="13">
        <v>335</v>
      </c>
      <c r="J8" s="13">
        <v>1249</v>
      </c>
      <c r="K8" s="13">
        <v>2739</v>
      </c>
      <c r="L8" s="13">
        <v>1798</v>
      </c>
      <c r="M8" s="13">
        <v>123</v>
      </c>
      <c r="N8" s="13">
        <v>488</v>
      </c>
      <c r="O8" s="13">
        <v>1187</v>
      </c>
      <c r="P8" s="13">
        <v>116</v>
      </c>
      <c r="Q8" s="13">
        <v>13</v>
      </c>
      <c r="R8" s="13">
        <v>30</v>
      </c>
      <c r="S8" s="13">
        <v>73</v>
      </c>
      <c r="T8" s="15">
        <v>4.9861257054278099</v>
      </c>
      <c r="U8" s="15">
        <v>0.148996068688871</v>
      </c>
      <c r="V8" s="15">
        <v>4.6940934107976204</v>
      </c>
      <c r="W8" s="15">
        <v>5.2781580000579895</v>
      </c>
      <c r="X8" s="15">
        <v>6.3206074296572599</v>
      </c>
      <c r="Y8" s="15">
        <v>0.126503773582957</v>
      </c>
      <c r="Z8" s="15">
        <v>6.0726600334346701</v>
      </c>
      <c r="AA8" s="15">
        <v>6.5685548258798603</v>
      </c>
      <c r="AB8" s="15">
        <v>8.1667505720959799</v>
      </c>
      <c r="AC8" s="15">
        <v>0.12838577666776299</v>
      </c>
      <c r="AD8" s="15">
        <v>7.9151144498271693</v>
      </c>
      <c r="AE8" s="15">
        <v>8.4183866943648002</v>
      </c>
      <c r="AF8" s="15">
        <v>9.6961555933908894</v>
      </c>
      <c r="AG8" s="15">
        <v>0.14478738113874901</v>
      </c>
      <c r="AH8" s="15">
        <v>9.4123723263589412</v>
      </c>
      <c r="AI8" s="15">
        <v>9.9799388604228412</v>
      </c>
      <c r="AJ8" s="15">
        <v>10.644387894977299</v>
      </c>
      <c r="AK8" s="15">
        <v>0.16018524663139899</v>
      </c>
      <c r="AL8" s="15">
        <v>10.3304248115797</v>
      </c>
      <c r="AM8" s="15">
        <v>10.958350978374801</v>
      </c>
      <c r="AN8" s="15">
        <v>11.1937675985206</v>
      </c>
      <c r="AO8" s="15">
        <v>0.16799215577782101</v>
      </c>
      <c r="AP8" s="15">
        <v>10.864502973196</v>
      </c>
      <c r="AQ8" s="15">
        <v>11.523032223845101</v>
      </c>
      <c r="AR8" s="15">
        <v>2.1318748527835703</v>
      </c>
      <c r="AS8" s="15">
        <v>9.1997880137349997E-2</v>
      </c>
      <c r="AT8" s="15">
        <v>1.9515590077143701</v>
      </c>
      <c r="AU8" s="15">
        <v>2.3121906978527802</v>
      </c>
      <c r="AV8" s="15">
        <v>2.56365794003271</v>
      </c>
      <c r="AW8" s="15">
        <v>8.4264846441304803E-2</v>
      </c>
      <c r="AX8" s="15">
        <v>2.3984988410077497</v>
      </c>
      <c r="AY8" s="15">
        <v>2.7288170390576698</v>
      </c>
      <c r="AZ8" s="15">
        <v>3.38106666152414</v>
      </c>
      <c r="BA8" s="15">
        <v>8.4517653368856999E-2</v>
      </c>
      <c r="BB8" s="15">
        <v>3.2154120609211798</v>
      </c>
      <c r="BC8" s="15">
        <v>3.5467212621270998</v>
      </c>
      <c r="BD8" s="15">
        <v>4.1058924300699307</v>
      </c>
      <c r="BE8" s="15">
        <v>9.7843429835391002E-2</v>
      </c>
      <c r="BF8" s="15">
        <v>3.9141193075925598</v>
      </c>
      <c r="BG8" s="15">
        <v>4.29766555254729</v>
      </c>
      <c r="BH8" s="15">
        <v>4.5569206320159195</v>
      </c>
      <c r="BI8" s="15">
        <v>0.10970850449174699</v>
      </c>
      <c r="BJ8" s="15">
        <v>4.34189196321209</v>
      </c>
      <c r="BK8" s="15">
        <v>4.77194930081974</v>
      </c>
      <c r="BL8" s="15">
        <v>4.8023513420446902</v>
      </c>
      <c r="BM8" s="15">
        <v>0.11569594908824299</v>
      </c>
      <c r="BN8" s="15">
        <v>4.5755872818317407</v>
      </c>
      <c r="BO8" s="15">
        <v>5.0291154022576503</v>
      </c>
      <c r="BP8" s="15">
        <v>0.14699178313634598</v>
      </c>
      <c r="BQ8" s="15">
        <v>2.3147744332959498E-2</v>
      </c>
      <c r="BR8" s="15">
        <v>0.101622204243745</v>
      </c>
      <c r="BS8" s="15">
        <v>0.19236136202894599</v>
      </c>
      <c r="BT8" s="15">
        <v>0.16907523068595001</v>
      </c>
      <c r="BU8" s="15">
        <v>2.1743059663959199E-2</v>
      </c>
      <c r="BV8" s="15">
        <v>0.12645883374459002</v>
      </c>
      <c r="BW8" s="15">
        <v>0.21169162762730998</v>
      </c>
      <c r="BX8" s="15">
        <v>0.21139812605871999</v>
      </c>
      <c r="BY8" s="15">
        <v>2.17648070158954E-2</v>
      </c>
      <c r="BZ8" s="15">
        <v>0.168739104307566</v>
      </c>
      <c r="CA8" s="15">
        <v>0.25405714780987498</v>
      </c>
      <c r="CB8" s="15">
        <v>0.24945195179903798</v>
      </c>
      <c r="CC8" s="15">
        <v>2.4565978155218302E-2</v>
      </c>
      <c r="CD8" s="15">
        <v>0.20130263461481099</v>
      </c>
      <c r="CE8" s="15">
        <v>0.297601268983266</v>
      </c>
      <c r="CF8" s="15">
        <v>0.273818837010322</v>
      </c>
      <c r="CG8" s="15">
        <v>2.7064483204468002E-2</v>
      </c>
      <c r="CH8" s="15">
        <v>0.22077244992956499</v>
      </c>
      <c r="CI8" s="15">
        <v>0.32686522409107999</v>
      </c>
      <c r="CJ8" s="15">
        <v>0.288284931516474</v>
      </c>
      <c r="CK8" s="15">
        <v>2.8507756217221104E-2</v>
      </c>
      <c r="CL8" s="15">
        <v>0.23240972933071999</v>
      </c>
      <c r="CM8" s="15">
        <v>0.34416013370222703</v>
      </c>
      <c r="CN8" s="20" t="s">
        <v>70</v>
      </c>
      <c r="CO8" s="17">
        <v>1</v>
      </c>
      <c r="CP8" s="11" t="str">
        <f t="shared" si="0"/>
        <v>Y</v>
      </c>
    </row>
    <row r="9" spans="1:108" x14ac:dyDescent="0.2">
      <c r="A9" s="11" t="s">
        <v>62</v>
      </c>
      <c r="B9" s="2" t="s">
        <v>63</v>
      </c>
      <c r="C9" s="18" t="s">
        <v>78</v>
      </c>
      <c r="D9" s="18" t="s">
        <v>67</v>
      </c>
      <c r="E9" s="13">
        <v>30506</v>
      </c>
      <c r="F9" s="14">
        <v>1.9699999999999999E-2</v>
      </c>
      <c r="G9" s="13">
        <v>23829</v>
      </c>
      <c r="H9" s="13">
        <v>4150</v>
      </c>
      <c r="I9" s="13">
        <v>2991</v>
      </c>
      <c r="J9" s="13">
        <v>879</v>
      </c>
      <c r="K9" s="13">
        <v>280</v>
      </c>
      <c r="L9" s="13">
        <v>1378</v>
      </c>
      <c r="M9" s="13">
        <v>966</v>
      </c>
      <c r="N9" s="13">
        <v>292</v>
      </c>
      <c r="O9" s="13">
        <v>120</v>
      </c>
      <c r="P9" s="13">
        <v>57</v>
      </c>
      <c r="Q9" s="13">
        <v>32</v>
      </c>
      <c r="R9" s="13">
        <v>16</v>
      </c>
      <c r="S9" s="13">
        <v>9</v>
      </c>
      <c r="T9" s="15">
        <v>13.497773360600299</v>
      </c>
      <c r="U9" s="15">
        <v>0.22311694667494503</v>
      </c>
      <c r="V9" s="15">
        <v>13.0604641451174</v>
      </c>
      <c r="W9" s="15">
        <v>13.935082576083198</v>
      </c>
      <c r="X9" s="15">
        <v>15.028222940536601</v>
      </c>
      <c r="Y9" s="15">
        <v>0.23176385930839699</v>
      </c>
      <c r="Z9" s="15">
        <v>14.5739657762921</v>
      </c>
      <c r="AA9" s="15">
        <v>15.482480104781098</v>
      </c>
      <c r="AB9" s="15">
        <v>17.136057693527302</v>
      </c>
      <c r="AC9" s="15">
        <v>0.244645830476278</v>
      </c>
      <c r="AD9" s="15">
        <v>16.656551865793801</v>
      </c>
      <c r="AE9" s="15">
        <v>17.6155635212608</v>
      </c>
      <c r="AF9" s="15">
        <v>18.873876140800299</v>
      </c>
      <c r="AG9" s="15">
        <v>0.27115609621355202</v>
      </c>
      <c r="AH9" s="15">
        <v>18.342410192221699</v>
      </c>
      <c r="AI9" s="15">
        <v>19.405342089378898</v>
      </c>
      <c r="AJ9" s="15">
        <v>19.947466518464001</v>
      </c>
      <c r="AK9" s="15">
        <v>0.29467267484860199</v>
      </c>
      <c r="AL9" s="15">
        <v>19.369908075760701</v>
      </c>
      <c r="AM9" s="15">
        <v>20.525024961167198</v>
      </c>
      <c r="AN9" s="15">
        <v>20.568112806983198</v>
      </c>
      <c r="AO9" s="15">
        <v>0.30844096448749403</v>
      </c>
      <c r="AP9" s="15">
        <v>19.963568516587703</v>
      </c>
      <c r="AQ9" s="15">
        <v>21.1726570973787</v>
      </c>
      <c r="AR9" s="15">
        <v>4.44540193603678</v>
      </c>
      <c r="AS9" s="15">
        <v>0.13490324467976</v>
      </c>
      <c r="AT9" s="15">
        <v>4.1809915764644598</v>
      </c>
      <c r="AU9" s="15">
        <v>4.70981229560911</v>
      </c>
      <c r="AV9" s="15">
        <v>4.9023667327973799</v>
      </c>
      <c r="AW9" s="15">
        <v>0.13661884637008301</v>
      </c>
      <c r="AX9" s="15">
        <v>4.6345937939120203</v>
      </c>
      <c r="AY9" s="15">
        <v>5.1701396716827404</v>
      </c>
      <c r="AZ9" s="15">
        <v>5.7669798557855199</v>
      </c>
      <c r="BA9" s="15">
        <v>0.15149048360756798</v>
      </c>
      <c r="BB9" s="15">
        <v>5.4700585079146897</v>
      </c>
      <c r="BC9" s="15">
        <v>6.06390120365635</v>
      </c>
      <c r="BD9" s="15">
        <v>6.53314891820387</v>
      </c>
      <c r="BE9" s="15">
        <v>0.17594175307611501</v>
      </c>
      <c r="BF9" s="15">
        <v>6.1883030821746798</v>
      </c>
      <c r="BG9" s="15">
        <v>6.8779947542330495</v>
      </c>
      <c r="BH9" s="15">
        <v>7.0096576262223405</v>
      </c>
      <c r="BI9" s="15">
        <v>0.19447787577345502</v>
      </c>
      <c r="BJ9" s="15">
        <v>6.6284809897063699</v>
      </c>
      <c r="BK9" s="15">
        <v>7.3908342627383199</v>
      </c>
      <c r="BL9" s="15">
        <v>7.2688742250977798</v>
      </c>
      <c r="BM9" s="15">
        <v>0.20482298032188398</v>
      </c>
      <c r="BN9" s="15">
        <v>6.8674211836668899</v>
      </c>
      <c r="BO9" s="15">
        <v>7.6703272665286804</v>
      </c>
      <c r="BP9" s="15">
        <v>0.158007574793433</v>
      </c>
      <c r="BQ9" s="15">
        <v>2.6518090468408303E-2</v>
      </c>
      <c r="BR9" s="15">
        <v>0.10603211747535299</v>
      </c>
      <c r="BS9" s="15">
        <v>0.20998303211151401</v>
      </c>
      <c r="BT9" s="15">
        <v>0.18377400271182801</v>
      </c>
      <c r="BU9" s="15">
        <v>2.6780063563230899E-2</v>
      </c>
      <c r="BV9" s="15">
        <v>0.131285078127896</v>
      </c>
      <c r="BW9" s="15">
        <v>0.23626292729576098</v>
      </c>
      <c r="BX9" s="15">
        <v>0.23315266553809999</v>
      </c>
      <c r="BY9" s="15">
        <v>3.1291413278978497E-2</v>
      </c>
      <c r="BZ9" s="15">
        <v>0.17182149551130199</v>
      </c>
      <c r="CA9" s="15">
        <v>0.29448383556489799</v>
      </c>
      <c r="CB9" s="15">
        <v>0.27754756568400701</v>
      </c>
      <c r="CC9" s="15">
        <v>3.83206809109971E-2</v>
      </c>
      <c r="CD9" s="15">
        <v>0.20243903109845199</v>
      </c>
      <c r="CE9" s="15">
        <v>0.35265610026956101</v>
      </c>
      <c r="CF9" s="15">
        <v>0.30597332629547702</v>
      </c>
      <c r="CG9" s="15">
        <v>4.3408766591785698E-2</v>
      </c>
      <c r="CH9" s="15">
        <v>0.220892143775577</v>
      </c>
      <c r="CI9" s="15">
        <v>0.39105450881537707</v>
      </c>
      <c r="CJ9" s="15">
        <v>0.32284853919678497</v>
      </c>
      <c r="CK9" s="15">
        <v>4.6417655974323298E-2</v>
      </c>
      <c r="CL9" s="15">
        <v>0.23186993348711099</v>
      </c>
      <c r="CM9" s="15">
        <v>0.413827144906459</v>
      </c>
      <c r="CN9" s="24" t="s">
        <v>72</v>
      </c>
      <c r="CO9" s="17">
        <v>0.99951939307706006</v>
      </c>
      <c r="CP9" s="11" t="str">
        <f t="shared" si="0"/>
        <v>Y</v>
      </c>
    </row>
    <row r="10" spans="1:108" x14ac:dyDescent="0.2">
      <c r="A10" s="11" t="s">
        <v>62</v>
      </c>
      <c r="B10" s="2" t="s">
        <v>63</v>
      </c>
      <c r="C10" s="18" t="s">
        <v>78</v>
      </c>
      <c r="D10" s="18" t="s">
        <v>69</v>
      </c>
      <c r="E10" s="13">
        <v>23659</v>
      </c>
      <c r="F10" s="14">
        <v>1.5300000000000001E-2</v>
      </c>
      <c r="G10" s="13">
        <v>18383</v>
      </c>
      <c r="H10" s="13">
        <v>3492</v>
      </c>
      <c r="I10" s="13">
        <v>2610</v>
      </c>
      <c r="J10" s="13">
        <v>689</v>
      </c>
      <c r="K10" s="13">
        <v>193</v>
      </c>
      <c r="L10" s="13">
        <v>1008</v>
      </c>
      <c r="M10" s="13">
        <v>723</v>
      </c>
      <c r="N10" s="13">
        <v>209</v>
      </c>
      <c r="O10" s="13">
        <v>76</v>
      </c>
      <c r="P10" s="13">
        <v>16</v>
      </c>
      <c r="Q10" s="13">
        <v>13</v>
      </c>
      <c r="R10" s="13">
        <v>1</v>
      </c>
      <c r="S10" s="13">
        <v>2</v>
      </c>
      <c r="T10" s="15">
        <v>15.0720429636477</v>
      </c>
      <c r="U10" s="15">
        <v>0.2653614900829</v>
      </c>
      <c r="V10" s="15">
        <v>14.551934443085198</v>
      </c>
      <c r="W10" s="15">
        <v>15.5921514842102</v>
      </c>
      <c r="X10" s="15">
        <v>16.637343207124498</v>
      </c>
      <c r="Y10" s="15">
        <v>0.27293650668720998</v>
      </c>
      <c r="Z10" s="15">
        <v>16.102387654017601</v>
      </c>
      <c r="AA10" s="15">
        <v>17.172298760231399</v>
      </c>
      <c r="AB10" s="15">
        <v>18.791228899970598</v>
      </c>
      <c r="AC10" s="15">
        <v>0.28849164102244901</v>
      </c>
      <c r="AD10" s="15">
        <v>18.225785283566601</v>
      </c>
      <c r="AE10" s="15">
        <v>19.356672516374601</v>
      </c>
      <c r="AF10" s="15">
        <v>20.5652819554319</v>
      </c>
      <c r="AG10" s="15">
        <v>0.31843386174062099</v>
      </c>
      <c r="AH10" s="15">
        <v>19.9411515864203</v>
      </c>
      <c r="AI10" s="15">
        <v>21.189412324443598</v>
      </c>
      <c r="AJ10" s="15">
        <v>21.660459884630299</v>
      </c>
      <c r="AK10" s="15">
        <v>0.344292902709737</v>
      </c>
      <c r="AL10" s="15">
        <v>20.985645795319201</v>
      </c>
      <c r="AM10" s="15">
        <v>22.335273973941401</v>
      </c>
      <c r="AN10" s="15">
        <v>22.2933043955648</v>
      </c>
      <c r="AO10" s="15">
        <v>0.359734308088482</v>
      </c>
      <c r="AP10" s="15">
        <v>21.588225151711299</v>
      </c>
      <c r="AQ10" s="15">
        <v>22.998383639418201</v>
      </c>
      <c r="AR10" s="15">
        <v>4.2676750204802003</v>
      </c>
      <c r="AS10" s="15">
        <v>0.150199974271571</v>
      </c>
      <c r="AT10" s="15">
        <v>3.9732830709079203</v>
      </c>
      <c r="AU10" s="15">
        <v>4.5620669700524799</v>
      </c>
      <c r="AV10" s="15">
        <v>4.70053353775885</v>
      </c>
      <c r="AW10" s="15">
        <v>0.15220985858942002</v>
      </c>
      <c r="AX10" s="15">
        <v>4.40220221492359</v>
      </c>
      <c r="AY10" s="15">
        <v>4.9988648605941197</v>
      </c>
      <c r="AZ10" s="15">
        <v>5.5198471301214402</v>
      </c>
      <c r="BA10" s="15">
        <v>0.169497244795425</v>
      </c>
      <c r="BB10" s="15">
        <v>5.1876325303224</v>
      </c>
      <c r="BC10" s="15">
        <v>5.8520617299204698</v>
      </c>
      <c r="BD10" s="15">
        <v>6.2462176225964496</v>
      </c>
      <c r="BE10" s="15">
        <v>0.19723505429623697</v>
      </c>
      <c r="BF10" s="15">
        <v>5.8596369161758197</v>
      </c>
      <c r="BG10" s="15">
        <v>6.6327983290170698</v>
      </c>
      <c r="BH10" s="15">
        <v>6.6981380735315401</v>
      </c>
      <c r="BI10" s="15">
        <v>0.21823053567035397</v>
      </c>
      <c r="BJ10" s="15">
        <v>6.2704062236176501</v>
      </c>
      <c r="BK10" s="15">
        <v>7.1258699234454399</v>
      </c>
      <c r="BL10" s="15">
        <v>6.9440319723823292</v>
      </c>
      <c r="BM10" s="15">
        <v>0.23018403123737202</v>
      </c>
      <c r="BN10" s="15">
        <v>6.49287127115708</v>
      </c>
      <c r="BO10" s="15">
        <v>7.3951926736075704</v>
      </c>
      <c r="BP10" s="15">
        <v>8.0171293134715702E-2</v>
      </c>
      <c r="BQ10" s="15">
        <v>2.1070901087528501E-2</v>
      </c>
      <c r="BR10" s="15">
        <v>3.8872327003159797E-2</v>
      </c>
      <c r="BS10" s="15">
        <v>0.12147025926627199</v>
      </c>
      <c r="BT10" s="15">
        <v>8.2441496658352292E-2</v>
      </c>
      <c r="BU10" s="15">
        <v>2.1060115524661902E-2</v>
      </c>
      <c r="BV10" s="15">
        <v>4.1163670230015097E-2</v>
      </c>
      <c r="BW10" s="15">
        <v>0.12371932308668999</v>
      </c>
      <c r="BX10" s="15">
        <v>8.6793598036323499E-2</v>
      </c>
      <c r="BY10" s="15">
        <v>2.1696448738816602E-2</v>
      </c>
      <c r="BZ10" s="15">
        <v>4.4268558508242899E-2</v>
      </c>
      <c r="CA10" s="15">
        <v>0.12931863756440398</v>
      </c>
      <c r="CB10" s="15">
        <v>9.0708121438417902E-2</v>
      </c>
      <c r="CC10" s="15">
        <v>2.29492636946723E-2</v>
      </c>
      <c r="CD10" s="15">
        <v>4.5727564596860198E-2</v>
      </c>
      <c r="CE10" s="15">
        <v>0.13568867827997599</v>
      </c>
      <c r="CF10" s="15">
        <v>9.3215399523746606E-2</v>
      </c>
      <c r="CG10" s="15">
        <v>2.40417805091689E-2</v>
      </c>
      <c r="CH10" s="15">
        <v>4.60935097257755E-2</v>
      </c>
      <c r="CI10" s="15">
        <v>0.14033728932171802</v>
      </c>
      <c r="CJ10" s="15">
        <v>9.4704176530460302E-2</v>
      </c>
      <c r="CK10" s="15">
        <v>2.4783001906202397E-2</v>
      </c>
      <c r="CL10" s="15">
        <v>4.6129492794303603E-2</v>
      </c>
      <c r="CM10" s="15">
        <v>0.14327886026661699</v>
      </c>
      <c r="CN10" s="24" t="s">
        <v>72</v>
      </c>
      <c r="CO10" s="17">
        <v>0.96263551612289255</v>
      </c>
      <c r="CP10" s="11" t="str">
        <f t="shared" si="0"/>
        <v>Y</v>
      </c>
    </row>
    <row r="11" spans="1:108" x14ac:dyDescent="0.2">
      <c r="A11" s="11" t="s">
        <v>62</v>
      </c>
      <c r="B11" s="2" t="s">
        <v>63</v>
      </c>
      <c r="C11" s="18" t="s">
        <v>78</v>
      </c>
      <c r="D11" s="18" t="s">
        <v>71</v>
      </c>
      <c r="E11" s="13">
        <v>3766</v>
      </c>
      <c r="F11" s="14">
        <v>2.3999999999999998E-3</v>
      </c>
      <c r="G11" s="13">
        <v>3029</v>
      </c>
      <c r="H11" s="13">
        <v>1692</v>
      </c>
      <c r="I11" s="13">
        <v>1467</v>
      </c>
      <c r="J11" s="13">
        <v>170</v>
      </c>
      <c r="K11" s="13">
        <v>55</v>
      </c>
      <c r="L11" s="13">
        <v>863</v>
      </c>
      <c r="M11" s="13">
        <v>751</v>
      </c>
      <c r="N11" s="13">
        <v>81</v>
      </c>
      <c r="O11" s="13">
        <v>31</v>
      </c>
      <c r="P11" s="13">
        <v>33</v>
      </c>
      <c r="Q11" s="13">
        <v>28</v>
      </c>
      <c r="R11" s="13">
        <v>5</v>
      </c>
      <c r="S11" s="13">
        <v>0</v>
      </c>
      <c r="T11" s="15">
        <v>50.110669917896601</v>
      </c>
      <c r="U11" s="15">
        <v>0.9107790462182771</v>
      </c>
      <c r="V11" s="15">
        <v>48.3255429873088</v>
      </c>
      <c r="W11" s="15">
        <v>51.895796848484402</v>
      </c>
      <c r="X11" s="15">
        <v>52.396696125457197</v>
      </c>
      <c r="Y11" s="15">
        <v>0.88853980449846504</v>
      </c>
      <c r="Z11" s="15">
        <v>50.655158108640293</v>
      </c>
      <c r="AA11" s="15">
        <v>54.1382341422742</v>
      </c>
      <c r="AB11" s="15">
        <v>55.437198582097899</v>
      </c>
      <c r="AC11" s="15">
        <v>0.89799755063487907</v>
      </c>
      <c r="AD11" s="15">
        <v>53.677123382853594</v>
      </c>
      <c r="AE11" s="15">
        <v>57.197273781342297</v>
      </c>
      <c r="AF11" s="15">
        <v>57.851131431937198</v>
      </c>
      <c r="AG11" s="15">
        <v>0.93918092428948807</v>
      </c>
      <c r="AH11" s="15">
        <v>56.010336820329798</v>
      </c>
      <c r="AI11" s="15">
        <v>59.691926043544598</v>
      </c>
      <c r="AJ11" s="15">
        <v>59.301008549295496</v>
      </c>
      <c r="AK11" s="15">
        <v>0.975311481491133</v>
      </c>
      <c r="AL11" s="15">
        <v>57.389398045572904</v>
      </c>
      <c r="AM11" s="15">
        <v>61.212619053018102</v>
      </c>
      <c r="AN11" s="15">
        <v>60.1248908320567</v>
      </c>
      <c r="AO11" s="15">
        <v>0.997788244014855</v>
      </c>
      <c r="AP11" s="15">
        <v>58.169225873787603</v>
      </c>
      <c r="AQ11" s="15">
        <v>62.080555790325796</v>
      </c>
      <c r="AR11" s="15">
        <v>25.730149160114003</v>
      </c>
      <c r="AS11" s="15">
        <v>0.79592977916882102</v>
      </c>
      <c r="AT11" s="15">
        <v>24.170126792943101</v>
      </c>
      <c r="AU11" s="15">
        <v>27.290171527284802</v>
      </c>
      <c r="AV11" s="15">
        <v>27.0014560302542</v>
      </c>
      <c r="AW11" s="15">
        <v>0.79409796526962695</v>
      </c>
      <c r="AX11" s="15">
        <v>25.4450240183257</v>
      </c>
      <c r="AY11" s="15">
        <v>28.5578880421827</v>
      </c>
      <c r="AZ11" s="15">
        <v>29.363752174210401</v>
      </c>
      <c r="BA11" s="15">
        <v>0.84975633388653604</v>
      </c>
      <c r="BB11" s="15">
        <v>27.698229759792799</v>
      </c>
      <c r="BC11" s="15">
        <v>31.029274588627999</v>
      </c>
      <c r="BD11" s="15">
        <v>31.410485728064902</v>
      </c>
      <c r="BE11" s="15">
        <v>0.94827792766361496</v>
      </c>
      <c r="BF11" s="15">
        <v>29.551860989844197</v>
      </c>
      <c r="BG11" s="15">
        <v>33.269110466285603</v>
      </c>
      <c r="BH11" s="15">
        <v>32.661605707688601</v>
      </c>
      <c r="BI11" s="15">
        <v>1.02372483518706</v>
      </c>
      <c r="BJ11" s="15">
        <v>30.655105030722002</v>
      </c>
      <c r="BK11" s="15">
        <v>34.668106384655303</v>
      </c>
      <c r="BL11" s="15">
        <v>33.335237072170898</v>
      </c>
      <c r="BM11" s="15">
        <v>1.06719051675272</v>
      </c>
      <c r="BN11" s="15">
        <v>31.2435436593356</v>
      </c>
      <c r="BO11" s="15">
        <v>35.426930485006302</v>
      </c>
      <c r="BP11" s="15">
        <v>0.92434439621137798</v>
      </c>
      <c r="BQ11" s="15">
        <v>0.17388044664490301</v>
      </c>
      <c r="BR11" s="15">
        <v>0.58353872078736801</v>
      </c>
      <c r="BS11" s="15">
        <v>1.2651500716353898</v>
      </c>
      <c r="BT11" s="15">
        <v>1.01291312986314</v>
      </c>
      <c r="BU11" s="15">
        <v>0.17825936944155099</v>
      </c>
      <c r="BV11" s="15">
        <v>0.66352476575770003</v>
      </c>
      <c r="BW11" s="15">
        <v>1.36230149396858</v>
      </c>
      <c r="BX11" s="15">
        <v>1.18248841468429</v>
      </c>
      <c r="BY11" s="15">
        <v>0.20878104910065201</v>
      </c>
      <c r="BZ11" s="15">
        <v>0.77327755844700996</v>
      </c>
      <c r="CA11" s="15">
        <v>1.59169927092157</v>
      </c>
      <c r="CB11" s="15">
        <v>1.3347720346334799</v>
      </c>
      <c r="CC11" s="15">
        <v>0.25295933468253701</v>
      </c>
      <c r="CD11" s="15">
        <v>0.83897173865571106</v>
      </c>
      <c r="CE11" s="15">
        <v>1.83057233061125</v>
      </c>
      <c r="CF11" s="15">
        <v>1.4321905105405699</v>
      </c>
      <c r="CG11" s="15">
        <v>0.285795915693352</v>
      </c>
      <c r="CH11" s="15">
        <v>0.87203051578160196</v>
      </c>
      <c r="CI11" s="15">
        <v>1.9923505052995401</v>
      </c>
      <c r="CJ11" s="15">
        <v>1.48999149950849</v>
      </c>
      <c r="CK11" s="15">
        <v>0.30638360444954899</v>
      </c>
      <c r="CL11" s="15">
        <v>0.88947963478737402</v>
      </c>
      <c r="CM11" s="15">
        <v>2.0905033642296003</v>
      </c>
      <c r="CN11" s="25" t="s">
        <v>76</v>
      </c>
      <c r="CO11" s="17">
        <v>0.82052134749458194</v>
      </c>
      <c r="CP11" s="11" t="str">
        <f t="shared" si="0"/>
        <v>Y</v>
      </c>
    </row>
    <row r="12" spans="1:108" x14ac:dyDescent="0.2">
      <c r="A12" s="11" t="s">
        <v>62</v>
      </c>
      <c r="B12" s="2" t="s">
        <v>63</v>
      </c>
      <c r="C12" s="18" t="s">
        <v>78</v>
      </c>
      <c r="D12" s="18" t="s">
        <v>74</v>
      </c>
      <c r="E12" s="13">
        <v>977</v>
      </c>
      <c r="F12" s="14">
        <v>5.9999999999999995E-4</v>
      </c>
      <c r="G12" s="13">
        <v>831</v>
      </c>
      <c r="H12" s="13">
        <v>388</v>
      </c>
      <c r="I12" s="13">
        <v>316</v>
      </c>
      <c r="J12" s="13">
        <v>53</v>
      </c>
      <c r="K12" s="13">
        <v>19</v>
      </c>
      <c r="L12" s="13">
        <v>254</v>
      </c>
      <c r="M12" s="13">
        <v>207</v>
      </c>
      <c r="N12" s="13">
        <v>34</v>
      </c>
      <c r="O12" s="13">
        <v>13</v>
      </c>
      <c r="P12" s="13">
        <v>42</v>
      </c>
      <c r="Q12" s="13">
        <v>36</v>
      </c>
      <c r="R12" s="13">
        <v>5</v>
      </c>
      <c r="S12" s="13">
        <v>1</v>
      </c>
      <c r="T12" s="15">
        <v>40.088476137220702</v>
      </c>
      <c r="U12" s="15">
        <v>1.7073953675819702</v>
      </c>
      <c r="V12" s="15">
        <v>36.741981216760102</v>
      </c>
      <c r="W12" s="15">
        <v>43.434971057681402</v>
      </c>
      <c r="X12" s="15">
        <v>42.3177327520334</v>
      </c>
      <c r="Y12" s="15">
        <v>1.6689148945683099</v>
      </c>
      <c r="Z12" s="15">
        <v>39.046659558679494</v>
      </c>
      <c r="AA12" s="15">
        <v>45.5888059453873</v>
      </c>
      <c r="AB12" s="15">
        <v>45.314877420469699</v>
      </c>
      <c r="AC12" s="15">
        <v>1.6928930778287801</v>
      </c>
      <c r="AD12" s="15">
        <v>41.996806987925304</v>
      </c>
      <c r="AE12" s="15">
        <v>48.632947853014201</v>
      </c>
      <c r="AF12" s="15">
        <v>47.722331054264004</v>
      </c>
      <c r="AG12" s="15">
        <v>1.76830468394201</v>
      </c>
      <c r="AH12" s="15">
        <v>44.256453873737598</v>
      </c>
      <c r="AI12" s="15">
        <v>51.188208234790302</v>
      </c>
      <c r="AJ12" s="15">
        <v>49.180973008873799</v>
      </c>
      <c r="AK12" s="15">
        <v>1.8329298715082698</v>
      </c>
      <c r="AL12" s="15">
        <v>45.588430460717596</v>
      </c>
      <c r="AM12" s="15">
        <v>52.773515557030002</v>
      </c>
      <c r="AN12" s="15">
        <v>50.014260191198304</v>
      </c>
      <c r="AO12" s="15">
        <v>1.87431509653126</v>
      </c>
      <c r="AP12" s="15">
        <v>46.340602601997098</v>
      </c>
      <c r="AQ12" s="15">
        <v>53.687917780399594</v>
      </c>
      <c r="AR12" s="15">
        <v>26.273941390009899</v>
      </c>
      <c r="AS12" s="15">
        <v>1.5333558426304701</v>
      </c>
      <c r="AT12" s="15">
        <v>23.2685639384542</v>
      </c>
      <c r="AU12" s="15">
        <v>29.279318841565598</v>
      </c>
      <c r="AV12" s="15">
        <v>27.660941627434198</v>
      </c>
      <c r="AW12" s="15">
        <v>1.5192888408716101</v>
      </c>
      <c r="AX12" s="15">
        <v>24.6831354993259</v>
      </c>
      <c r="AY12" s="15">
        <v>30.6387477555426</v>
      </c>
      <c r="AZ12" s="15">
        <v>30.231776896954898</v>
      </c>
      <c r="BA12" s="15">
        <v>1.58300190326057</v>
      </c>
      <c r="BB12" s="15">
        <v>27.1290931665642</v>
      </c>
      <c r="BC12" s="15">
        <v>33.334460627345699</v>
      </c>
      <c r="BD12" s="15">
        <v>32.452260701118099</v>
      </c>
      <c r="BE12" s="15">
        <v>1.7161159368804701</v>
      </c>
      <c r="BF12" s="15">
        <v>29.0886734648324</v>
      </c>
      <c r="BG12" s="15">
        <v>35.815847937403802</v>
      </c>
      <c r="BH12" s="15">
        <v>33.8063429715532</v>
      </c>
      <c r="BI12" s="15">
        <v>1.8227226717231699</v>
      </c>
      <c r="BJ12" s="15">
        <v>30.233806534975798</v>
      </c>
      <c r="BK12" s="15">
        <v>37.378879408130601</v>
      </c>
      <c r="BL12" s="15">
        <v>34.534373244097701</v>
      </c>
      <c r="BM12" s="15">
        <v>1.8854710529252201</v>
      </c>
      <c r="BN12" s="15">
        <v>30.838849980364301</v>
      </c>
      <c r="BO12" s="15">
        <v>38.2298965078311</v>
      </c>
      <c r="BP12" s="15">
        <v>4.44658061485912</v>
      </c>
      <c r="BQ12" s="15">
        <v>0.71550013295993897</v>
      </c>
      <c r="BR12" s="15">
        <v>3.0442003542576401</v>
      </c>
      <c r="BS12" s="15">
        <v>5.8489608754606</v>
      </c>
      <c r="BT12" s="15">
        <v>4.6623031825103602</v>
      </c>
      <c r="BU12" s="15">
        <v>0.72022593367420096</v>
      </c>
      <c r="BV12" s="15">
        <v>3.2506603525089299</v>
      </c>
      <c r="BW12" s="15">
        <v>6.0739460125117999</v>
      </c>
      <c r="BX12" s="15">
        <v>5.0745076959536002</v>
      </c>
      <c r="BY12" s="15">
        <v>0.76446014813153707</v>
      </c>
      <c r="BZ12" s="15">
        <v>3.5761658056157901</v>
      </c>
      <c r="CA12" s="15">
        <v>6.5728495862914098</v>
      </c>
      <c r="CB12" s="15">
        <v>5.4437600763522198</v>
      </c>
      <c r="CC12" s="15">
        <v>0.83708800845491493</v>
      </c>
      <c r="CD12" s="15">
        <v>3.8030675797805897</v>
      </c>
      <c r="CE12" s="15">
        <v>7.0844525729238494</v>
      </c>
      <c r="CF12" s="15">
        <v>5.6795212469073801</v>
      </c>
      <c r="CG12" s="15">
        <v>0.89529239788318604</v>
      </c>
      <c r="CH12" s="15">
        <v>3.9247481470563401</v>
      </c>
      <c r="CI12" s="15">
        <v>7.4342943467584295</v>
      </c>
      <c r="CJ12" s="15">
        <v>5.8192365720441304</v>
      </c>
      <c r="CK12" s="15">
        <v>0.93281475211752996</v>
      </c>
      <c r="CL12" s="15">
        <v>3.9909196578937696</v>
      </c>
      <c r="CM12" s="15">
        <v>7.6475534861944805</v>
      </c>
      <c r="CN12" s="25" t="s">
        <v>76</v>
      </c>
      <c r="CO12" s="17">
        <v>0.79696209718830779</v>
      </c>
      <c r="CP12" s="11" t="str">
        <f t="shared" si="0"/>
        <v>N</v>
      </c>
    </row>
    <row r="13" spans="1:108" x14ac:dyDescent="0.2">
      <c r="A13" s="11" t="s">
        <v>62</v>
      </c>
      <c r="B13" s="2" t="s">
        <v>63</v>
      </c>
      <c r="C13" s="18" t="s">
        <v>78</v>
      </c>
      <c r="D13" s="18" t="s">
        <v>75</v>
      </c>
      <c r="E13" s="13">
        <v>3980</v>
      </c>
      <c r="F13" s="14">
        <v>2.5999999999999999E-3</v>
      </c>
      <c r="G13" s="13">
        <v>3390</v>
      </c>
      <c r="H13" s="13">
        <v>2695</v>
      </c>
      <c r="I13" s="13">
        <v>2535</v>
      </c>
      <c r="J13" s="13">
        <v>87</v>
      </c>
      <c r="K13" s="13">
        <v>73</v>
      </c>
      <c r="L13" s="13">
        <v>1700</v>
      </c>
      <c r="M13" s="13">
        <v>1606</v>
      </c>
      <c r="N13" s="13">
        <v>42</v>
      </c>
      <c r="O13" s="13">
        <v>52</v>
      </c>
      <c r="P13" s="13">
        <v>157</v>
      </c>
      <c r="Q13" s="13">
        <v>151</v>
      </c>
      <c r="R13" s="13">
        <v>3</v>
      </c>
      <c r="S13" s="13">
        <v>3</v>
      </c>
      <c r="T13" s="15">
        <v>76.88957421328621</v>
      </c>
      <c r="U13" s="15">
        <v>0.72481290916678798</v>
      </c>
      <c r="V13" s="15">
        <v>75.468940911319308</v>
      </c>
      <c r="W13" s="15">
        <v>78.310207515253111</v>
      </c>
      <c r="X13" s="15">
        <v>77.755895441409891</v>
      </c>
      <c r="Y13" s="15">
        <v>0.70397970411824307</v>
      </c>
      <c r="Z13" s="15">
        <v>76.376095221338204</v>
      </c>
      <c r="AA13" s="15">
        <v>79.135695661481691</v>
      </c>
      <c r="AB13" s="15">
        <v>78.920226733194099</v>
      </c>
      <c r="AC13" s="15">
        <v>0.69226708592791797</v>
      </c>
      <c r="AD13" s="15">
        <v>77.563383244775395</v>
      </c>
      <c r="AE13" s="15">
        <v>80.277070221612803</v>
      </c>
      <c r="AF13" s="15">
        <v>79.855125194863703</v>
      </c>
      <c r="AG13" s="15">
        <v>0.696592178208293</v>
      </c>
      <c r="AH13" s="15">
        <v>78.489804525575408</v>
      </c>
      <c r="AI13" s="15">
        <v>81.220445864151898</v>
      </c>
      <c r="AJ13" s="15">
        <v>80.421408879622007</v>
      </c>
      <c r="AK13" s="15">
        <v>0.70450994018644297</v>
      </c>
      <c r="AL13" s="15">
        <v>79.040569396856597</v>
      </c>
      <c r="AM13" s="15">
        <v>81.802248362387402</v>
      </c>
      <c r="AN13" s="15">
        <v>80.744858038110706</v>
      </c>
      <c r="AO13" s="15">
        <v>0.71040916648058805</v>
      </c>
      <c r="AP13" s="15">
        <v>79.352456071808703</v>
      </c>
      <c r="AQ13" s="15">
        <v>82.13726000441261</v>
      </c>
      <c r="AR13" s="15">
        <v>48.864891527130297</v>
      </c>
      <c r="AS13" s="15">
        <v>0.85925570440034704</v>
      </c>
      <c r="AT13" s="15">
        <v>47.180750346505604</v>
      </c>
      <c r="AU13" s="15">
        <v>50.549032707755003</v>
      </c>
      <c r="AV13" s="15">
        <v>49.576689345426203</v>
      </c>
      <c r="AW13" s="15">
        <v>0.853748139376455</v>
      </c>
      <c r="AX13" s="15">
        <v>47.903342992248298</v>
      </c>
      <c r="AY13" s="15">
        <v>51.250035698604002</v>
      </c>
      <c r="AZ13" s="15">
        <v>50.905566287148694</v>
      </c>
      <c r="BA13" s="15">
        <v>0.87877226102551997</v>
      </c>
      <c r="BB13" s="15">
        <v>49.183172655538598</v>
      </c>
      <c r="BC13" s="15">
        <v>52.627959918758705</v>
      </c>
      <c r="BD13" s="15">
        <v>52.063697848865495</v>
      </c>
      <c r="BE13" s="15">
        <v>0.93377295331890786</v>
      </c>
      <c r="BF13" s="15">
        <v>50.233502860360403</v>
      </c>
      <c r="BG13" s="15">
        <v>53.893892837370608</v>
      </c>
      <c r="BH13" s="15">
        <v>52.774832512218097</v>
      </c>
      <c r="BI13" s="15">
        <v>0.97957682583689198</v>
      </c>
      <c r="BJ13" s="15">
        <v>50.854861933577801</v>
      </c>
      <c r="BK13" s="15">
        <v>54.6948030908584</v>
      </c>
      <c r="BL13" s="15">
        <v>53.158751257092199</v>
      </c>
      <c r="BM13" s="15">
        <v>1.0071539449606699</v>
      </c>
      <c r="BN13" s="15">
        <v>51.184729524969299</v>
      </c>
      <c r="BO13" s="15">
        <v>55.132772989215098</v>
      </c>
      <c r="BP13" s="15">
        <v>4.5413147887431498</v>
      </c>
      <c r="BQ13" s="15">
        <v>0.35766803934430597</v>
      </c>
      <c r="BR13" s="15">
        <v>3.8402854316283097</v>
      </c>
      <c r="BS13" s="15">
        <v>5.2423441458579898</v>
      </c>
      <c r="BT13" s="15">
        <v>4.6192805286492904</v>
      </c>
      <c r="BU13" s="15">
        <v>0.36010890456613998</v>
      </c>
      <c r="BV13" s="15">
        <v>3.9134670756996495</v>
      </c>
      <c r="BW13" s="15">
        <v>5.3250939815989193</v>
      </c>
      <c r="BX13" s="15">
        <v>4.7685719536119002</v>
      </c>
      <c r="BY13" s="15">
        <v>0.380001127111532</v>
      </c>
      <c r="BZ13" s="15">
        <v>4.0237697444732898</v>
      </c>
      <c r="CA13" s="15">
        <v>5.5133741627505</v>
      </c>
      <c r="CB13" s="15">
        <v>4.9026589312299702</v>
      </c>
      <c r="CC13" s="15">
        <v>0.41258787140724101</v>
      </c>
      <c r="CD13" s="15">
        <v>4.0939867032717698</v>
      </c>
      <c r="CE13" s="15">
        <v>5.7113311591881599</v>
      </c>
      <c r="CF13" s="15">
        <v>4.9884460754920701</v>
      </c>
      <c r="CG13" s="15">
        <v>0.43909707095553097</v>
      </c>
      <c r="CH13" s="15">
        <v>4.12781581641923</v>
      </c>
      <c r="CI13" s="15">
        <v>5.8490763345649102</v>
      </c>
      <c r="CJ13" s="15">
        <v>5.0393493462493399</v>
      </c>
      <c r="CK13" s="15">
        <v>0.45647336839628094</v>
      </c>
      <c r="CL13" s="15">
        <v>4.14466154419262</v>
      </c>
      <c r="CM13" s="15">
        <v>5.9340371483060501</v>
      </c>
      <c r="CN13" s="25" t="s">
        <v>76</v>
      </c>
      <c r="CO13" s="17">
        <v>1</v>
      </c>
      <c r="CP13" s="11" t="str">
        <f t="shared" si="0"/>
        <v>Y</v>
      </c>
    </row>
  </sheetData>
  <autoFilter ref="A1:DD13" xr:uid="{C1C3E6B8-37A8-0E4D-95A0-5FAA86F505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FF98-44EA-ED45-9885-84A5FD53252D}">
  <dimension ref="A1:DD8"/>
  <sheetViews>
    <sheetView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10.83203125" style="26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7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8"/>
    <col min="24" max="39" width="10.83203125" style="28" customWidth="1"/>
    <col min="40" max="47" width="10.83203125" style="28"/>
    <col min="48" max="63" width="10.83203125" style="28" customWidth="1"/>
    <col min="64" max="67" width="10.83203125" style="28"/>
    <col min="68" max="91" width="10.83203125" style="28" customWidth="1"/>
    <col min="92" max="92" width="19.83203125" style="10" bestFit="1" customWidth="1"/>
    <col min="93" max="93" width="15.1640625" style="29" customWidth="1"/>
    <col min="94" max="94" width="17.1640625" style="26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8" t="s">
        <v>64</v>
      </c>
      <c r="D2" s="18" t="s">
        <v>77</v>
      </c>
      <c r="E2" s="13">
        <v>1420033</v>
      </c>
      <c r="F2" s="14">
        <v>0.91819999999999991</v>
      </c>
      <c r="G2" s="13">
        <v>1411143</v>
      </c>
      <c r="H2" s="13">
        <v>4655</v>
      </c>
      <c r="I2" s="13">
        <v>299</v>
      </c>
      <c r="J2" s="13">
        <v>4205</v>
      </c>
      <c r="K2" s="13">
        <v>151</v>
      </c>
      <c r="L2" s="13">
        <v>1472</v>
      </c>
      <c r="M2" s="13">
        <v>135</v>
      </c>
      <c r="N2" s="13">
        <v>1286</v>
      </c>
      <c r="O2" s="13">
        <v>51</v>
      </c>
      <c r="P2" s="13">
        <v>170</v>
      </c>
      <c r="Q2" s="13">
        <v>45</v>
      </c>
      <c r="R2" s="13">
        <v>121</v>
      </c>
      <c r="S2" s="13">
        <v>4</v>
      </c>
      <c r="T2" s="15">
        <v>2.86570590704807E-2</v>
      </c>
      <c r="U2" s="15">
        <v>2.0197771005181098E-3</v>
      </c>
      <c r="V2" s="15">
        <v>2.3228992885893102E-2</v>
      </c>
      <c r="W2" s="15">
        <v>3.5353311646313404E-2</v>
      </c>
      <c r="X2" s="15">
        <v>0.11683408289481401</v>
      </c>
      <c r="Y2" s="15">
        <v>8.667040065308081E-3</v>
      </c>
      <c r="Z2" s="15">
        <v>0.101179467699786</v>
      </c>
      <c r="AA2" s="15">
        <v>0.13490916402292299</v>
      </c>
      <c r="AB2" s="15">
        <v>0.180085509994625</v>
      </c>
      <c r="AC2" s="15">
        <v>7.1901669455064193E-3</v>
      </c>
      <c r="AD2" s="15">
        <v>0.167737820612546</v>
      </c>
      <c r="AE2" s="15">
        <v>0.19334126973237201</v>
      </c>
      <c r="AF2" s="15">
        <v>0.25135664185944601</v>
      </c>
      <c r="AG2" s="15">
        <v>7.1989519832790505E-3</v>
      </c>
      <c r="AH2" s="15">
        <v>0.23942779266238301</v>
      </c>
      <c r="AI2" s="15">
        <v>0.26387902764663002</v>
      </c>
      <c r="AJ2" s="15">
        <v>0.34079523329151601</v>
      </c>
      <c r="AK2" s="15">
        <v>8.0697240782682013E-3</v>
      </c>
      <c r="AL2" s="15">
        <v>0.32746503964079499</v>
      </c>
      <c r="AM2" s="15">
        <v>0.354667096108496</v>
      </c>
      <c r="AN2" s="15">
        <v>0.43879365358670097</v>
      </c>
      <c r="AO2" s="15">
        <v>9.3227349679102494E-3</v>
      </c>
      <c r="AP2" s="15">
        <v>0.423175390887576</v>
      </c>
      <c r="AQ2" s="15">
        <v>0.45498702627277998</v>
      </c>
      <c r="AR2" s="15">
        <v>1.2800621771994499E-2</v>
      </c>
      <c r="AS2" s="15">
        <v>1.39337002823815E-3</v>
      </c>
      <c r="AT2" s="15">
        <v>9.8058165385439509E-3</v>
      </c>
      <c r="AU2" s="15">
        <v>1.6709997342467801E-2</v>
      </c>
      <c r="AV2" s="15">
        <v>4.2876543419693401E-2</v>
      </c>
      <c r="AW2" s="15">
        <v>3.8436451362904201E-3</v>
      </c>
      <c r="AX2" s="15">
        <v>3.6453763142241198E-2</v>
      </c>
      <c r="AY2" s="15">
        <v>5.04306664225629E-2</v>
      </c>
      <c r="AZ2" s="15">
        <v>6.1916816375158806E-2</v>
      </c>
      <c r="BA2" s="15">
        <v>4.1722853934183799E-3</v>
      </c>
      <c r="BB2" s="15">
        <v>5.5052448785186704E-2</v>
      </c>
      <c r="BC2" s="15">
        <v>6.9636788499782803E-2</v>
      </c>
      <c r="BD2" s="15">
        <v>8.2938036394940601E-2</v>
      </c>
      <c r="BE2" s="15">
        <v>4.0973425950423699E-3</v>
      </c>
      <c r="BF2" s="15">
        <v>7.6448946759477596E-2</v>
      </c>
      <c r="BG2" s="15">
        <v>8.9977680672470611E-2</v>
      </c>
      <c r="BH2" s="15">
        <v>0.11037838095986399</v>
      </c>
      <c r="BI2" s="15">
        <v>4.5482186172849902E-3</v>
      </c>
      <c r="BJ2" s="15">
        <v>0.10321183575424701</v>
      </c>
      <c r="BK2" s="15">
        <v>0.11804224334732701</v>
      </c>
      <c r="BL2" s="15">
        <v>0.141179074767215</v>
      </c>
      <c r="BM2" s="15">
        <v>5.4087898145318601E-3</v>
      </c>
      <c r="BN2" s="15">
        <v>0.132469808637692</v>
      </c>
      <c r="BO2" s="15">
        <v>0.15046050267809599</v>
      </c>
      <c r="BP2" s="15">
        <v>3.7151843579268E-3</v>
      </c>
      <c r="BQ2" s="15">
        <v>7.6959841691934792E-4</v>
      </c>
      <c r="BR2" s="15">
        <v>2.6972594929230999E-3</v>
      </c>
      <c r="BS2" s="15">
        <v>5.11725636215266E-3</v>
      </c>
      <c r="BT2" s="15">
        <v>6.4222622605257604E-3</v>
      </c>
      <c r="BU2" s="15">
        <v>1.2271513902812599E-3</v>
      </c>
      <c r="BV2" s="15">
        <v>4.7299823484059401E-3</v>
      </c>
      <c r="BW2" s="15">
        <v>8.7199749670641112E-3</v>
      </c>
      <c r="BX2" s="15">
        <v>8.2332483863886488E-3</v>
      </c>
      <c r="BY2" s="15">
        <v>1.41443495761931E-3</v>
      </c>
      <c r="BZ2" s="15">
        <v>6.2630589055534492E-3</v>
      </c>
      <c r="CA2" s="15">
        <v>1.08231728197405E-2</v>
      </c>
      <c r="CB2" s="15">
        <v>1.02688042628257E-2</v>
      </c>
      <c r="CC2" s="15">
        <v>1.4297988167729799E-3</v>
      </c>
      <c r="CD2" s="15">
        <v>8.3060980106797206E-3</v>
      </c>
      <c r="CE2" s="15">
        <v>1.2695262721573701E-2</v>
      </c>
      <c r="CF2" s="15">
        <v>1.2914665645779E-2</v>
      </c>
      <c r="CG2" s="15">
        <v>1.5764738130301899E-3</v>
      </c>
      <c r="CH2" s="15">
        <v>1.0731295943522399E-2</v>
      </c>
      <c r="CI2" s="15">
        <v>1.5542225199183199E-2</v>
      </c>
      <c r="CJ2" s="15">
        <v>1.5908142337850199E-2</v>
      </c>
      <c r="CK2" s="15">
        <v>1.8543615617371701E-3</v>
      </c>
      <c r="CL2" s="15">
        <v>1.32742671320796E-2</v>
      </c>
      <c r="CM2" s="15">
        <v>1.90645802683687E-2</v>
      </c>
      <c r="CN2" s="16" t="s">
        <v>66</v>
      </c>
      <c r="CO2" s="17">
        <v>0.94853902000582635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8" t="s">
        <v>78</v>
      </c>
      <c r="D3" s="18" t="s">
        <v>65</v>
      </c>
      <c r="E3" s="13">
        <v>63541</v>
      </c>
      <c r="F3" s="14">
        <v>4.1100000000000005E-2</v>
      </c>
      <c r="G3" s="13">
        <v>42359</v>
      </c>
      <c r="H3" s="13">
        <v>4323</v>
      </c>
      <c r="I3" s="13">
        <v>335</v>
      </c>
      <c r="J3" s="13">
        <v>1249</v>
      </c>
      <c r="K3" s="13">
        <v>2739</v>
      </c>
      <c r="L3" s="13">
        <v>1798</v>
      </c>
      <c r="M3" s="13">
        <v>123</v>
      </c>
      <c r="N3" s="13">
        <v>488</v>
      </c>
      <c r="O3" s="13">
        <v>1187</v>
      </c>
      <c r="P3" s="13">
        <v>116</v>
      </c>
      <c r="Q3" s="13">
        <v>13</v>
      </c>
      <c r="R3" s="13">
        <v>30</v>
      </c>
      <c r="S3" s="13">
        <v>73</v>
      </c>
      <c r="T3" s="15">
        <v>4.9861257054278099</v>
      </c>
      <c r="U3" s="15">
        <v>0.148996068688871</v>
      </c>
      <c r="V3" s="15">
        <v>4.6940934107976204</v>
      </c>
      <c r="W3" s="15">
        <v>5.2781580000579895</v>
      </c>
      <c r="X3" s="15">
        <v>6.3206074296572599</v>
      </c>
      <c r="Y3" s="15">
        <v>0.126503773582957</v>
      </c>
      <c r="Z3" s="15">
        <v>6.0726600334346701</v>
      </c>
      <c r="AA3" s="15">
        <v>6.5685548258798603</v>
      </c>
      <c r="AB3" s="15">
        <v>8.1667505720959799</v>
      </c>
      <c r="AC3" s="15">
        <v>0.12838577666776299</v>
      </c>
      <c r="AD3" s="15">
        <v>7.9151144498271693</v>
      </c>
      <c r="AE3" s="15">
        <v>8.4183866943648002</v>
      </c>
      <c r="AF3" s="15">
        <v>9.6961555933908894</v>
      </c>
      <c r="AG3" s="15">
        <v>0.14478738113874901</v>
      </c>
      <c r="AH3" s="15">
        <v>9.4123723263589412</v>
      </c>
      <c r="AI3" s="15">
        <v>9.9799388604228412</v>
      </c>
      <c r="AJ3" s="15">
        <v>10.644387894977299</v>
      </c>
      <c r="AK3" s="15">
        <v>0.16018524663139899</v>
      </c>
      <c r="AL3" s="15">
        <v>10.3304248115797</v>
      </c>
      <c r="AM3" s="15">
        <v>10.958350978374801</v>
      </c>
      <c r="AN3" s="15">
        <v>11.1937675985206</v>
      </c>
      <c r="AO3" s="15">
        <v>0.16799215577782101</v>
      </c>
      <c r="AP3" s="15">
        <v>10.864502973196</v>
      </c>
      <c r="AQ3" s="15">
        <v>11.523032223845101</v>
      </c>
      <c r="AR3" s="15">
        <v>2.1318748527835703</v>
      </c>
      <c r="AS3" s="15">
        <v>9.1997880137349997E-2</v>
      </c>
      <c r="AT3" s="15">
        <v>1.9515590077143701</v>
      </c>
      <c r="AU3" s="15">
        <v>2.3121906978527802</v>
      </c>
      <c r="AV3" s="15">
        <v>2.56365794003271</v>
      </c>
      <c r="AW3" s="15">
        <v>8.4264846441304803E-2</v>
      </c>
      <c r="AX3" s="15">
        <v>2.3984988410077497</v>
      </c>
      <c r="AY3" s="15">
        <v>2.7288170390576698</v>
      </c>
      <c r="AZ3" s="15">
        <v>3.38106666152414</v>
      </c>
      <c r="BA3" s="15">
        <v>8.4517653368856999E-2</v>
      </c>
      <c r="BB3" s="15">
        <v>3.2154120609211798</v>
      </c>
      <c r="BC3" s="15">
        <v>3.5467212621270998</v>
      </c>
      <c r="BD3" s="15">
        <v>4.1058924300699307</v>
      </c>
      <c r="BE3" s="15">
        <v>9.7843429835391002E-2</v>
      </c>
      <c r="BF3" s="15">
        <v>3.9141193075925598</v>
      </c>
      <c r="BG3" s="15">
        <v>4.29766555254729</v>
      </c>
      <c r="BH3" s="15">
        <v>4.5569206320159195</v>
      </c>
      <c r="BI3" s="15">
        <v>0.10970850449174699</v>
      </c>
      <c r="BJ3" s="15">
        <v>4.34189196321209</v>
      </c>
      <c r="BK3" s="15">
        <v>4.77194930081974</v>
      </c>
      <c r="BL3" s="15">
        <v>4.8023513420446902</v>
      </c>
      <c r="BM3" s="15">
        <v>0.11569594908824299</v>
      </c>
      <c r="BN3" s="15">
        <v>4.5755872818317407</v>
      </c>
      <c r="BO3" s="15">
        <v>5.0291154022576503</v>
      </c>
      <c r="BP3" s="15">
        <v>0.14699178313634598</v>
      </c>
      <c r="BQ3" s="15">
        <v>2.3147744332959498E-2</v>
      </c>
      <c r="BR3" s="15">
        <v>0.101622204243745</v>
      </c>
      <c r="BS3" s="15">
        <v>0.19236136202894599</v>
      </c>
      <c r="BT3" s="15">
        <v>0.16907523068595001</v>
      </c>
      <c r="BU3" s="15">
        <v>2.1743059663959199E-2</v>
      </c>
      <c r="BV3" s="15">
        <v>0.12645883374459002</v>
      </c>
      <c r="BW3" s="15">
        <v>0.21169162762730998</v>
      </c>
      <c r="BX3" s="15">
        <v>0.21139812605871999</v>
      </c>
      <c r="BY3" s="15">
        <v>2.17648070158954E-2</v>
      </c>
      <c r="BZ3" s="15">
        <v>0.168739104307566</v>
      </c>
      <c r="CA3" s="15">
        <v>0.25405714780987498</v>
      </c>
      <c r="CB3" s="15">
        <v>0.24945195179903798</v>
      </c>
      <c r="CC3" s="15">
        <v>2.4565978155218302E-2</v>
      </c>
      <c r="CD3" s="15">
        <v>0.20130263461481099</v>
      </c>
      <c r="CE3" s="15">
        <v>0.297601268983266</v>
      </c>
      <c r="CF3" s="15">
        <v>0.273818837010322</v>
      </c>
      <c r="CG3" s="15">
        <v>2.7064483204468002E-2</v>
      </c>
      <c r="CH3" s="15">
        <v>0.22077244992956499</v>
      </c>
      <c r="CI3" s="15">
        <v>0.32686522409107999</v>
      </c>
      <c r="CJ3" s="15">
        <v>0.288284931516474</v>
      </c>
      <c r="CK3" s="15">
        <v>2.8507756217221104E-2</v>
      </c>
      <c r="CL3" s="15">
        <v>0.23240972933071999</v>
      </c>
      <c r="CM3" s="15">
        <v>0.34416013370222703</v>
      </c>
      <c r="CN3" s="20" t="s">
        <v>70</v>
      </c>
      <c r="CO3" s="17">
        <v>1</v>
      </c>
      <c r="CP3" s="11" t="str">
        <f t="shared" ref="CP3:CP8" si="0">IF(CO3&gt;=0.799,"Y","N")</f>
        <v>Y</v>
      </c>
    </row>
    <row r="4" spans="1:108" x14ac:dyDescent="0.2">
      <c r="A4" s="11" t="s">
        <v>62</v>
      </c>
      <c r="B4" s="2" t="s">
        <v>63</v>
      </c>
      <c r="C4" s="18" t="s">
        <v>78</v>
      </c>
      <c r="D4" s="18" t="s">
        <v>67</v>
      </c>
      <c r="E4" s="13">
        <v>30506</v>
      </c>
      <c r="F4" s="14">
        <v>1.9699999999999999E-2</v>
      </c>
      <c r="G4" s="13">
        <v>23829</v>
      </c>
      <c r="H4" s="13">
        <v>4150</v>
      </c>
      <c r="I4" s="13">
        <v>2991</v>
      </c>
      <c r="J4" s="13">
        <v>879</v>
      </c>
      <c r="K4" s="13">
        <v>280</v>
      </c>
      <c r="L4" s="13">
        <v>1378</v>
      </c>
      <c r="M4" s="13">
        <v>966</v>
      </c>
      <c r="N4" s="13">
        <v>292</v>
      </c>
      <c r="O4" s="13">
        <v>120</v>
      </c>
      <c r="P4" s="13">
        <v>57</v>
      </c>
      <c r="Q4" s="13">
        <v>32</v>
      </c>
      <c r="R4" s="13">
        <v>16</v>
      </c>
      <c r="S4" s="13">
        <v>9</v>
      </c>
      <c r="T4" s="15">
        <v>13.497773360600299</v>
      </c>
      <c r="U4" s="15">
        <v>0.22311694667494503</v>
      </c>
      <c r="V4" s="15">
        <v>13.0604641451174</v>
      </c>
      <c r="W4" s="15">
        <v>13.935082576083198</v>
      </c>
      <c r="X4" s="15">
        <v>15.028222940536601</v>
      </c>
      <c r="Y4" s="15">
        <v>0.23176385930839699</v>
      </c>
      <c r="Z4" s="15">
        <v>14.5739657762921</v>
      </c>
      <c r="AA4" s="15">
        <v>15.482480104781098</v>
      </c>
      <c r="AB4" s="15">
        <v>17.136057693527302</v>
      </c>
      <c r="AC4" s="15">
        <v>0.244645830476278</v>
      </c>
      <c r="AD4" s="15">
        <v>16.656551865793801</v>
      </c>
      <c r="AE4" s="15">
        <v>17.6155635212608</v>
      </c>
      <c r="AF4" s="15">
        <v>18.873876140800299</v>
      </c>
      <c r="AG4" s="15">
        <v>0.27115609621355202</v>
      </c>
      <c r="AH4" s="15">
        <v>18.342410192221699</v>
      </c>
      <c r="AI4" s="15">
        <v>19.405342089378898</v>
      </c>
      <c r="AJ4" s="15">
        <v>19.947466518464001</v>
      </c>
      <c r="AK4" s="15">
        <v>0.29467267484860199</v>
      </c>
      <c r="AL4" s="15">
        <v>19.369908075760701</v>
      </c>
      <c r="AM4" s="15">
        <v>20.525024961167198</v>
      </c>
      <c r="AN4" s="15">
        <v>20.568112806983198</v>
      </c>
      <c r="AO4" s="15">
        <v>0.30844096448749403</v>
      </c>
      <c r="AP4" s="15">
        <v>19.963568516587703</v>
      </c>
      <c r="AQ4" s="15">
        <v>21.1726570973787</v>
      </c>
      <c r="AR4" s="15">
        <v>4.44540193603678</v>
      </c>
      <c r="AS4" s="15">
        <v>0.13490324467976</v>
      </c>
      <c r="AT4" s="15">
        <v>4.1809915764644598</v>
      </c>
      <c r="AU4" s="15">
        <v>4.70981229560911</v>
      </c>
      <c r="AV4" s="15">
        <v>4.9023667327973799</v>
      </c>
      <c r="AW4" s="15">
        <v>0.13661884637008301</v>
      </c>
      <c r="AX4" s="15">
        <v>4.6345937939120203</v>
      </c>
      <c r="AY4" s="15">
        <v>5.1701396716827404</v>
      </c>
      <c r="AZ4" s="15">
        <v>5.7669798557855199</v>
      </c>
      <c r="BA4" s="15">
        <v>0.15149048360756798</v>
      </c>
      <c r="BB4" s="15">
        <v>5.4700585079146897</v>
      </c>
      <c r="BC4" s="15">
        <v>6.06390120365635</v>
      </c>
      <c r="BD4" s="15">
        <v>6.53314891820387</v>
      </c>
      <c r="BE4" s="15">
        <v>0.17594175307611501</v>
      </c>
      <c r="BF4" s="15">
        <v>6.1883030821746798</v>
      </c>
      <c r="BG4" s="15">
        <v>6.8779947542330495</v>
      </c>
      <c r="BH4" s="15">
        <v>7.0096576262223405</v>
      </c>
      <c r="BI4" s="15">
        <v>0.19447787577345502</v>
      </c>
      <c r="BJ4" s="15">
        <v>6.6284809897063699</v>
      </c>
      <c r="BK4" s="15">
        <v>7.3908342627383199</v>
      </c>
      <c r="BL4" s="15">
        <v>7.2688742250977798</v>
      </c>
      <c r="BM4" s="15">
        <v>0.20482298032188398</v>
      </c>
      <c r="BN4" s="15">
        <v>6.8674211836668899</v>
      </c>
      <c r="BO4" s="15">
        <v>7.6703272665286804</v>
      </c>
      <c r="BP4" s="15">
        <v>0.158007574793433</v>
      </c>
      <c r="BQ4" s="15">
        <v>2.6518090468408303E-2</v>
      </c>
      <c r="BR4" s="15">
        <v>0.10603211747535299</v>
      </c>
      <c r="BS4" s="15">
        <v>0.20998303211151401</v>
      </c>
      <c r="BT4" s="15">
        <v>0.18377400271182801</v>
      </c>
      <c r="BU4" s="15">
        <v>2.6780063563230899E-2</v>
      </c>
      <c r="BV4" s="15">
        <v>0.131285078127896</v>
      </c>
      <c r="BW4" s="15">
        <v>0.23626292729576098</v>
      </c>
      <c r="BX4" s="15">
        <v>0.23315266553809999</v>
      </c>
      <c r="BY4" s="15">
        <v>3.1291413278978497E-2</v>
      </c>
      <c r="BZ4" s="15">
        <v>0.17182149551130199</v>
      </c>
      <c r="CA4" s="15">
        <v>0.29448383556489799</v>
      </c>
      <c r="CB4" s="15">
        <v>0.27754756568400701</v>
      </c>
      <c r="CC4" s="15">
        <v>3.83206809109971E-2</v>
      </c>
      <c r="CD4" s="15">
        <v>0.20243903109845199</v>
      </c>
      <c r="CE4" s="15">
        <v>0.35265610026956101</v>
      </c>
      <c r="CF4" s="15">
        <v>0.30597332629547702</v>
      </c>
      <c r="CG4" s="15">
        <v>4.3408766591785698E-2</v>
      </c>
      <c r="CH4" s="15">
        <v>0.220892143775577</v>
      </c>
      <c r="CI4" s="15">
        <v>0.39105450881537707</v>
      </c>
      <c r="CJ4" s="15">
        <v>0.32284853919678497</v>
      </c>
      <c r="CK4" s="15">
        <v>4.6417655974323298E-2</v>
      </c>
      <c r="CL4" s="15">
        <v>0.23186993348711099</v>
      </c>
      <c r="CM4" s="15">
        <v>0.413827144906459</v>
      </c>
      <c r="CN4" s="24" t="s">
        <v>72</v>
      </c>
      <c r="CO4" s="17">
        <v>0.99951939307706006</v>
      </c>
      <c r="CP4" s="11" t="str">
        <f t="shared" si="0"/>
        <v>Y</v>
      </c>
    </row>
    <row r="5" spans="1:108" x14ac:dyDescent="0.2">
      <c r="A5" s="11" t="s">
        <v>62</v>
      </c>
      <c r="B5" s="2" t="s">
        <v>63</v>
      </c>
      <c r="C5" s="18" t="s">
        <v>78</v>
      </c>
      <c r="D5" s="18" t="s">
        <v>69</v>
      </c>
      <c r="E5" s="13">
        <v>23659</v>
      </c>
      <c r="F5" s="14">
        <v>1.5300000000000001E-2</v>
      </c>
      <c r="G5" s="13">
        <v>18383</v>
      </c>
      <c r="H5" s="13">
        <v>3492</v>
      </c>
      <c r="I5" s="13">
        <v>2610</v>
      </c>
      <c r="J5" s="13">
        <v>689</v>
      </c>
      <c r="K5" s="13">
        <v>193</v>
      </c>
      <c r="L5" s="13">
        <v>1008</v>
      </c>
      <c r="M5" s="13">
        <v>723</v>
      </c>
      <c r="N5" s="13">
        <v>209</v>
      </c>
      <c r="O5" s="13">
        <v>76</v>
      </c>
      <c r="P5" s="13">
        <v>16</v>
      </c>
      <c r="Q5" s="13">
        <v>13</v>
      </c>
      <c r="R5" s="13">
        <v>1</v>
      </c>
      <c r="S5" s="13">
        <v>2</v>
      </c>
      <c r="T5" s="15">
        <v>15.0720429636477</v>
      </c>
      <c r="U5" s="15">
        <v>0.2653614900829</v>
      </c>
      <c r="V5" s="15">
        <v>14.551934443085198</v>
      </c>
      <c r="W5" s="15">
        <v>15.5921514842102</v>
      </c>
      <c r="X5" s="15">
        <v>16.637343207124498</v>
      </c>
      <c r="Y5" s="15">
        <v>0.27293650668720998</v>
      </c>
      <c r="Z5" s="15">
        <v>16.102387654017601</v>
      </c>
      <c r="AA5" s="15">
        <v>17.172298760231399</v>
      </c>
      <c r="AB5" s="15">
        <v>18.791228899970598</v>
      </c>
      <c r="AC5" s="15">
        <v>0.28849164102244901</v>
      </c>
      <c r="AD5" s="15">
        <v>18.225785283566601</v>
      </c>
      <c r="AE5" s="15">
        <v>19.356672516374601</v>
      </c>
      <c r="AF5" s="15">
        <v>20.5652819554319</v>
      </c>
      <c r="AG5" s="15">
        <v>0.31843386174062099</v>
      </c>
      <c r="AH5" s="15">
        <v>19.9411515864203</v>
      </c>
      <c r="AI5" s="15">
        <v>21.189412324443598</v>
      </c>
      <c r="AJ5" s="15">
        <v>21.660459884630299</v>
      </c>
      <c r="AK5" s="15">
        <v>0.344292902709737</v>
      </c>
      <c r="AL5" s="15">
        <v>20.985645795319201</v>
      </c>
      <c r="AM5" s="15">
        <v>22.335273973941401</v>
      </c>
      <c r="AN5" s="15">
        <v>22.2933043955648</v>
      </c>
      <c r="AO5" s="15">
        <v>0.359734308088482</v>
      </c>
      <c r="AP5" s="15">
        <v>21.588225151711299</v>
      </c>
      <c r="AQ5" s="15">
        <v>22.998383639418201</v>
      </c>
      <c r="AR5" s="15">
        <v>4.2676750204802003</v>
      </c>
      <c r="AS5" s="15">
        <v>0.150199974271571</v>
      </c>
      <c r="AT5" s="15">
        <v>3.9732830709079203</v>
      </c>
      <c r="AU5" s="15">
        <v>4.5620669700524799</v>
      </c>
      <c r="AV5" s="15">
        <v>4.70053353775885</v>
      </c>
      <c r="AW5" s="15">
        <v>0.15220985858942002</v>
      </c>
      <c r="AX5" s="15">
        <v>4.40220221492359</v>
      </c>
      <c r="AY5" s="15">
        <v>4.9988648605941197</v>
      </c>
      <c r="AZ5" s="15">
        <v>5.5198471301214402</v>
      </c>
      <c r="BA5" s="15">
        <v>0.169497244795425</v>
      </c>
      <c r="BB5" s="15">
        <v>5.1876325303224</v>
      </c>
      <c r="BC5" s="15">
        <v>5.8520617299204698</v>
      </c>
      <c r="BD5" s="15">
        <v>6.2462176225964496</v>
      </c>
      <c r="BE5" s="15">
        <v>0.19723505429623697</v>
      </c>
      <c r="BF5" s="15">
        <v>5.8596369161758197</v>
      </c>
      <c r="BG5" s="15">
        <v>6.6327983290170698</v>
      </c>
      <c r="BH5" s="15">
        <v>6.6981380735315401</v>
      </c>
      <c r="BI5" s="15">
        <v>0.21823053567035397</v>
      </c>
      <c r="BJ5" s="15">
        <v>6.2704062236176501</v>
      </c>
      <c r="BK5" s="15">
        <v>7.1258699234454399</v>
      </c>
      <c r="BL5" s="15">
        <v>6.9440319723823292</v>
      </c>
      <c r="BM5" s="15">
        <v>0.23018403123737202</v>
      </c>
      <c r="BN5" s="15">
        <v>6.49287127115708</v>
      </c>
      <c r="BO5" s="15">
        <v>7.3951926736075704</v>
      </c>
      <c r="BP5" s="15">
        <v>8.0171293134715702E-2</v>
      </c>
      <c r="BQ5" s="15">
        <v>2.1070901087528501E-2</v>
      </c>
      <c r="BR5" s="15">
        <v>3.8872327003159797E-2</v>
      </c>
      <c r="BS5" s="15">
        <v>0.12147025926627199</v>
      </c>
      <c r="BT5" s="15">
        <v>8.2441496658352292E-2</v>
      </c>
      <c r="BU5" s="15">
        <v>2.1060115524661902E-2</v>
      </c>
      <c r="BV5" s="15">
        <v>4.1163670230015097E-2</v>
      </c>
      <c r="BW5" s="15">
        <v>0.12371932308668999</v>
      </c>
      <c r="BX5" s="15">
        <v>8.6793598036323499E-2</v>
      </c>
      <c r="BY5" s="15">
        <v>2.1696448738816602E-2</v>
      </c>
      <c r="BZ5" s="15">
        <v>4.4268558508242899E-2</v>
      </c>
      <c r="CA5" s="15">
        <v>0.12931863756440398</v>
      </c>
      <c r="CB5" s="15">
        <v>9.0708121438417902E-2</v>
      </c>
      <c r="CC5" s="15">
        <v>2.29492636946723E-2</v>
      </c>
      <c r="CD5" s="15">
        <v>4.5727564596860198E-2</v>
      </c>
      <c r="CE5" s="15">
        <v>0.13568867827997599</v>
      </c>
      <c r="CF5" s="15">
        <v>9.3215399523746606E-2</v>
      </c>
      <c r="CG5" s="15">
        <v>2.40417805091689E-2</v>
      </c>
      <c r="CH5" s="15">
        <v>4.60935097257755E-2</v>
      </c>
      <c r="CI5" s="15">
        <v>0.14033728932171802</v>
      </c>
      <c r="CJ5" s="15">
        <v>9.4704176530460302E-2</v>
      </c>
      <c r="CK5" s="15">
        <v>2.4783001906202397E-2</v>
      </c>
      <c r="CL5" s="15">
        <v>4.6129492794303603E-2</v>
      </c>
      <c r="CM5" s="15">
        <v>0.14327886026661699</v>
      </c>
      <c r="CN5" s="24" t="s">
        <v>72</v>
      </c>
      <c r="CO5" s="17">
        <v>0.96263551612289255</v>
      </c>
      <c r="CP5" s="11" t="str">
        <f t="shared" si="0"/>
        <v>Y</v>
      </c>
    </row>
    <row r="6" spans="1:108" x14ac:dyDescent="0.2">
      <c r="A6" s="11" t="s">
        <v>62</v>
      </c>
      <c r="B6" s="2" t="s">
        <v>63</v>
      </c>
      <c r="C6" s="18" t="s">
        <v>78</v>
      </c>
      <c r="D6" s="18" t="s">
        <v>71</v>
      </c>
      <c r="E6" s="13">
        <v>3766</v>
      </c>
      <c r="F6" s="14">
        <v>2.3999999999999998E-3</v>
      </c>
      <c r="G6" s="13">
        <v>3029</v>
      </c>
      <c r="H6" s="13">
        <v>1692</v>
      </c>
      <c r="I6" s="13">
        <v>1467</v>
      </c>
      <c r="J6" s="13">
        <v>170</v>
      </c>
      <c r="K6" s="13">
        <v>55</v>
      </c>
      <c r="L6" s="13">
        <v>863</v>
      </c>
      <c r="M6" s="13">
        <v>751</v>
      </c>
      <c r="N6" s="13">
        <v>81</v>
      </c>
      <c r="O6" s="13">
        <v>31</v>
      </c>
      <c r="P6" s="13">
        <v>33</v>
      </c>
      <c r="Q6" s="13">
        <v>28</v>
      </c>
      <c r="R6" s="13">
        <v>5</v>
      </c>
      <c r="S6" s="13">
        <v>0</v>
      </c>
      <c r="T6" s="15">
        <v>50.110669917896601</v>
      </c>
      <c r="U6" s="15">
        <v>0.9107790462182771</v>
      </c>
      <c r="V6" s="15">
        <v>48.3255429873088</v>
      </c>
      <c r="W6" s="15">
        <v>51.895796848484402</v>
      </c>
      <c r="X6" s="15">
        <v>52.396696125457197</v>
      </c>
      <c r="Y6" s="15">
        <v>0.88853980449846504</v>
      </c>
      <c r="Z6" s="15">
        <v>50.655158108640293</v>
      </c>
      <c r="AA6" s="15">
        <v>54.1382341422742</v>
      </c>
      <c r="AB6" s="15">
        <v>55.437198582097899</v>
      </c>
      <c r="AC6" s="15">
        <v>0.89799755063487907</v>
      </c>
      <c r="AD6" s="15">
        <v>53.677123382853594</v>
      </c>
      <c r="AE6" s="15">
        <v>57.197273781342297</v>
      </c>
      <c r="AF6" s="15">
        <v>57.851131431937198</v>
      </c>
      <c r="AG6" s="15">
        <v>0.93918092428948807</v>
      </c>
      <c r="AH6" s="15">
        <v>56.010336820329798</v>
      </c>
      <c r="AI6" s="15">
        <v>59.691926043544598</v>
      </c>
      <c r="AJ6" s="15">
        <v>59.301008549295496</v>
      </c>
      <c r="AK6" s="15">
        <v>0.975311481491133</v>
      </c>
      <c r="AL6" s="15">
        <v>57.389398045572904</v>
      </c>
      <c r="AM6" s="15">
        <v>61.212619053018102</v>
      </c>
      <c r="AN6" s="15">
        <v>60.1248908320567</v>
      </c>
      <c r="AO6" s="15">
        <v>0.997788244014855</v>
      </c>
      <c r="AP6" s="15">
        <v>58.169225873787603</v>
      </c>
      <c r="AQ6" s="15">
        <v>62.080555790325796</v>
      </c>
      <c r="AR6" s="15">
        <v>25.730149160114003</v>
      </c>
      <c r="AS6" s="15">
        <v>0.79592977916882102</v>
      </c>
      <c r="AT6" s="15">
        <v>24.170126792943101</v>
      </c>
      <c r="AU6" s="15">
        <v>27.290171527284802</v>
      </c>
      <c r="AV6" s="15">
        <v>27.0014560302542</v>
      </c>
      <c r="AW6" s="15">
        <v>0.79409796526962695</v>
      </c>
      <c r="AX6" s="15">
        <v>25.4450240183257</v>
      </c>
      <c r="AY6" s="15">
        <v>28.5578880421827</v>
      </c>
      <c r="AZ6" s="15">
        <v>29.363752174210401</v>
      </c>
      <c r="BA6" s="15">
        <v>0.84975633388653604</v>
      </c>
      <c r="BB6" s="15">
        <v>27.698229759792799</v>
      </c>
      <c r="BC6" s="15">
        <v>31.029274588627999</v>
      </c>
      <c r="BD6" s="15">
        <v>31.410485728064902</v>
      </c>
      <c r="BE6" s="15">
        <v>0.94827792766361496</v>
      </c>
      <c r="BF6" s="15">
        <v>29.551860989844197</v>
      </c>
      <c r="BG6" s="15">
        <v>33.269110466285603</v>
      </c>
      <c r="BH6" s="15">
        <v>32.661605707688601</v>
      </c>
      <c r="BI6" s="15">
        <v>1.02372483518706</v>
      </c>
      <c r="BJ6" s="15">
        <v>30.655105030722002</v>
      </c>
      <c r="BK6" s="15">
        <v>34.668106384655303</v>
      </c>
      <c r="BL6" s="15">
        <v>33.335237072170898</v>
      </c>
      <c r="BM6" s="15">
        <v>1.06719051675272</v>
      </c>
      <c r="BN6" s="15">
        <v>31.2435436593356</v>
      </c>
      <c r="BO6" s="15">
        <v>35.426930485006302</v>
      </c>
      <c r="BP6" s="15">
        <v>0.92434439621137798</v>
      </c>
      <c r="BQ6" s="15">
        <v>0.17388044664490301</v>
      </c>
      <c r="BR6" s="15">
        <v>0.58353872078736801</v>
      </c>
      <c r="BS6" s="15">
        <v>1.2651500716353898</v>
      </c>
      <c r="BT6" s="15">
        <v>1.01291312986314</v>
      </c>
      <c r="BU6" s="15">
        <v>0.17825936944155099</v>
      </c>
      <c r="BV6" s="15">
        <v>0.66352476575770003</v>
      </c>
      <c r="BW6" s="15">
        <v>1.36230149396858</v>
      </c>
      <c r="BX6" s="15">
        <v>1.18248841468429</v>
      </c>
      <c r="BY6" s="15">
        <v>0.20878104910065201</v>
      </c>
      <c r="BZ6" s="15">
        <v>0.77327755844700996</v>
      </c>
      <c r="CA6" s="15">
        <v>1.59169927092157</v>
      </c>
      <c r="CB6" s="15">
        <v>1.3347720346334799</v>
      </c>
      <c r="CC6" s="15">
        <v>0.25295933468253701</v>
      </c>
      <c r="CD6" s="15">
        <v>0.83897173865571106</v>
      </c>
      <c r="CE6" s="15">
        <v>1.83057233061125</v>
      </c>
      <c r="CF6" s="15">
        <v>1.4321905105405699</v>
      </c>
      <c r="CG6" s="15">
        <v>0.285795915693352</v>
      </c>
      <c r="CH6" s="15">
        <v>0.87203051578160196</v>
      </c>
      <c r="CI6" s="15">
        <v>1.9923505052995401</v>
      </c>
      <c r="CJ6" s="15">
        <v>1.48999149950849</v>
      </c>
      <c r="CK6" s="15">
        <v>0.30638360444954899</v>
      </c>
      <c r="CL6" s="15">
        <v>0.88947963478737402</v>
      </c>
      <c r="CM6" s="15">
        <v>2.0905033642296003</v>
      </c>
      <c r="CN6" s="25" t="s">
        <v>76</v>
      </c>
      <c r="CO6" s="17">
        <v>0.82052134749458194</v>
      </c>
      <c r="CP6" s="11" t="str">
        <f t="shared" si="0"/>
        <v>Y</v>
      </c>
    </row>
    <row r="7" spans="1:108" x14ac:dyDescent="0.2">
      <c r="A7" s="11" t="s">
        <v>62</v>
      </c>
      <c r="B7" s="2" t="s">
        <v>63</v>
      </c>
      <c r="C7" s="18" t="s">
        <v>78</v>
      </c>
      <c r="D7" s="18" t="s">
        <v>74</v>
      </c>
      <c r="E7" s="13">
        <v>977</v>
      </c>
      <c r="F7" s="14">
        <v>5.9999999999999995E-4</v>
      </c>
      <c r="G7" s="13">
        <v>831</v>
      </c>
      <c r="H7" s="13">
        <v>388</v>
      </c>
      <c r="I7" s="13">
        <v>316</v>
      </c>
      <c r="J7" s="13">
        <v>53</v>
      </c>
      <c r="K7" s="13">
        <v>19</v>
      </c>
      <c r="L7" s="13">
        <v>254</v>
      </c>
      <c r="M7" s="13">
        <v>207</v>
      </c>
      <c r="N7" s="13">
        <v>34</v>
      </c>
      <c r="O7" s="13">
        <v>13</v>
      </c>
      <c r="P7" s="13">
        <v>42</v>
      </c>
      <c r="Q7" s="13">
        <v>36</v>
      </c>
      <c r="R7" s="13">
        <v>5</v>
      </c>
      <c r="S7" s="13">
        <v>1</v>
      </c>
      <c r="T7" s="15">
        <v>40.088476137220702</v>
      </c>
      <c r="U7" s="15">
        <v>1.7073953675819702</v>
      </c>
      <c r="V7" s="15">
        <v>36.741981216760102</v>
      </c>
      <c r="W7" s="15">
        <v>43.434971057681402</v>
      </c>
      <c r="X7" s="15">
        <v>42.3177327520334</v>
      </c>
      <c r="Y7" s="15">
        <v>1.6689148945683099</v>
      </c>
      <c r="Z7" s="15">
        <v>39.046659558679494</v>
      </c>
      <c r="AA7" s="15">
        <v>45.5888059453873</v>
      </c>
      <c r="AB7" s="15">
        <v>45.314877420469699</v>
      </c>
      <c r="AC7" s="15">
        <v>1.6928930778287801</v>
      </c>
      <c r="AD7" s="15">
        <v>41.996806987925304</v>
      </c>
      <c r="AE7" s="15">
        <v>48.632947853014201</v>
      </c>
      <c r="AF7" s="15">
        <v>47.722331054264004</v>
      </c>
      <c r="AG7" s="15">
        <v>1.76830468394201</v>
      </c>
      <c r="AH7" s="15">
        <v>44.256453873737598</v>
      </c>
      <c r="AI7" s="15">
        <v>51.188208234790302</v>
      </c>
      <c r="AJ7" s="15">
        <v>49.180973008873799</v>
      </c>
      <c r="AK7" s="15">
        <v>1.8329298715082698</v>
      </c>
      <c r="AL7" s="15">
        <v>45.588430460717596</v>
      </c>
      <c r="AM7" s="15">
        <v>52.773515557030002</v>
      </c>
      <c r="AN7" s="15">
        <v>50.014260191198304</v>
      </c>
      <c r="AO7" s="15">
        <v>1.87431509653126</v>
      </c>
      <c r="AP7" s="15">
        <v>46.340602601997098</v>
      </c>
      <c r="AQ7" s="15">
        <v>53.687917780399594</v>
      </c>
      <c r="AR7" s="15">
        <v>26.273941390009899</v>
      </c>
      <c r="AS7" s="15">
        <v>1.5333558426304701</v>
      </c>
      <c r="AT7" s="15">
        <v>23.2685639384542</v>
      </c>
      <c r="AU7" s="15">
        <v>29.279318841565598</v>
      </c>
      <c r="AV7" s="15">
        <v>27.660941627434198</v>
      </c>
      <c r="AW7" s="15">
        <v>1.5192888408716101</v>
      </c>
      <c r="AX7" s="15">
        <v>24.6831354993259</v>
      </c>
      <c r="AY7" s="15">
        <v>30.6387477555426</v>
      </c>
      <c r="AZ7" s="15">
        <v>30.231776896954898</v>
      </c>
      <c r="BA7" s="15">
        <v>1.58300190326057</v>
      </c>
      <c r="BB7" s="15">
        <v>27.1290931665642</v>
      </c>
      <c r="BC7" s="15">
        <v>33.334460627345699</v>
      </c>
      <c r="BD7" s="15">
        <v>32.452260701118099</v>
      </c>
      <c r="BE7" s="15">
        <v>1.7161159368804701</v>
      </c>
      <c r="BF7" s="15">
        <v>29.0886734648324</v>
      </c>
      <c r="BG7" s="15">
        <v>35.815847937403802</v>
      </c>
      <c r="BH7" s="15">
        <v>33.8063429715532</v>
      </c>
      <c r="BI7" s="15">
        <v>1.8227226717231699</v>
      </c>
      <c r="BJ7" s="15">
        <v>30.233806534975798</v>
      </c>
      <c r="BK7" s="15">
        <v>37.378879408130601</v>
      </c>
      <c r="BL7" s="15">
        <v>34.534373244097701</v>
      </c>
      <c r="BM7" s="15">
        <v>1.8854710529252201</v>
      </c>
      <c r="BN7" s="15">
        <v>30.838849980364301</v>
      </c>
      <c r="BO7" s="15">
        <v>38.2298965078311</v>
      </c>
      <c r="BP7" s="15">
        <v>4.44658061485912</v>
      </c>
      <c r="BQ7" s="15">
        <v>0.71550013295993897</v>
      </c>
      <c r="BR7" s="15">
        <v>3.0442003542576401</v>
      </c>
      <c r="BS7" s="15">
        <v>5.8489608754606</v>
      </c>
      <c r="BT7" s="15">
        <v>4.6623031825103602</v>
      </c>
      <c r="BU7" s="15">
        <v>0.72022593367420096</v>
      </c>
      <c r="BV7" s="15">
        <v>3.2506603525089299</v>
      </c>
      <c r="BW7" s="15">
        <v>6.0739460125117999</v>
      </c>
      <c r="BX7" s="15">
        <v>5.0745076959536002</v>
      </c>
      <c r="BY7" s="15">
        <v>0.76446014813153707</v>
      </c>
      <c r="BZ7" s="15">
        <v>3.5761658056157901</v>
      </c>
      <c r="CA7" s="15">
        <v>6.5728495862914098</v>
      </c>
      <c r="CB7" s="15">
        <v>5.4437600763522198</v>
      </c>
      <c r="CC7" s="15">
        <v>0.83708800845491493</v>
      </c>
      <c r="CD7" s="15">
        <v>3.8030675797805897</v>
      </c>
      <c r="CE7" s="15">
        <v>7.0844525729238494</v>
      </c>
      <c r="CF7" s="15">
        <v>5.6795212469073801</v>
      </c>
      <c r="CG7" s="15">
        <v>0.89529239788318604</v>
      </c>
      <c r="CH7" s="15">
        <v>3.9247481470563401</v>
      </c>
      <c r="CI7" s="15">
        <v>7.4342943467584295</v>
      </c>
      <c r="CJ7" s="15">
        <v>5.8192365720441304</v>
      </c>
      <c r="CK7" s="15">
        <v>0.93281475211752996</v>
      </c>
      <c r="CL7" s="15">
        <v>3.9909196578937696</v>
      </c>
      <c r="CM7" s="15">
        <v>7.6475534861944805</v>
      </c>
      <c r="CN7" s="25" t="s">
        <v>76</v>
      </c>
      <c r="CO7" s="17">
        <v>0.79696209718830779</v>
      </c>
      <c r="CP7" s="11" t="str">
        <f t="shared" si="0"/>
        <v>N</v>
      </c>
    </row>
    <row r="8" spans="1:108" x14ac:dyDescent="0.2">
      <c r="A8" s="11" t="s">
        <v>62</v>
      </c>
      <c r="B8" s="2" t="s">
        <v>63</v>
      </c>
      <c r="C8" s="18" t="s">
        <v>78</v>
      </c>
      <c r="D8" s="18" t="s">
        <v>75</v>
      </c>
      <c r="E8" s="13">
        <v>3980</v>
      </c>
      <c r="F8" s="14">
        <v>2.5999999999999999E-3</v>
      </c>
      <c r="G8" s="13">
        <v>3390</v>
      </c>
      <c r="H8" s="13">
        <v>2695</v>
      </c>
      <c r="I8" s="13">
        <v>2535</v>
      </c>
      <c r="J8" s="13">
        <v>87</v>
      </c>
      <c r="K8" s="13">
        <v>73</v>
      </c>
      <c r="L8" s="13">
        <v>1700</v>
      </c>
      <c r="M8" s="13">
        <v>1606</v>
      </c>
      <c r="N8" s="13">
        <v>42</v>
      </c>
      <c r="O8" s="13">
        <v>52</v>
      </c>
      <c r="P8" s="13">
        <v>157</v>
      </c>
      <c r="Q8" s="13">
        <v>151</v>
      </c>
      <c r="R8" s="13">
        <v>3</v>
      </c>
      <c r="S8" s="13">
        <v>3</v>
      </c>
      <c r="T8" s="15">
        <v>76.88957421328621</v>
      </c>
      <c r="U8" s="15">
        <v>0.72481290916678798</v>
      </c>
      <c r="V8" s="15">
        <v>75.468940911319308</v>
      </c>
      <c r="W8" s="15">
        <v>78.310207515253111</v>
      </c>
      <c r="X8" s="15">
        <v>77.755895441409891</v>
      </c>
      <c r="Y8" s="15">
        <v>0.70397970411824307</v>
      </c>
      <c r="Z8" s="15">
        <v>76.376095221338204</v>
      </c>
      <c r="AA8" s="15">
        <v>79.135695661481691</v>
      </c>
      <c r="AB8" s="15">
        <v>78.920226733194099</v>
      </c>
      <c r="AC8" s="15">
        <v>0.69226708592791797</v>
      </c>
      <c r="AD8" s="15">
        <v>77.563383244775395</v>
      </c>
      <c r="AE8" s="15">
        <v>80.277070221612803</v>
      </c>
      <c r="AF8" s="15">
        <v>79.855125194863703</v>
      </c>
      <c r="AG8" s="15">
        <v>0.696592178208293</v>
      </c>
      <c r="AH8" s="15">
        <v>78.489804525575408</v>
      </c>
      <c r="AI8" s="15">
        <v>81.220445864151898</v>
      </c>
      <c r="AJ8" s="15">
        <v>80.421408879622007</v>
      </c>
      <c r="AK8" s="15">
        <v>0.70450994018644297</v>
      </c>
      <c r="AL8" s="15">
        <v>79.040569396856597</v>
      </c>
      <c r="AM8" s="15">
        <v>81.802248362387402</v>
      </c>
      <c r="AN8" s="15">
        <v>80.744858038110706</v>
      </c>
      <c r="AO8" s="15">
        <v>0.71040916648058805</v>
      </c>
      <c r="AP8" s="15">
        <v>79.352456071808703</v>
      </c>
      <c r="AQ8" s="15">
        <v>82.13726000441261</v>
      </c>
      <c r="AR8" s="15">
        <v>48.864891527130297</v>
      </c>
      <c r="AS8" s="15">
        <v>0.85925570440034704</v>
      </c>
      <c r="AT8" s="15">
        <v>47.180750346505604</v>
      </c>
      <c r="AU8" s="15">
        <v>50.549032707755003</v>
      </c>
      <c r="AV8" s="15">
        <v>49.576689345426203</v>
      </c>
      <c r="AW8" s="15">
        <v>0.853748139376455</v>
      </c>
      <c r="AX8" s="15">
        <v>47.903342992248298</v>
      </c>
      <c r="AY8" s="15">
        <v>51.250035698604002</v>
      </c>
      <c r="AZ8" s="15">
        <v>50.905566287148694</v>
      </c>
      <c r="BA8" s="15">
        <v>0.87877226102551997</v>
      </c>
      <c r="BB8" s="15">
        <v>49.183172655538598</v>
      </c>
      <c r="BC8" s="15">
        <v>52.627959918758705</v>
      </c>
      <c r="BD8" s="15">
        <v>52.063697848865495</v>
      </c>
      <c r="BE8" s="15">
        <v>0.93377295331890786</v>
      </c>
      <c r="BF8" s="15">
        <v>50.233502860360403</v>
      </c>
      <c r="BG8" s="15">
        <v>53.893892837370608</v>
      </c>
      <c r="BH8" s="15">
        <v>52.774832512218097</v>
      </c>
      <c r="BI8" s="15">
        <v>0.97957682583689198</v>
      </c>
      <c r="BJ8" s="15">
        <v>50.854861933577801</v>
      </c>
      <c r="BK8" s="15">
        <v>54.6948030908584</v>
      </c>
      <c r="BL8" s="15">
        <v>53.158751257092199</v>
      </c>
      <c r="BM8" s="15">
        <v>1.0071539449606699</v>
      </c>
      <c r="BN8" s="15">
        <v>51.184729524969299</v>
      </c>
      <c r="BO8" s="15">
        <v>55.132772989215098</v>
      </c>
      <c r="BP8" s="15">
        <v>4.5413147887431498</v>
      </c>
      <c r="BQ8" s="15">
        <v>0.35766803934430597</v>
      </c>
      <c r="BR8" s="15">
        <v>3.8402854316283097</v>
      </c>
      <c r="BS8" s="15">
        <v>5.2423441458579898</v>
      </c>
      <c r="BT8" s="15">
        <v>4.6192805286492904</v>
      </c>
      <c r="BU8" s="15">
        <v>0.36010890456613998</v>
      </c>
      <c r="BV8" s="15">
        <v>3.9134670756996495</v>
      </c>
      <c r="BW8" s="15">
        <v>5.3250939815989193</v>
      </c>
      <c r="BX8" s="15">
        <v>4.7685719536119002</v>
      </c>
      <c r="BY8" s="15">
        <v>0.380001127111532</v>
      </c>
      <c r="BZ8" s="15">
        <v>4.0237697444732898</v>
      </c>
      <c r="CA8" s="15">
        <v>5.5133741627505</v>
      </c>
      <c r="CB8" s="15">
        <v>4.9026589312299702</v>
      </c>
      <c r="CC8" s="15">
        <v>0.41258787140724101</v>
      </c>
      <c r="CD8" s="15">
        <v>4.0939867032717698</v>
      </c>
      <c r="CE8" s="15">
        <v>5.7113311591881599</v>
      </c>
      <c r="CF8" s="15">
        <v>4.9884460754920701</v>
      </c>
      <c r="CG8" s="15">
        <v>0.43909707095553097</v>
      </c>
      <c r="CH8" s="15">
        <v>4.12781581641923</v>
      </c>
      <c r="CI8" s="15">
        <v>5.8490763345649102</v>
      </c>
      <c r="CJ8" s="15">
        <v>5.0393493462493399</v>
      </c>
      <c r="CK8" s="15">
        <v>0.45647336839628094</v>
      </c>
      <c r="CL8" s="15">
        <v>4.14466154419262</v>
      </c>
      <c r="CM8" s="15">
        <v>5.9340371483060501</v>
      </c>
      <c r="CN8" s="25" t="s">
        <v>76</v>
      </c>
      <c r="CO8" s="17">
        <v>1</v>
      </c>
      <c r="CP8" s="11" t="str">
        <f t="shared" si="0"/>
        <v>Y</v>
      </c>
    </row>
  </sheetData>
  <autoFilter ref="A1:DD1" xr:uid="{C1C3E6B8-37A8-0E4D-95A0-5FAA86F505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without all</vt:lpstr>
      <vt:lpstr>separate with only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Egemen, Didem (NIH/NCI) [C]</dc:creator>
  <cp:lastModifiedBy>Egemen, Didem (NIH/NCI) [C]</cp:lastModifiedBy>
  <dcterms:created xsi:type="dcterms:W3CDTF">2023-08-16T18:27:19Z</dcterms:created>
  <dcterms:modified xsi:type="dcterms:W3CDTF">2023-08-16T18:32:43Z</dcterms:modified>
</cp:coreProperties>
</file>