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phoebe/Documents/github/bigdataproject/middle_class_data/"/>
    </mc:Choice>
  </mc:AlternateContent>
  <bookViews>
    <workbookView xWindow="560" yWindow="460" windowWidth="23880" windowHeight="14080" tabRatio="500" activeTab="2"/>
  </bookViews>
  <sheets>
    <sheet name="Sheet1" sheetId="1" r:id="rId1"/>
    <sheet name="Sheet2" sheetId="2" r:id="rId2"/>
    <sheet name="Sheet3" sheetId="3" r:id="rId3"/>
  </sheets>
  <definedNames>
    <definedName name="_xlnm._FilterDatabase" localSheetId="2" hidden="1">Sheet3!$A$1:$Q$37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46" i="3" l="1"/>
  <c r="O46" i="3"/>
  <c r="P45" i="3"/>
  <c r="O45" i="3"/>
  <c r="G46" i="3"/>
  <c r="F46" i="3"/>
  <c r="G45" i="3"/>
  <c r="F45" i="3"/>
  <c r="P47" i="3"/>
  <c r="O47" i="3"/>
  <c r="N47" i="3"/>
  <c r="M47" i="3"/>
  <c r="L47" i="3"/>
  <c r="G47" i="3"/>
  <c r="F47" i="3"/>
  <c r="E47" i="3"/>
  <c r="D47" i="3"/>
  <c r="C47" i="3"/>
  <c r="N46" i="3"/>
  <c r="M46" i="3"/>
  <c r="L46" i="3"/>
  <c r="E46" i="3"/>
  <c r="D46" i="3"/>
  <c r="C46" i="3"/>
  <c r="N45" i="3"/>
  <c r="M45" i="3"/>
  <c r="L45" i="3"/>
  <c r="E45" i="3"/>
  <c r="D45" i="3"/>
  <c r="C45" i="3"/>
</calcChain>
</file>

<file path=xl/sharedStrings.xml><?xml version="1.0" encoding="utf-8"?>
<sst xmlns="http://schemas.openxmlformats.org/spreadsheetml/2006/main" count="252" uniqueCount="136">
  <si>
    <t>URBAN PUMAS 2015</t>
  </si>
  <si>
    <t>URBAN PUMAS 2010</t>
  </si>
  <si>
    <t>URBAN PUMAS 2005</t>
  </si>
  <si>
    <t>RURAL PUMAS 2015</t>
  </si>
  <si>
    <t>RURAL PUMAS 2005</t>
  </si>
  <si>
    <t>RURAL PUMAS 2010</t>
  </si>
  <si>
    <t>id</t>
  </si>
  <si>
    <t>PUMA</t>
  </si>
  <si>
    <t>79500US4200101</t>
  </si>
  <si>
    <t>79500US4200102</t>
  </si>
  <si>
    <t>79500US4200200</t>
  </si>
  <si>
    <t>79500US4200300</t>
  </si>
  <si>
    <t>79500US4200400</t>
  </si>
  <si>
    <t>79500US4200500</t>
  </si>
  <si>
    <t>79500US4200600</t>
  </si>
  <si>
    <t>79500US4200701</t>
  </si>
  <si>
    <t>79500US4200702</t>
  </si>
  <si>
    <t>79500US4200801</t>
  </si>
  <si>
    <t>79500US4200802</t>
  </si>
  <si>
    <t>79500US4200803</t>
  </si>
  <si>
    <t>79500US4200900</t>
  </si>
  <si>
    <t>79500US4201000</t>
  </si>
  <si>
    <t>79500US4201100</t>
  </si>
  <si>
    <t>79500US4201200</t>
  </si>
  <si>
    <t>79500US4201300</t>
  </si>
  <si>
    <t>79500US4201400</t>
  </si>
  <si>
    <t>79500US4201501</t>
  </si>
  <si>
    <t>79500US4201502</t>
  </si>
  <si>
    <t>79500US4201600</t>
  </si>
  <si>
    <t>79500US4201701</t>
  </si>
  <si>
    <t>79500US4201702</t>
  </si>
  <si>
    <t>79500US4201801</t>
  </si>
  <si>
    <t>79500US4201802</t>
  </si>
  <si>
    <t>79500US4201803</t>
  </si>
  <si>
    <t>79500US4201804</t>
  </si>
  <si>
    <t>79500US4201805</t>
  </si>
  <si>
    <t>79500US4201806</t>
  </si>
  <si>
    <t>79500US4201807</t>
  </si>
  <si>
    <t>79500US4201900</t>
  </si>
  <si>
    <t>79500US4202001</t>
  </si>
  <si>
    <t>79500US4202002</t>
  </si>
  <si>
    <t>79500US4202003</t>
  </si>
  <si>
    <t>79500US4202100</t>
  </si>
  <si>
    <t>79500US4202200</t>
  </si>
  <si>
    <t>79500US4202301</t>
  </si>
  <si>
    <t>79500US4202302</t>
  </si>
  <si>
    <t>79500US4202401</t>
  </si>
  <si>
    <t>79500US4202402</t>
  </si>
  <si>
    <t>79500US4202500</t>
  </si>
  <si>
    <t>79500US4202600</t>
  </si>
  <si>
    <t>79500US4202701</t>
  </si>
  <si>
    <t>79500US4202702</t>
  </si>
  <si>
    <t>79500US4202703</t>
  </si>
  <si>
    <t>79500US4202801</t>
  </si>
  <si>
    <t>79500US4202802</t>
  </si>
  <si>
    <t>79500US4202803</t>
  </si>
  <si>
    <t>79500US4202901</t>
  </si>
  <si>
    <t>79500US4202902</t>
  </si>
  <si>
    <t>79500US4203001</t>
  </si>
  <si>
    <t>79500US4203002</t>
  </si>
  <si>
    <t>79500US4203003</t>
  </si>
  <si>
    <t>79500US4203004</t>
  </si>
  <si>
    <t>79500US4203101</t>
  </si>
  <si>
    <t>79500US4203102</t>
  </si>
  <si>
    <t>79500US4203103</t>
  </si>
  <si>
    <t>79500US4203104</t>
  </si>
  <si>
    <t>79500US4203105</t>
  </si>
  <si>
    <t>79500US4203106</t>
  </si>
  <si>
    <t>79500US4203201</t>
  </si>
  <si>
    <t>79500US4203202</t>
  </si>
  <si>
    <t>79500US4203203</t>
  </si>
  <si>
    <t>79500US4203204</t>
  </si>
  <si>
    <t>79500US4203205</t>
  </si>
  <si>
    <t>79500US4203206</t>
  </si>
  <si>
    <t>79500US4203207</t>
  </si>
  <si>
    <t>79500US4203208</t>
  </si>
  <si>
    <t>79500US4203209</t>
  </si>
  <si>
    <t>79500US4203210</t>
  </si>
  <si>
    <t>79500US4203211</t>
  </si>
  <si>
    <t>79500US4203301</t>
  </si>
  <si>
    <t>79500US4203302</t>
  </si>
  <si>
    <t>79500US4203303</t>
  </si>
  <si>
    <t>79500US4203304</t>
  </si>
  <si>
    <t>79500US4203401</t>
  </si>
  <si>
    <t>79500US4203402</t>
  </si>
  <si>
    <t>79500US4203403</t>
  </si>
  <si>
    <t>79500US4203404</t>
  </si>
  <si>
    <t>79500US4203501</t>
  </si>
  <si>
    <t>79500US4203502</t>
  </si>
  <si>
    <t>79500US4203503</t>
  </si>
  <si>
    <t>79500US4203504</t>
  </si>
  <si>
    <t>79500US4203601</t>
  </si>
  <si>
    <t>79500US4203602</t>
  </si>
  <si>
    <t>79500US4203603</t>
  </si>
  <si>
    <t>79500US4203701</t>
  </si>
  <si>
    <t>79500US4203702</t>
  </si>
  <si>
    <t>79500US4203800</t>
  </si>
  <si>
    <t>79500US4203900</t>
  </si>
  <si>
    <t>79500US4204001</t>
  </si>
  <si>
    <t>79500US4204002</t>
  </si>
  <si>
    <t>WGTP_15</t>
  </si>
  <si>
    <t>WGTP30_15</t>
  </si>
  <si>
    <t>WGTP50_15</t>
  </si>
  <si>
    <t>PCTburden30_15</t>
  </si>
  <si>
    <t>PCTburden50_15</t>
  </si>
  <si>
    <t>urban_rural</t>
  </si>
  <si>
    <t>u</t>
  </si>
  <si>
    <t>r</t>
  </si>
  <si>
    <t>79500US4204006</t>
  </si>
  <si>
    <t>79500US4204101</t>
  </si>
  <si>
    <t>79500US4204102</t>
  </si>
  <si>
    <t>79500US4204103</t>
  </si>
  <si>
    <t>79500US4204104</t>
  </si>
  <si>
    <t>79500US4204105</t>
  </si>
  <si>
    <t>79500US4204106</t>
  </si>
  <si>
    <t>79500US4204107</t>
  </si>
  <si>
    <t>79500US4204108</t>
  </si>
  <si>
    <t>79500US4204109</t>
  </si>
  <si>
    <t>79500US4204110</t>
  </si>
  <si>
    <t>79500US4204111</t>
  </si>
  <si>
    <t>WGTP_05</t>
  </si>
  <si>
    <t>WGTP30_05</t>
  </si>
  <si>
    <t>WGTP50_05</t>
  </si>
  <si>
    <t>PCTburden30_05</t>
  </si>
  <si>
    <t>PCTburden50_05</t>
  </si>
  <si>
    <t>79500US4202700</t>
  </si>
  <si>
    <t>79500US4202502</t>
  </si>
  <si>
    <t>79500US4201500</t>
  </si>
  <si>
    <t>79500US4201703</t>
  </si>
  <si>
    <t>79500US4202102</t>
  </si>
  <si>
    <t>urban 2015</t>
  </si>
  <si>
    <t>rural 2015</t>
  </si>
  <si>
    <t>urban 2005</t>
  </si>
  <si>
    <t>rural 2005</t>
  </si>
  <si>
    <t>diff 2015</t>
  </si>
  <si>
    <t>diff 2005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</si>
</sst>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2"/>
      <color indexed="206"/>
      <name val="Calibri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0" fillId="0" borderId="0" xfId="0" applyFill="1"/>
    <xf numFmtId="0" fontId="4" fillId="0" borderId="0" xfId="0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2"/>
  <sheetViews>
    <sheetView workbookViewId="0">
      <selection activeCell="A174" sqref="A174:A178"/>
    </sheetView>
  </sheetViews>
  <sheetFormatPr baseColWidth="10" defaultRowHeight="16" x14ac:dyDescent="0.2"/>
  <cols>
    <col min="1" max="3" width="18" bestFit="1" customWidth="1"/>
    <col min="5" max="5" width="17.6640625" bestFit="1" customWidth="1"/>
  </cols>
  <sheetData>
    <row r="1" spans="1:7" x14ac:dyDescent="0.2">
      <c r="A1" t="s">
        <v>0</v>
      </c>
      <c r="B1" t="s">
        <v>1</v>
      </c>
      <c r="C1" t="s">
        <v>2</v>
      </c>
      <c r="E1" t="s">
        <v>3</v>
      </c>
      <c r="F1" t="s">
        <v>5</v>
      </c>
      <c r="G1" t="s">
        <v>4</v>
      </c>
    </row>
    <row r="2" spans="1:7" x14ac:dyDescent="0.2">
      <c r="A2">
        <v>101</v>
      </c>
      <c r="B2">
        <v>100</v>
      </c>
      <c r="C2">
        <v>100</v>
      </c>
      <c r="E2">
        <v>300</v>
      </c>
      <c r="F2">
        <v>400</v>
      </c>
      <c r="G2">
        <v>400</v>
      </c>
    </row>
    <row r="3" spans="1:7" x14ac:dyDescent="0.2">
      <c r="A3">
        <v>101</v>
      </c>
      <c r="B3">
        <v>200</v>
      </c>
      <c r="C3">
        <v>200</v>
      </c>
      <c r="E3">
        <v>400</v>
      </c>
      <c r="F3">
        <v>500</v>
      </c>
      <c r="G3">
        <v>500</v>
      </c>
    </row>
    <row r="4" spans="1:7" x14ac:dyDescent="0.2">
      <c r="A4">
        <v>102</v>
      </c>
      <c r="B4">
        <v>100</v>
      </c>
      <c r="C4">
        <v>100</v>
      </c>
      <c r="E4">
        <v>500</v>
      </c>
      <c r="F4">
        <v>600</v>
      </c>
      <c r="G4">
        <v>600</v>
      </c>
    </row>
    <row r="5" spans="1:7" x14ac:dyDescent="0.2">
      <c r="A5">
        <v>200</v>
      </c>
      <c r="B5">
        <v>1500</v>
      </c>
      <c r="C5">
        <v>1500</v>
      </c>
      <c r="E5">
        <v>200</v>
      </c>
      <c r="F5">
        <v>300</v>
      </c>
      <c r="G5">
        <v>300</v>
      </c>
    </row>
    <row r="6" spans="1:7" x14ac:dyDescent="0.2">
      <c r="A6">
        <v>200</v>
      </c>
      <c r="B6">
        <v>1600</v>
      </c>
      <c r="C6">
        <v>1600</v>
      </c>
      <c r="E6">
        <v>1300</v>
      </c>
      <c r="F6">
        <v>1500</v>
      </c>
      <c r="G6">
        <v>1500</v>
      </c>
    </row>
    <row r="7" spans="1:7" x14ac:dyDescent="0.2">
      <c r="A7">
        <v>300</v>
      </c>
      <c r="B7">
        <v>1300</v>
      </c>
      <c r="C7">
        <v>1300</v>
      </c>
      <c r="E7">
        <v>1900</v>
      </c>
      <c r="F7">
        <v>2400</v>
      </c>
      <c r="G7">
        <v>2400</v>
      </c>
    </row>
    <row r="8" spans="1:7" x14ac:dyDescent="0.2">
      <c r="A8">
        <v>400</v>
      </c>
      <c r="B8">
        <v>802</v>
      </c>
      <c r="C8">
        <v>802</v>
      </c>
      <c r="E8">
        <v>3800</v>
      </c>
      <c r="F8">
        <v>2700</v>
      </c>
      <c r="G8">
        <v>2700</v>
      </c>
    </row>
    <row r="9" spans="1:7" x14ac:dyDescent="0.2">
      <c r="A9">
        <v>400</v>
      </c>
      <c r="B9">
        <v>1000</v>
      </c>
      <c r="C9">
        <v>1000</v>
      </c>
      <c r="E9">
        <v>1100</v>
      </c>
      <c r="F9">
        <v>1200</v>
      </c>
      <c r="G9">
        <v>1200</v>
      </c>
    </row>
    <row r="10" spans="1:7" x14ac:dyDescent="0.2">
      <c r="A10">
        <v>400</v>
      </c>
      <c r="B10">
        <v>600</v>
      </c>
      <c r="C10">
        <v>600</v>
      </c>
      <c r="E10">
        <v>900</v>
      </c>
      <c r="F10">
        <v>1000</v>
      </c>
      <c r="G10">
        <v>1000</v>
      </c>
    </row>
    <row r="11" spans="1:7" x14ac:dyDescent="0.2">
      <c r="A11">
        <v>400</v>
      </c>
      <c r="B11">
        <v>400</v>
      </c>
      <c r="C11">
        <v>400</v>
      </c>
      <c r="E11">
        <v>300</v>
      </c>
      <c r="F11">
        <v>1400</v>
      </c>
      <c r="G11">
        <v>1400</v>
      </c>
    </row>
    <row r="12" spans="1:7" x14ac:dyDescent="0.2">
      <c r="A12">
        <v>500</v>
      </c>
      <c r="B12">
        <v>700</v>
      </c>
      <c r="C12">
        <v>700</v>
      </c>
      <c r="E12">
        <v>1200</v>
      </c>
      <c r="F12">
        <v>1300</v>
      </c>
      <c r="G12">
        <v>1300</v>
      </c>
    </row>
    <row r="13" spans="1:7" x14ac:dyDescent="0.2">
      <c r="A13">
        <v>500</v>
      </c>
      <c r="B13">
        <v>802</v>
      </c>
      <c r="C13">
        <v>802</v>
      </c>
      <c r="E13">
        <v>3800</v>
      </c>
      <c r="F13">
        <v>2502</v>
      </c>
      <c r="G13">
        <v>2502</v>
      </c>
    </row>
    <row r="14" spans="1:7" x14ac:dyDescent="0.2">
      <c r="A14">
        <v>600</v>
      </c>
      <c r="B14">
        <v>600</v>
      </c>
      <c r="C14">
        <v>600</v>
      </c>
      <c r="E14">
        <v>2301</v>
      </c>
      <c r="F14">
        <v>3102</v>
      </c>
      <c r="G14">
        <v>3102</v>
      </c>
    </row>
    <row r="15" spans="1:7" x14ac:dyDescent="0.2">
      <c r="A15">
        <v>600</v>
      </c>
      <c r="B15">
        <v>3702</v>
      </c>
      <c r="C15">
        <v>3702</v>
      </c>
      <c r="E15">
        <v>900</v>
      </c>
      <c r="F15">
        <v>1200</v>
      </c>
      <c r="G15">
        <v>1200</v>
      </c>
    </row>
    <row r="16" spans="1:7" x14ac:dyDescent="0.2">
      <c r="A16">
        <v>600</v>
      </c>
      <c r="B16">
        <v>3802</v>
      </c>
      <c r="C16">
        <v>3802</v>
      </c>
      <c r="E16">
        <v>2200</v>
      </c>
      <c r="F16">
        <v>2700</v>
      </c>
      <c r="G16">
        <v>2700</v>
      </c>
    </row>
    <row r="17" spans="1:7" x14ac:dyDescent="0.2">
      <c r="A17">
        <v>701</v>
      </c>
      <c r="B17">
        <v>801</v>
      </c>
      <c r="C17">
        <v>801</v>
      </c>
      <c r="E17">
        <v>702</v>
      </c>
      <c r="F17">
        <v>802</v>
      </c>
      <c r="G17">
        <v>802</v>
      </c>
    </row>
    <row r="18" spans="1:7" x14ac:dyDescent="0.2">
      <c r="A18">
        <v>701</v>
      </c>
      <c r="B18">
        <v>802</v>
      </c>
      <c r="C18">
        <v>802</v>
      </c>
      <c r="E18">
        <v>3900</v>
      </c>
      <c r="F18">
        <v>2300</v>
      </c>
      <c r="G18">
        <v>2300</v>
      </c>
    </row>
    <row r="19" spans="1:7" x14ac:dyDescent="0.2">
      <c r="A19">
        <v>701</v>
      </c>
      <c r="B19">
        <v>902</v>
      </c>
      <c r="C19">
        <v>902</v>
      </c>
      <c r="E19">
        <v>1600</v>
      </c>
      <c r="F19">
        <v>1900</v>
      </c>
      <c r="G19">
        <v>1900</v>
      </c>
    </row>
    <row r="20" spans="1:7" x14ac:dyDescent="0.2">
      <c r="A20">
        <v>702</v>
      </c>
      <c r="B20">
        <v>902</v>
      </c>
      <c r="C20">
        <v>902</v>
      </c>
      <c r="E20">
        <v>2600</v>
      </c>
      <c r="F20">
        <v>3500</v>
      </c>
      <c r="G20">
        <v>3500</v>
      </c>
    </row>
    <row r="21" spans="1:7" x14ac:dyDescent="0.2">
      <c r="A21">
        <v>702</v>
      </c>
      <c r="B21">
        <v>600</v>
      </c>
      <c r="C21">
        <v>600</v>
      </c>
      <c r="E21">
        <v>102</v>
      </c>
      <c r="F21">
        <v>200</v>
      </c>
      <c r="G21">
        <v>200</v>
      </c>
    </row>
    <row r="22" spans="1:7" x14ac:dyDescent="0.2">
      <c r="A22">
        <v>702</v>
      </c>
      <c r="B22">
        <v>801</v>
      </c>
      <c r="C22">
        <v>801</v>
      </c>
      <c r="E22">
        <v>4002</v>
      </c>
      <c r="F22">
        <v>2202</v>
      </c>
      <c r="G22">
        <v>2202</v>
      </c>
    </row>
    <row r="23" spans="1:7" x14ac:dyDescent="0.2">
      <c r="A23">
        <v>801</v>
      </c>
      <c r="B23">
        <v>901</v>
      </c>
      <c r="C23">
        <v>901</v>
      </c>
      <c r="E23">
        <v>3702</v>
      </c>
      <c r="F23">
        <v>2802</v>
      </c>
      <c r="G23">
        <v>2802</v>
      </c>
    </row>
    <row r="24" spans="1:7" x14ac:dyDescent="0.2">
      <c r="A24">
        <v>802</v>
      </c>
      <c r="B24">
        <v>901</v>
      </c>
      <c r="C24">
        <v>901</v>
      </c>
      <c r="E24">
        <v>1400</v>
      </c>
      <c r="F24">
        <v>1600</v>
      </c>
      <c r="G24">
        <v>1600</v>
      </c>
    </row>
    <row r="25" spans="1:7" x14ac:dyDescent="0.2">
      <c r="A25">
        <v>802</v>
      </c>
      <c r="B25">
        <v>902</v>
      </c>
      <c r="C25">
        <v>902</v>
      </c>
      <c r="E25">
        <v>1300</v>
      </c>
      <c r="F25">
        <v>1400</v>
      </c>
      <c r="G25">
        <v>1400</v>
      </c>
    </row>
    <row r="26" spans="1:7" x14ac:dyDescent="0.2">
      <c r="A26">
        <v>803</v>
      </c>
      <c r="B26">
        <v>901</v>
      </c>
      <c r="C26">
        <v>901</v>
      </c>
      <c r="E26">
        <v>2003</v>
      </c>
      <c r="F26">
        <v>2103</v>
      </c>
      <c r="G26">
        <v>2103</v>
      </c>
    </row>
    <row r="27" spans="1:7" x14ac:dyDescent="0.2">
      <c r="A27">
        <v>803</v>
      </c>
      <c r="B27">
        <v>1100</v>
      </c>
      <c r="C27">
        <v>1100</v>
      </c>
      <c r="E27">
        <v>600</v>
      </c>
      <c r="F27">
        <v>700</v>
      </c>
      <c r="G27">
        <v>700</v>
      </c>
    </row>
    <row r="28" spans="1:7" x14ac:dyDescent="0.2">
      <c r="A28">
        <v>900</v>
      </c>
      <c r="B28">
        <v>1300</v>
      </c>
      <c r="C28">
        <v>1300</v>
      </c>
      <c r="E28">
        <v>803</v>
      </c>
      <c r="F28">
        <v>903</v>
      </c>
      <c r="G28">
        <v>903</v>
      </c>
    </row>
    <row r="29" spans="1:7" x14ac:dyDescent="0.2">
      <c r="A29">
        <v>1200</v>
      </c>
      <c r="B29">
        <v>1400</v>
      </c>
      <c r="C29">
        <v>1400</v>
      </c>
      <c r="E29">
        <v>1000</v>
      </c>
      <c r="F29">
        <v>1100</v>
      </c>
      <c r="G29">
        <v>1100</v>
      </c>
    </row>
    <row r="30" spans="1:7" x14ac:dyDescent="0.2">
      <c r="A30">
        <v>1200</v>
      </c>
      <c r="B30">
        <v>2600</v>
      </c>
      <c r="C30">
        <v>2600</v>
      </c>
      <c r="E30">
        <v>2100</v>
      </c>
      <c r="F30">
        <v>2501</v>
      </c>
      <c r="G30">
        <v>2501</v>
      </c>
    </row>
    <row r="31" spans="1:7" x14ac:dyDescent="0.2">
      <c r="A31">
        <v>1501</v>
      </c>
      <c r="B31">
        <v>2002</v>
      </c>
      <c r="C31">
        <v>2002</v>
      </c>
      <c r="E31">
        <v>2801</v>
      </c>
      <c r="F31">
        <v>3702</v>
      </c>
      <c r="G31">
        <v>3702</v>
      </c>
    </row>
    <row r="32" spans="1:7" x14ac:dyDescent="0.2">
      <c r="A32">
        <v>1502</v>
      </c>
      <c r="B32">
        <v>2001</v>
      </c>
      <c r="C32">
        <v>2001</v>
      </c>
      <c r="E32">
        <v>3701</v>
      </c>
      <c r="F32">
        <v>2801</v>
      </c>
      <c r="G32">
        <v>2801</v>
      </c>
    </row>
    <row r="33" spans="1:7" x14ac:dyDescent="0.2">
      <c r="A33">
        <v>1502</v>
      </c>
      <c r="B33">
        <v>1802</v>
      </c>
      <c r="C33">
        <v>1802</v>
      </c>
      <c r="E33">
        <v>2200</v>
      </c>
      <c r="F33">
        <v>2600</v>
      </c>
      <c r="G33">
        <v>2600</v>
      </c>
    </row>
    <row r="34" spans="1:7" x14ac:dyDescent="0.2">
      <c r="A34">
        <v>1600</v>
      </c>
      <c r="B34">
        <v>1801</v>
      </c>
      <c r="C34">
        <v>1801</v>
      </c>
      <c r="E34">
        <v>4001</v>
      </c>
      <c r="F34">
        <v>2201</v>
      </c>
      <c r="G34">
        <v>2201</v>
      </c>
    </row>
    <row r="35" spans="1:7" x14ac:dyDescent="0.2">
      <c r="A35">
        <v>1701</v>
      </c>
      <c r="B35">
        <v>1701</v>
      </c>
      <c r="C35">
        <v>1701</v>
      </c>
      <c r="E35">
        <v>3503</v>
      </c>
      <c r="F35">
        <v>3303</v>
      </c>
      <c r="G35">
        <v>3303</v>
      </c>
    </row>
    <row r="36" spans="1:7" x14ac:dyDescent="0.2">
      <c r="A36">
        <v>1701</v>
      </c>
      <c r="B36">
        <v>1702</v>
      </c>
      <c r="C36">
        <v>1702</v>
      </c>
      <c r="E36">
        <v>3603</v>
      </c>
      <c r="F36">
        <v>3202</v>
      </c>
      <c r="G36">
        <v>3202</v>
      </c>
    </row>
    <row r="37" spans="1:7" x14ac:dyDescent="0.2">
      <c r="A37">
        <v>1701</v>
      </c>
      <c r="B37">
        <v>1803</v>
      </c>
      <c r="C37">
        <v>1803</v>
      </c>
      <c r="E37">
        <v>2402</v>
      </c>
      <c r="F37">
        <v>3002</v>
      </c>
      <c r="G37">
        <v>3002</v>
      </c>
    </row>
    <row r="38" spans="1:7" x14ac:dyDescent="0.2">
      <c r="A38">
        <v>1701</v>
      </c>
      <c r="B38">
        <v>1804</v>
      </c>
      <c r="C38">
        <v>1804</v>
      </c>
      <c r="E38">
        <v>1501</v>
      </c>
      <c r="F38">
        <v>2001</v>
      </c>
      <c r="G38">
        <v>2001</v>
      </c>
    </row>
    <row r="39" spans="1:7" x14ac:dyDescent="0.2">
      <c r="A39">
        <v>1702</v>
      </c>
      <c r="B39">
        <v>1703</v>
      </c>
      <c r="C39">
        <v>1703</v>
      </c>
      <c r="E39">
        <v>2703</v>
      </c>
      <c r="F39">
        <v>3402</v>
      </c>
      <c r="G39">
        <v>3402</v>
      </c>
    </row>
    <row r="40" spans="1:7" x14ac:dyDescent="0.2">
      <c r="A40">
        <v>1702</v>
      </c>
      <c r="B40">
        <v>1805</v>
      </c>
      <c r="C40">
        <v>1805</v>
      </c>
      <c r="E40">
        <v>2500</v>
      </c>
      <c r="F40">
        <v>2900</v>
      </c>
      <c r="G40">
        <v>2900</v>
      </c>
    </row>
    <row r="41" spans="1:7" x14ac:dyDescent="0.2">
      <c r="A41">
        <v>1702</v>
      </c>
      <c r="B41">
        <v>1701</v>
      </c>
      <c r="C41">
        <v>1701</v>
      </c>
      <c r="E41">
        <v>1502</v>
      </c>
      <c r="F41">
        <v>2002</v>
      </c>
      <c r="G41">
        <v>2002</v>
      </c>
    </row>
    <row r="42" spans="1:7" x14ac:dyDescent="0.2">
      <c r="A42">
        <v>1702</v>
      </c>
      <c r="B42">
        <v>1802</v>
      </c>
      <c r="C42">
        <v>1802</v>
      </c>
      <c r="E42">
        <v>3602</v>
      </c>
      <c r="F42">
        <v>3201</v>
      </c>
      <c r="G42">
        <v>3201</v>
      </c>
    </row>
    <row r="43" spans="1:7" x14ac:dyDescent="0.2">
      <c r="A43">
        <v>1702</v>
      </c>
      <c r="B43">
        <v>1702</v>
      </c>
      <c r="C43">
        <v>1702</v>
      </c>
      <c r="E43">
        <v>3001</v>
      </c>
      <c r="F43">
        <v>3901</v>
      </c>
      <c r="G43">
        <v>3901</v>
      </c>
    </row>
    <row r="44" spans="1:7" x14ac:dyDescent="0.2">
      <c r="A44">
        <v>1702</v>
      </c>
      <c r="B44">
        <v>1807</v>
      </c>
      <c r="C44">
        <v>1807</v>
      </c>
      <c r="E44">
        <v>2902</v>
      </c>
      <c r="F44">
        <v>3802</v>
      </c>
      <c r="G44">
        <v>3802</v>
      </c>
    </row>
    <row r="45" spans="1:7" x14ac:dyDescent="0.2">
      <c r="A45">
        <v>1801</v>
      </c>
      <c r="B45">
        <v>1703</v>
      </c>
      <c r="C45">
        <v>1703</v>
      </c>
      <c r="E45">
        <v>2701</v>
      </c>
      <c r="F45">
        <v>3402</v>
      </c>
      <c r="G45">
        <v>3402</v>
      </c>
    </row>
    <row r="46" spans="1:7" x14ac:dyDescent="0.2">
      <c r="A46">
        <v>1801</v>
      </c>
      <c r="B46">
        <v>1806</v>
      </c>
      <c r="C46">
        <v>1806</v>
      </c>
      <c r="E46">
        <v>3404</v>
      </c>
      <c r="F46">
        <v>4303</v>
      </c>
      <c r="G46">
        <v>4303</v>
      </c>
    </row>
    <row r="47" spans="1:7" x14ac:dyDescent="0.2">
      <c r="A47">
        <v>1801</v>
      </c>
      <c r="B47">
        <v>1805</v>
      </c>
      <c r="C47">
        <v>1805</v>
      </c>
      <c r="E47">
        <v>2002</v>
      </c>
      <c r="F47">
        <v>2102</v>
      </c>
      <c r="G47">
        <v>2102</v>
      </c>
    </row>
    <row r="48" spans="1:7" x14ac:dyDescent="0.2">
      <c r="A48">
        <v>1802</v>
      </c>
      <c r="B48">
        <v>1803</v>
      </c>
      <c r="C48">
        <v>1803</v>
      </c>
      <c r="E48">
        <v>803</v>
      </c>
      <c r="F48">
        <v>902</v>
      </c>
      <c r="G48">
        <v>902</v>
      </c>
    </row>
    <row r="49" spans="1:3" x14ac:dyDescent="0.2">
      <c r="A49">
        <v>1802</v>
      </c>
      <c r="B49">
        <v>1900</v>
      </c>
      <c r="C49">
        <v>1900</v>
      </c>
    </row>
    <row r="50" spans="1:3" x14ac:dyDescent="0.2">
      <c r="A50">
        <v>1803</v>
      </c>
      <c r="B50">
        <v>1803</v>
      </c>
      <c r="C50">
        <v>1803</v>
      </c>
    </row>
    <row r="51" spans="1:3" x14ac:dyDescent="0.2">
      <c r="A51">
        <v>1803</v>
      </c>
      <c r="B51">
        <v>1801</v>
      </c>
      <c r="C51">
        <v>1801</v>
      </c>
    </row>
    <row r="52" spans="1:3" x14ac:dyDescent="0.2">
      <c r="A52">
        <v>1803</v>
      </c>
      <c r="B52">
        <v>1701</v>
      </c>
      <c r="C52">
        <v>1701</v>
      </c>
    </row>
    <row r="53" spans="1:3" x14ac:dyDescent="0.2">
      <c r="A53">
        <v>1804</v>
      </c>
      <c r="B53">
        <v>1804</v>
      </c>
      <c r="C53">
        <v>1804</v>
      </c>
    </row>
    <row r="54" spans="1:3" x14ac:dyDescent="0.2">
      <c r="A54">
        <v>1804</v>
      </c>
      <c r="B54">
        <v>1807</v>
      </c>
      <c r="C54">
        <v>1807</v>
      </c>
    </row>
    <row r="55" spans="1:3" x14ac:dyDescent="0.2">
      <c r="A55">
        <v>1804</v>
      </c>
      <c r="B55">
        <v>1702</v>
      </c>
      <c r="C55">
        <v>1702</v>
      </c>
    </row>
    <row r="56" spans="1:3" x14ac:dyDescent="0.2">
      <c r="A56">
        <v>1805</v>
      </c>
      <c r="B56">
        <v>1807</v>
      </c>
      <c r="C56">
        <v>1807</v>
      </c>
    </row>
    <row r="57" spans="1:3" x14ac:dyDescent="0.2">
      <c r="A57">
        <v>1805</v>
      </c>
      <c r="B57">
        <v>1804</v>
      </c>
      <c r="C57">
        <v>1804</v>
      </c>
    </row>
    <row r="58" spans="1:3" x14ac:dyDescent="0.2">
      <c r="A58">
        <v>1805</v>
      </c>
      <c r="B58">
        <v>1703</v>
      </c>
      <c r="C58">
        <v>1703</v>
      </c>
    </row>
    <row r="59" spans="1:3" x14ac:dyDescent="0.2">
      <c r="A59">
        <v>1805</v>
      </c>
      <c r="B59">
        <v>1805</v>
      </c>
      <c r="C59">
        <v>1805</v>
      </c>
    </row>
    <row r="60" spans="1:3" x14ac:dyDescent="0.2">
      <c r="A60">
        <v>1805</v>
      </c>
      <c r="B60">
        <v>2102</v>
      </c>
      <c r="C60">
        <v>2102</v>
      </c>
    </row>
    <row r="61" spans="1:3" x14ac:dyDescent="0.2">
      <c r="A61">
        <v>1806</v>
      </c>
      <c r="B61">
        <v>1805</v>
      </c>
      <c r="C61">
        <v>1805</v>
      </c>
    </row>
    <row r="62" spans="1:3" x14ac:dyDescent="0.2">
      <c r="A62">
        <v>1806</v>
      </c>
      <c r="B62">
        <v>1806</v>
      </c>
      <c r="C62">
        <v>1806</v>
      </c>
    </row>
    <row r="63" spans="1:3" x14ac:dyDescent="0.2">
      <c r="A63">
        <v>1806</v>
      </c>
      <c r="B63">
        <v>1802</v>
      </c>
      <c r="C63">
        <v>1802</v>
      </c>
    </row>
    <row r="64" spans="1:3" x14ac:dyDescent="0.2">
      <c r="A64">
        <v>1806</v>
      </c>
      <c r="B64">
        <v>1807</v>
      </c>
      <c r="C64">
        <v>1807</v>
      </c>
    </row>
    <row r="65" spans="1:3" x14ac:dyDescent="0.2">
      <c r="A65">
        <v>1806</v>
      </c>
      <c r="B65">
        <v>1703</v>
      </c>
      <c r="C65">
        <v>1703</v>
      </c>
    </row>
    <row r="66" spans="1:3" x14ac:dyDescent="0.2">
      <c r="A66">
        <v>1807</v>
      </c>
      <c r="B66">
        <v>1806</v>
      </c>
      <c r="C66">
        <v>1806</v>
      </c>
    </row>
    <row r="67" spans="1:3" x14ac:dyDescent="0.2">
      <c r="A67">
        <v>1807</v>
      </c>
      <c r="B67">
        <v>1807</v>
      </c>
      <c r="C67">
        <v>1807</v>
      </c>
    </row>
    <row r="68" spans="1:3" x14ac:dyDescent="0.2">
      <c r="A68">
        <v>1807</v>
      </c>
      <c r="B68">
        <v>1805</v>
      </c>
      <c r="C68">
        <v>1805</v>
      </c>
    </row>
    <row r="69" spans="1:3" x14ac:dyDescent="0.2">
      <c r="A69">
        <v>1807</v>
      </c>
      <c r="B69">
        <v>1802</v>
      </c>
      <c r="C69">
        <v>1802</v>
      </c>
    </row>
    <row r="70" spans="1:3" x14ac:dyDescent="0.2">
      <c r="A70">
        <v>2001</v>
      </c>
      <c r="B70">
        <v>2103</v>
      </c>
      <c r="C70">
        <v>2103</v>
      </c>
    </row>
    <row r="71" spans="1:3" x14ac:dyDescent="0.2">
      <c r="A71">
        <v>2001</v>
      </c>
      <c r="B71">
        <v>2102</v>
      </c>
      <c r="C71">
        <v>2102</v>
      </c>
    </row>
    <row r="72" spans="1:3" x14ac:dyDescent="0.2">
      <c r="A72">
        <v>2001</v>
      </c>
      <c r="B72">
        <v>1804</v>
      </c>
      <c r="C72">
        <v>1804</v>
      </c>
    </row>
    <row r="73" spans="1:3" x14ac:dyDescent="0.2">
      <c r="A73">
        <v>2002</v>
      </c>
      <c r="B73">
        <v>2103</v>
      </c>
      <c r="C73">
        <v>2103</v>
      </c>
    </row>
    <row r="74" spans="1:3" x14ac:dyDescent="0.2">
      <c r="A74">
        <v>2002</v>
      </c>
      <c r="B74">
        <v>1807</v>
      </c>
      <c r="C74">
        <v>1807</v>
      </c>
    </row>
    <row r="75" spans="1:3" x14ac:dyDescent="0.2">
      <c r="A75">
        <v>2002</v>
      </c>
      <c r="B75">
        <v>2101</v>
      </c>
      <c r="C75">
        <v>2101</v>
      </c>
    </row>
    <row r="76" spans="1:3" x14ac:dyDescent="0.2">
      <c r="A76">
        <v>2002</v>
      </c>
      <c r="B76">
        <v>2300</v>
      </c>
      <c r="C76">
        <v>2300</v>
      </c>
    </row>
    <row r="77" spans="1:3" x14ac:dyDescent="0.2">
      <c r="A77">
        <v>2003</v>
      </c>
      <c r="B77">
        <v>2102</v>
      </c>
      <c r="C77">
        <v>2102</v>
      </c>
    </row>
    <row r="78" spans="1:3" x14ac:dyDescent="0.2">
      <c r="A78">
        <v>2003</v>
      </c>
      <c r="B78">
        <v>2101</v>
      </c>
      <c r="C78">
        <v>2101</v>
      </c>
    </row>
    <row r="79" spans="1:3" x14ac:dyDescent="0.2">
      <c r="A79">
        <v>2200</v>
      </c>
      <c r="B79">
        <v>1200</v>
      </c>
      <c r="C79">
        <v>1200</v>
      </c>
    </row>
    <row r="80" spans="1:3" x14ac:dyDescent="0.2">
      <c r="A80">
        <v>2301</v>
      </c>
      <c r="B80">
        <v>1200</v>
      </c>
      <c r="C80">
        <v>1200</v>
      </c>
    </row>
    <row r="81" spans="1:3" x14ac:dyDescent="0.2">
      <c r="A81">
        <v>2301</v>
      </c>
      <c r="B81">
        <v>2802</v>
      </c>
      <c r="C81">
        <v>2802</v>
      </c>
    </row>
    <row r="82" spans="1:3" x14ac:dyDescent="0.2">
      <c r="A82">
        <v>2301</v>
      </c>
      <c r="B82">
        <v>3101</v>
      </c>
      <c r="C82">
        <v>3101</v>
      </c>
    </row>
    <row r="83" spans="1:3" x14ac:dyDescent="0.2">
      <c r="A83">
        <v>2302</v>
      </c>
      <c r="B83">
        <v>3102</v>
      </c>
      <c r="C83">
        <v>3102</v>
      </c>
    </row>
    <row r="84" spans="1:3" x14ac:dyDescent="0.2">
      <c r="A84">
        <v>2401</v>
      </c>
      <c r="B84">
        <v>3001</v>
      </c>
      <c r="C84">
        <v>3001</v>
      </c>
    </row>
    <row r="85" spans="1:3" x14ac:dyDescent="0.2">
      <c r="A85">
        <v>2401</v>
      </c>
      <c r="B85">
        <v>3002</v>
      </c>
      <c r="C85">
        <v>3002</v>
      </c>
    </row>
    <row r="86" spans="1:3" x14ac:dyDescent="0.2">
      <c r="A86">
        <v>2402</v>
      </c>
      <c r="B86">
        <v>3001</v>
      </c>
      <c r="C86">
        <v>3001</v>
      </c>
    </row>
    <row r="87" spans="1:3" x14ac:dyDescent="0.2">
      <c r="A87">
        <v>2500</v>
      </c>
      <c r="B87">
        <v>3002</v>
      </c>
      <c r="C87">
        <v>3002</v>
      </c>
    </row>
    <row r="88" spans="1:3" x14ac:dyDescent="0.2">
      <c r="A88">
        <v>2600</v>
      </c>
      <c r="B88">
        <v>3702</v>
      </c>
      <c r="C88">
        <v>3702</v>
      </c>
    </row>
    <row r="89" spans="1:3" x14ac:dyDescent="0.2">
      <c r="A89">
        <v>2701</v>
      </c>
      <c r="B89">
        <v>3401</v>
      </c>
      <c r="C89">
        <v>3401</v>
      </c>
    </row>
    <row r="90" spans="1:3" x14ac:dyDescent="0.2">
      <c r="A90">
        <v>2701</v>
      </c>
      <c r="B90">
        <v>2900</v>
      </c>
      <c r="C90">
        <v>2900</v>
      </c>
    </row>
    <row r="91" spans="1:3" x14ac:dyDescent="0.2">
      <c r="A91">
        <v>2702</v>
      </c>
      <c r="B91">
        <v>3402</v>
      </c>
      <c r="C91">
        <v>3402</v>
      </c>
    </row>
    <row r="92" spans="1:3" x14ac:dyDescent="0.2">
      <c r="A92">
        <v>2703</v>
      </c>
      <c r="B92">
        <v>3401</v>
      </c>
      <c r="C92">
        <v>3401</v>
      </c>
    </row>
    <row r="93" spans="1:3" x14ac:dyDescent="0.2">
      <c r="A93">
        <v>2801</v>
      </c>
      <c r="B93">
        <v>3701</v>
      </c>
      <c r="C93">
        <v>3701</v>
      </c>
    </row>
    <row r="94" spans="1:3" x14ac:dyDescent="0.2">
      <c r="A94">
        <v>2802</v>
      </c>
      <c r="B94">
        <v>3702</v>
      </c>
      <c r="C94">
        <v>3702</v>
      </c>
    </row>
    <row r="95" spans="1:3" x14ac:dyDescent="0.2">
      <c r="A95">
        <v>2802</v>
      </c>
      <c r="B95">
        <v>3600</v>
      </c>
      <c r="C95">
        <v>3600</v>
      </c>
    </row>
    <row r="96" spans="1:3" x14ac:dyDescent="0.2">
      <c r="A96">
        <v>2802</v>
      </c>
      <c r="B96">
        <v>3802</v>
      </c>
      <c r="C96">
        <v>3802</v>
      </c>
    </row>
    <row r="97" spans="1:3" x14ac:dyDescent="0.2">
      <c r="A97">
        <v>2802</v>
      </c>
      <c r="B97">
        <v>3801</v>
      </c>
      <c r="C97">
        <v>3801</v>
      </c>
    </row>
    <row r="98" spans="1:3" x14ac:dyDescent="0.2">
      <c r="A98">
        <v>2802</v>
      </c>
      <c r="B98">
        <v>3402</v>
      </c>
      <c r="C98">
        <v>3402</v>
      </c>
    </row>
    <row r="99" spans="1:3" x14ac:dyDescent="0.2">
      <c r="A99">
        <v>2803</v>
      </c>
      <c r="B99">
        <v>3600</v>
      </c>
      <c r="C99">
        <v>3600</v>
      </c>
    </row>
    <row r="100" spans="1:3" x14ac:dyDescent="0.2">
      <c r="A100">
        <v>2803</v>
      </c>
      <c r="B100">
        <v>3701</v>
      </c>
      <c r="C100">
        <v>3701</v>
      </c>
    </row>
    <row r="101" spans="1:3" x14ac:dyDescent="0.2">
      <c r="A101">
        <v>2901</v>
      </c>
      <c r="B101">
        <v>3801</v>
      </c>
      <c r="C101">
        <v>3801</v>
      </c>
    </row>
    <row r="102" spans="1:3" x14ac:dyDescent="0.2">
      <c r="A102">
        <v>2901</v>
      </c>
      <c r="B102">
        <v>3802</v>
      </c>
      <c r="C102">
        <v>3802</v>
      </c>
    </row>
    <row r="103" spans="1:3" x14ac:dyDescent="0.2">
      <c r="A103">
        <v>2901</v>
      </c>
      <c r="B103">
        <v>3701</v>
      </c>
      <c r="C103">
        <v>3701</v>
      </c>
    </row>
    <row r="104" spans="1:3" x14ac:dyDescent="0.2">
      <c r="A104">
        <v>2901</v>
      </c>
      <c r="B104">
        <v>3901</v>
      </c>
      <c r="C104">
        <v>3901</v>
      </c>
    </row>
    <row r="105" spans="1:3" x14ac:dyDescent="0.2">
      <c r="A105">
        <v>2901</v>
      </c>
      <c r="B105">
        <v>3600</v>
      </c>
      <c r="C105">
        <v>3600</v>
      </c>
    </row>
    <row r="106" spans="1:3" x14ac:dyDescent="0.2">
      <c r="A106">
        <v>2902</v>
      </c>
      <c r="B106">
        <v>3801</v>
      </c>
      <c r="C106">
        <v>3801</v>
      </c>
    </row>
    <row r="107" spans="1:3" x14ac:dyDescent="0.2">
      <c r="A107">
        <v>2902</v>
      </c>
      <c r="B107">
        <v>700</v>
      </c>
      <c r="C107">
        <v>700</v>
      </c>
    </row>
    <row r="108" spans="1:3" x14ac:dyDescent="0.2">
      <c r="A108">
        <v>3001</v>
      </c>
      <c r="B108">
        <v>3701</v>
      </c>
      <c r="C108">
        <v>3701</v>
      </c>
    </row>
    <row r="109" spans="1:3" x14ac:dyDescent="0.2">
      <c r="A109">
        <v>3002</v>
      </c>
      <c r="B109">
        <v>3901</v>
      </c>
      <c r="C109">
        <v>3901</v>
      </c>
    </row>
    <row r="110" spans="1:3" x14ac:dyDescent="0.2">
      <c r="A110">
        <v>3002</v>
      </c>
      <c r="B110">
        <v>3902</v>
      </c>
      <c r="C110">
        <v>3902</v>
      </c>
    </row>
    <row r="111" spans="1:3" x14ac:dyDescent="0.2">
      <c r="A111">
        <v>3003</v>
      </c>
      <c r="B111">
        <v>3903</v>
      </c>
      <c r="C111">
        <v>3903</v>
      </c>
    </row>
    <row r="112" spans="1:3" x14ac:dyDescent="0.2">
      <c r="A112">
        <v>3003</v>
      </c>
      <c r="B112">
        <v>3902</v>
      </c>
      <c r="C112">
        <v>3902</v>
      </c>
    </row>
    <row r="113" spans="1:3" x14ac:dyDescent="0.2">
      <c r="A113">
        <v>3003</v>
      </c>
      <c r="B113">
        <v>3904</v>
      </c>
      <c r="C113">
        <v>3904</v>
      </c>
    </row>
    <row r="114" spans="1:3" x14ac:dyDescent="0.2">
      <c r="A114">
        <v>3004</v>
      </c>
      <c r="B114">
        <v>3902</v>
      </c>
      <c r="C114">
        <v>3902</v>
      </c>
    </row>
    <row r="115" spans="1:3" x14ac:dyDescent="0.2">
      <c r="A115">
        <v>3004</v>
      </c>
      <c r="B115">
        <v>3904</v>
      </c>
      <c r="C115">
        <v>3904</v>
      </c>
    </row>
    <row r="116" spans="1:3" x14ac:dyDescent="0.2">
      <c r="A116">
        <v>3004</v>
      </c>
      <c r="B116">
        <v>3903</v>
      </c>
      <c r="C116">
        <v>3903</v>
      </c>
    </row>
    <row r="117" spans="1:3" x14ac:dyDescent="0.2">
      <c r="A117">
        <v>3101</v>
      </c>
      <c r="B117">
        <v>3402</v>
      </c>
      <c r="C117">
        <v>3402</v>
      </c>
    </row>
    <row r="118" spans="1:3" x14ac:dyDescent="0.2">
      <c r="A118">
        <v>3102</v>
      </c>
      <c r="B118">
        <v>4003</v>
      </c>
      <c r="C118">
        <v>4003</v>
      </c>
    </row>
    <row r="119" spans="1:3" x14ac:dyDescent="0.2">
      <c r="A119">
        <v>3103</v>
      </c>
      <c r="B119">
        <v>4006</v>
      </c>
      <c r="C119">
        <v>4006</v>
      </c>
    </row>
    <row r="120" spans="1:3" x14ac:dyDescent="0.2">
      <c r="A120">
        <v>3103</v>
      </c>
      <c r="B120">
        <v>4003</v>
      </c>
      <c r="C120">
        <v>4003</v>
      </c>
    </row>
    <row r="121" spans="1:3" x14ac:dyDescent="0.2">
      <c r="A121">
        <v>3103</v>
      </c>
      <c r="B121">
        <v>4301</v>
      </c>
      <c r="C121">
        <v>4301</v>
      </c>
    </row>
    <row r="122" spans="1:3" x14ac:dyDescent="0.2">
      <c r="A122">
        <v>3104</v>
      </c>
      <c r="B122">
        <v>4004</v>
      </c>
      <c r="C122">
        <v>4004</v>
      </c>
    </row>
    <row r="123" spans="1:3" x14ac:dyDescent="0.2">
      <c r="A123">
        <v>3104</v>
      </c>
      <c r="B123">
        <v>4003</v>
      </c>
      <c r="C123">
        <v>4003</v>
      </c>
    </row>
    <row r="124" spans="1:3" x14ac:dyDescent="0.2">
      <c r="A124">
        <v>3104</v>
      </c>
      <c r="B124">
        <v>4006</v>
      </c>
      <c r="C124">
        <v>4006</v>
      </c>
    </row>
    <row r="125" spans="1:3" x14ac:dyDescent="0.2">
      <c r="A125">
        <v>3105</v>
      </c>
      <c r="B125">
        <v>4001</v>
      </c>
      <c r="C125">
        <v>4001</v>
      </c>
    </row>
    <row r="126" spans="1:3" x14ac:dyDescent="0.2">
      <c r="A126">
        <v>3105</v>
      </c>
      <c r="B126">
        <v>4002</v>
      </c>
      <c r="C126">
        <v>4002</v>
      </c>
    </row>
    <row r="127" spans="1:3" x14ac:dyDescent="0.2">
      <c r="A127">
        <v>3105</v>
      </c>
      <c r="B127">
        <v>4004</v>
      </c>
      <c r="C127">
        <v>4004</v>
      </c>
    </row>
    <row r="128" spans="1:3" x14ac:dyDescent="0.2">
      <c r="A128">
        <v>3106</v>
      </c>
      <c r="B128">
        <v>4005</v>
      </c>
      <c r="C128">
        <v>4005</v>
      </c>
    </row>
    <row r="129" spans="1:3" x14ac:dyDescent="0.2">
      <c r="A129">
        <v>3106</v>
      </c>
      <c r="B129">
        <v>4001</v>
      </c>
      <c r="C129">
        <v>4001</v>
      </c>
    </row>
    <row r="130" spans="1:3" x14ac:dyDescent="0.2">
      <c r="A130">
        <v>3106</v>
      </c>
      <c r="B130">
        <v>4004</v>
      </c>
      <c r="C130">
        <v>4004</v>
      </c>
    </row>
    <row r="131" spans="1:3" x14ac:dyDescent="0.2">
      <c r="A131">
        <v>3201</v>
      </c>
      <c r="B131">
        <v>4101</v>
      </c>
      <c r="C131">
        <v>4101</v>
      </c>
    </row>
    <row r="132" spans="1:3" x14ac:dyDescent="0.2">
      <c r="A132">
        <v>3202</v>
      </c>
      <c r="B132">
        <v>4102</v>
      </c>
      <c r="C132">
        <v>4102</v>
      </c>
    </row>
    <row r="133" spans="1:3" x14ac:dyDescent="0.2">
      <c r="A133">
        <v>3202</v>
      </c>
      <c r="B133">
        <v>4103</v>
      </c>
      <c r="C133">
        <v>4103</v>
      </c>
    </row>
    <row r="134" spans="1:3" x14ac:dyDescent="0.2">
      <c r="A134">
        <v>3203</v>
      </c>
      <c r="B134">
        <v>4103</v>
      </c>
      <c r="C134">
        <v>4103</v>
      </c>
    </row>
    <row r="135" spans="1:3" x14ac:dyDescent="0.2">
      <c r="A135">
        <v>3203</v>
      </c>
      <c r="B135">
        <v>4105</v>
      </c>
      <c r="C135">
        <v>4105</v>
      </c>
    </row>
    <row r="136" spans="1:3" x14ac:dyDescent="0.2">
      <c r="A136">
        <v>3203</v>
      </c>
      <c r="B136">
        <v>4102</v>
      </c>
      <c r="C136">
        <v>4102</v>
      </c>
    </row>
    <row r="137" spans="1:3" x14ac:dyDescent="0.2">
      <c r="A137">
        <v>3204</v>
      </c>
      <c r="B137">
        <v>4104</v>
      </c>
      <c r="C137">
        <v>4104</v>
      </c>
    </row>
    <row r="138" spans="1:3" x14ac:dyDescent="0.2">
      <c r="A138">
        <v>3205</v>
      </c>
      <c r="B138">
        <v>4105</v>
      </c>
      <c r="C138">
        <v>4105</v>
      </c>
    </row>
    <row r="139" spans="1:3" x14ac:dyDescent="0.2">
      <c r="A139">
        <v>3205</v>
      </c>
      <c r="B139">
        <v>4104</v>
      </c>
      <c r="C139">
        <v>4104</v>
      </c>
    </row>
    <row r="140" spans="1:3" x14ac:dyDescent="0.2">
      <c r="A140">
        <v>3206</v>
      </c>
      <c r="B140">
        <v>4106</v>
      </c>
      <c r="C140">
        <v>4106</v>
      </c>
    </row>
    <row r="141" spans="1:3" x14ac:dyDescent="0.2">
      <c r="A141">
        <v>3206</v>
      </c>
      <c r="B141">
        <v>4006</v>
      </c>
      <c r="C141">
        <v>4006</v>
      </c>
    </row>
    <row r="142" spans="1:3" x14ac:dyDescent="0.2">
      <c r="A142">
        <v>3207</v>
      </c>
      <c r="B142">
        <v>4107</v>
      </c>
      <c r="C142">
        <v>4107</v>
      </c>
    </row>
    <row r="143" spans="1:3" x14ac:dyDescent="0.2">
      <c r="A143">
        <v>3208</v>
      </c>
      <c r="B143">
        <v>4108</v>
      </c>
      <c r="C143">
        <v>4108</v>
      </c>
    </row>
    <row r="144" spans="1:3" x14ac:dyDescent="0.2">
      <c r="A144">
        <v>3208</v>
      </c>
      <c r="B144">
        <v>4107</v>
      </c>
      <c r="C144">
        <v>4107</v>
      </c>
    </row>
    <row r="145" spans="1:3" x14ac:dyDescent="0.2">
      <c r="A145">
        <v>3208</v>
      </c>
      <c r="B145">
        <v>4006</v>
      </c>
      <c r="C145">
        <v>4006</v>
      </c>
    </row>
    <row r="146" spans="1:3" x14ac:dyDescent="0.2">
      <c r="A146">
        <v>3209</v>
      </c>
      <c r="B146">
        <v>4109</v>
      </c>
      <c r="C146">
        <v>4109</v>
      </c>
    </row>
    <row r="147" spans="1:3" x14ac:dyDescent="0.2">
      <c r="A147">
        <v>3210</v>
      </c>
      <c r="B147">
        <v>4111</v>
      </c>
      <c r="C147">
        <v>4111</v>
      </c>
    </row>
    <row r="148" spans="1:3" x14ac:dyDescent="0.2">
      <c r="A148">
        <v>3210</v>
      </c>
      <c r="B148">
        <v>4110</v>
      </c>
      <c r="C148">
        <v>4110</v>
      </c>
    </row>
    <row r="149" spans="1:3" x14ac:dyDescent="0.2">
      <c r="A149">
        <v>3211</v>
      </c>
      <c r="B149">
        <v>4110</v>
      </c>
      <c r="C149">
        <v>4110</v>
      </c>
    </row>
    <row r="150" spans="1:3" x14ac:dyDescent="0.2">
      <c r="A150">
        <v>3301</v>
      </c>
      <c r="B150">
        <v>4201</v>
      </c>
      <c r="C150">
        <v>4201</v>
      </c>
    </row>
    <row r="151" spans="1:3" x14ac:dyDescent="0.2">
      <c r="A151">
        <v>3301</v>
      </c>
      <c r="B151">
        <v>4202</v>
      </c>
      <c r="C151">
        <v>4202</v>
      </c>
    </row>
    <row r="152" spans="1:3" x14ac:dyDescent="0.2">
      <c r="A152">
        <v>3302</v>
      </c>
      <c r="B152">
        <v>4202</v>
      </c>
      <c r="C152">
        <v>4202</v>
      </c>
    </row>
    <row r="153" spans="1:3" x14ac:dyDescent="0.2">
      <c r="A153">
        <v>3302</v>
      </c>
      <c r="B153">
        <v>4203</v>
      </c>
      <c r="C153">
        <v>4203</v>
      </c>
    </row>
    <row r="154" spans="1:3" x14ac:dyDescent="0.2">
      <c r="A154">
        <v>3302</v>
      </c>
      <c r="B154">
        <v>4201</v>
      </c>
      <c r="C154">
        <v>4201</v>
      </c>
    </row>
    <row r="155" spans="1:3" x14ac:dyDescent="0.2">
      <c r="A155">
        <v>3303</v>
      </c>
      <c r="B155">
        <v>4203</v>
      </c>
      <c r="C155">
        <v>4203</v>
      </c>
    </row>
    <row r="156" spans="1:3" x14ac:dyDescent="0.2">
      <c r="A156">
        <v>3303</v>
      </c>
      <c r="B156">
        <v>4202</v>
      </c>
      <c r="C156">
        <v>4202</v>
      </c>
    </row>
    <row r="157" spans="1:3" x14ac:dyDescent="0.2">
      <c r="A157">
        <v>3303</v>
      </c>
      <c r="B157">
        <v>4204</v>
      </c>
      <c r="C157">
        <v>4204</v>
      </c>
    </row>
    <row r="158" spans="1:3" x14ac:dyDescent="0.2">
      <c r="A158">
        <v>3304</v>
      </c>
      <c r="B158">
        <v>4204</v>
      </c>
      <c r="C158">
        <v>4204</v>
      </c>
    </row>
    <row r="159" spans="1:3" x14ac:dyDescent="0.2">
      <c r="A159">
        <v>3304</v>
      </c>
      <c r="B159">
        <v>4203</v>
      </c>
      <c r="C159">
        <v>4203</v>
      </c>
    </row>
    <row r="160" spans="1:3" x14ac:dyDescent="0.2">
      <c r="A160">
        <v>3304</v>
      </c>
      <c r="B160">
        <v>4201</v>
      </c>
      <c r="C160">
        <v>4201</v>
      </c>
    </row>
    <row r="161" spans="1:3" x14ac:dyDescent="0.2">
      <c r="A161">
        <v>3401</v>
      </c>
      <c r="B161">
        <v>4303</v>
      </c>
      <c r="C161">
        <v>4303</v>
      </c>
    </row>
    <row r="162" spans="1:3" x14ac:dyDescent="0.2">
      <c r="A162">
        <v>3402</v>
      </c>
      <c r="B162">
        <v>4302</v>
      </c>
      <c r="C162">
        <v>4302</v>
      </c>
    </row>
    <row r="163" spans="1:3" x14ac:dyDescent="0.2">
      <c r="A163">
        <v>3402</v>
      </c>
      <c r="B163">
        <v>4301</v>
      </c>
      <c r="C163">
        <v>4301</v>
      </c>
    </row>
    <row r="164" spans="1:3" x14ac:dyDescent="0.2">
      <c r="A164">
        <v>3403</v>
      </c>
      <c r="B164">
        <v>4302</v>
      </c>
      <c r="C164">
        <v>4302</v>
      </c>
    </row>
    <row r="165" spans="1:3" x14ac:dyDescent="0.2">
      <c r="A165">
        <v>3403</v>
      </c>
      <c r="B165">
        <v>4301</v>
      </c>
      <c r="C165">
        <v>4301</v>
      </c>
    </row>
    <row r="166" spans="1:3" x14ac:dyDescent="0.2">
      <c r="A166">
        <v>3404</v>
      </c>
      <c r="B166">
        <v>4302</v>
      </c>
      <c r="C166">
        <v>4302</v>
      </c>
    </row>
    <row r="167" spans="1:3" x14ac:dyDescent="0.2">
      <c r="A167">
        <v>3501</v>
      </c>
      <c r="B167">
        <v>3301</v>
      </c>
      <c r="C167">
        <v>3301</v>
      </c>
    </row>
    <row r="168" spans="1:3" x14ac:dyDescent="0.2">
      <c r="A168">
        <v>3501</v>
      </c>
      <c r="B168">
        <v>3303</v>
      </c>
      <c r="C168">
        <v>3303</v>
      </c>
    </row>
    <row r="169" spans="1:3" x14ac:dyDescent="0.2">
      <c r="A169">
        <v>3502</v>
      </c>
      <c r="B169">
        <v>3303</v>
      </c>
      <c r="C169">
        <v>3303</v>
      </c>
    </row>
    <row r="170" spans="1:3" x14ac:dyDescent="0.2">
      <c r="A170">
        <v>3502</v>
      </c>
      <c r="B170">
        <v>3201</v>
      </c>
      <c r="C170">
        <v>3201</v>
      </c>
    </row>
    <row r="171" spans="1:3" x14ac:dyDescent="0.2">
      <c r="A171">
        <v>3504</v>
      </c>
      <c r="B171">
        <v>3302</v>
      </c>
      <c r="C171">
        <v>3302</v>
      </c>
    </row>
    <row r="172" spans="1:3" x14ac:dyDescent="0.2">
      <c r="A172">
        <v>3504</v>
      </c>
      <c r="B172">
        <v>3301</v>
      </c>
      <c r="C172">
        <v>3301</v>
      </c>
    </row>
    <row r="173" spans="1:3" x14ac:dyDescent="0.2">
      <c r="A173">
        <v>3504</v>
      </c>
      <c r="B173">
        <v>3303</v>
      </c>
      <c r="C173">
        <v>3303</v>
      </c>
    </row>
    <row r="174" spans="1:3" x14ac:dyDescent="0.2">
      <c r="A174">
        <v>3601</v>
      </c>
      <c r="B174">
        <v>3203</v>
      </c>
      <c r="C174">
        <v>3203</v>
      </c>
    </row>
    <row r="175" spans="1:3" x14ac:dyDescent="0.2">
      <c r="A175">
        <v>3601</v>
      </c>
      <c r="B175">
        <v>3202</v>
      </c>
      <c r="C175">
        <v>3202</v>
      </c>
    </row>
    <row r="176" spans="1:3" x14ac:dyDescent="0.2">
      <c r="A176">
        <v>3601</v>
      </c>
      <c r="B176">
        <v>3201</v>
      </c>
      <c r="C176">
        <v>3201</v>
      </c>
    </row>
    <row r="177" spans="1:3" x14ac:dyDescent="0.2">
      <c r="A177">
        <v>3602</v>
      </c>
      <c r="B177">
        <v>3202</v>
      </c>
      <c r="C177">
        <v>3202</v>
      </c>
    </row>
    <row r="178" spans="1:3" x14ac:dyDescent="0.2">
      <c r="A178">
        <v>3602</v>
      </c>
      <c r="B178">
        <v>3101</v>
      </c>
      <c r="C178">
        <v>3101</v>
      </c>
    </row>
    <row r="179" spans="1:3" x14ac:dyDescent="0.2">
      <c r="A179">
        <v>3701</v>
      </c>
      <c r="B179">
        <v>2802</v>
      </c>
      <c r="C179">
        <v>2802</v>
      </c>
    </row>
    <row r="180" spans="1:3" x14ac:dyDescent="0.2">
      <c r="A180">
        <v>3800</v>
      </c>
      <c r="B180">
        <v>2600</v>
      </c>
      <c r="C180">
        <v>2600</v>
      </c>
    </row>
    <row r="181" spans="1:3" x14ac:dyDescent="0.2">
      <c r="A181">
        <v>3900</v>
      </c>
      <c r="B181">
        <v>2102</v>
      </c>
      <c r="C181">
        <v>2102</v>
      </c>
    </row>
    <row r="182" spans="1:3" x14ac:dyDescent="0.2">
      <c r="A182">
        <v>4001</v>
      </c>
      <c r="B182">
        <v>2202</v>
      </c>
      <c r="C182">
        <v>2202</v>
      </c>
    </row>
  </sheetData>
  <sortState ref="A2:C182">
    <sortCondition ref="A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3"/>
  <sheetViews>
    <sheetView topLeftCell="A10" workbookViewId="0">
      <selection activeCell="A23" sqref="A23:XFD31"/>
    </sheetView>
  </sheetViews>
  <sheetFormatPr baseColWidth="10" defaultRowHeight="16" x14ac:dyDescent="0.2"/>
  <sheetData>
    <row r="1" spans="1:8" x14ac:dyDescent="0.2">
      <c r="A1" t="s">
        <v>6</v>
      </c>
      <c r="B1" t="s">
        <v>7</v>
      </c>
      <c r="C1" t="s">
        <v>100</v>
      </c>
      <c r="D1" t="s">
        <v>101</v>
      </c>
      <c r="E1" t="s">
        <v>102</v>
      </c>
      <c r="F1" t="s">
        <v>103</v>
      </c>
      <c r="G1" t="s">
        <v>104</v>
      </c>
    </row>
    <row r="2" spans="1:8" x14ac:dyDescent="0.2">
      <c r="A2" t="s">
        <v>8</v>
      </c>
      <c r="B2" s="2">
        <v>101</v>
      </c>
      <c r="C2">
        <v>21012</v>
      </c>
      <c r="D2">
        <v>5315</v>
      </c>
      <c r="E2">
        <v>2439</v>
      </c>
      <c r="F2">
        <v>25.295069479999999</v>
      </c>
      <c r="G2">
        <v>11.60765277</v>
      </c>
      <c r="H2" s="1"/>
    </row>
    <row r="3" spans="1:8" x14ac:dyDescent="0.2">
      <c r="A3" t="s">
        <v>9</v>
      </c>
      <c r="B3" s="2">
        <v>102</v>
      </c>
      <c r="C3">
        <v>39493</v>
      </c>
      <c r="D3">
        <v>6974</v>
      </c>
      <c r="E3">
        <v>2574</v>
      </c>
      <c r="F3">
        <v>17.658825610000001</v>
      </c>
      <c r="G3">
        <v>6.5176107160000001</v>
      </c>
    </row>
    <row r="4" spans="1:8" x14ac:dyDescent="0.2">
      <c r="A4" t="s">
        <v>10</v>
      </c>
      <c r="B4" s="2">
        <v>200</v>
      </c>
      <c r="C4">
        <v>34622</v>
      </c>
      <c r="D4">
        <v>6182</v>
      </c>
      <c r="E4">
        <v>2636</v>
      </c>
      <c r="F4">
        <v>17.855698690000001</v>
      </c>
      <c r="G4">
        <v>7.613656057</v>
      </c>
    </row>
    <row r="5" spans="1:8" x14ac:dyDescent="0.2">
      <c r="A5" t="s">
        <v>11</v>
      </c>
      <c r="B5" s="2">
        <v>300</v>
      </c>
      <c r="C5">
        <v>47899</v>
      </c>
      <c r="D5">
        <v>9218</v>
      </c>
      <c r="E5">
        <v>3474</v>
      </c>
      <c r="F5">
        <v>19.244660639999999</v>
      </c>
      <c r="G5">
        <v>7.2527610180000002</v>
      </c>
    </row>
    <row r="6" spans="1:8" x14ac:dyDescent="0.2">
      <c r="A6" t="s">
        <v>12</v>
      </c>
      <c r="B6" s="2">
        <v>400</v>
      </c>
      <c r="C6">
        <v>28314</v>
      </c>
      <c r="D6">
        <v>6700</v>
      </c>
      <c r="E6">
        <v>2819</v>
      </c>
      <c r="F6">
        <v>23.663205479999998</v>
      </c>
      <c r="G6">
        <v>9.9562054109999991</v>
      </c>
    </row>
    <row r="7" spans="1:8" x14ac:dyDescent="0.2">
      <c r="A7" t="s">
        <v>13</v>
      </c>
      <c r="B7" s="2">
        <v>500</v>
      </c>
      <c r="C7">
        <v>38825</v>
      </c>
      <c r="D7">
        <v>9945</v>
      </c>
      <c r="E7">
        <v>4445</v>
      </c>
      <c r="F7">
        <v>25.61493883</v>
      </c>
      <c r="G7">
        <v>11.44880876</v>
      </c>
    </row>
    <row r="8" spans="1:8" x14ac:dyDescent="0.2">
      <c r="A8" t="s">
        <v>14</v>
      </c>
      <c r="B8" s="2">
        <v>600</v>
      </c>
      <c r="C8">
        <v>35949</v>
      </c>
      <c r="D8">
        <v>14597</v>
      </c>
      <c r="E8">
        <v>6860</v>
      </c>
      <c r="F8">
        <v>40.604745610000002</v>
      </c>
      <c r="G8">
        <v>19.082589219999999</v>
      </c>
    </row>
    <row r="9" spans="1:8" x14ac:dyDescent="0.2">
      <c r="A9" t="s">
        <v>15</v>
      </c>
      <c r="B9" s="2">
        <v>701</v>
      </c>
      <c r="C9">
        <v>21181</v>
      </c>
      <c r="D9">
        <v>6764</v>
      </c>
      <c r="E9">
        <v>2802</v>
      </c>
      <c r="F9">
        <v>31.93428072</v>
      </c>
      <c r="G9">
        <v>13.22883717</v>
      </c>
    </row>
    <row r="10" spans="1:8" x14ac:dyDescent="0.2">
      <c r="A10" t="s">
        <v>16</v>
      </c>
      <c r="B10" s="2">
        <v>702</v>
      </c>
      <c r="C10">
        <v>31610</v>
      </c>
      <c r="D10">
        <v>8723</v>
      </c>
      <c r="E10">
        <v>4251</v>
      </c>
      <c r="F10">
        <v>27.595697560000001</v>
      </c>
      <c r="G10">
        <v>13.448275860000001</v>
      </c>
    </row>
    <row r="11" spans="1:8" x14ac:dyDescent="0.2">
      <c r="A11" t="s">
        <v>17</v>
      </c>
      <c r="B11" s="2">
        <v>801</v>
      </c>
      <c r="C11">
        <v>31309</v>
      </c>
      <c r="D11">
        <v>7672</v>
      </c>
      <c r="E11">
        <v>3868</v>
      </c>
      <c r="F11">
        <v>24.504136190000001</v>
      </c>
      <c r="G11">
        <v>12.35427513</v>
      </c>
    </row>
    <row r="12" spans="1:8" x14ac:dyDescent="0.2">
      <c r="A12" t="s">
        <v>18</v>
      </c>
      <c r="B12" s="2">
        <v>802</v>
      </c>
      <c r="C12">
        <v>26815</v>
      </c>
      <c r="D12">
        <v>6324</v>
      </c>
      <c r="E12">
        <v>3042</v>
      </c>
      <c r="F12">
        <v>23.58381503</v>
      </c>
      <c r="G12">
        <v>11.344396789999999</v>
      </c>
    </row>
    <row r="13" spans="1:8" x14ac:dyDescent="0.2">
      <c r="A13" t="s">
        <v>19</v>
      </c>
      <c r="B13" s="2">
        <v>803</v>
      </c>
      <c r="C13">
        <v>30423</v>
      </c>
      <c r="D13">
        <v>8733</v>
      </c>
      <c r="E13">
        <v>2972</v>
      </c>
      <c r="F13">
        <v>28.70525589</v>
      </c>
      <c r="G13">
        <v>9.7689248269999993</v>
      </c>
    </row>
    <row r="14" spans="1:8" x14ac:dyDescent="0.2">
      <c r="A14" t="s">
        <v>20</v>
      </c>
      <c r="B14" s="2">
        <v>900</v>
      </c>
      <c r="C14">
        <v>36367</v>
      </c>
      <c r="D14">
        <v>8811</v>
      </c>
      <c r="E14">
        <v>3867</v>
      </c>
      <c r="F14">
        <v>24.22800891</v>
      </c>
      <c r="G14">
        <v>10.63326642</v>
      </c>
    </row>
    <row r="15" spans="1:8" x14ac:dyDescent="0.2">
      <c r="A15" t="s">
        <v>21</v>
      </c>
      <c r="B15" s="2">
        <v>1000</v>
      </c>
      <c r="C15">
        <v>30421</v>
      </c>
      <c r="D15">
        <v>6728</v>
      </c>
      <c r="E15">
        <v>2869</v>
      </c>
      <c r="F15">
        <v>22.116301239999999</v>
      </c>
      <c r="G15">
        <v>9.430985175</v>
      </c>
    </row>
    <row r="16" spans="1:8" x14ac:dyDescent="0.2">
      <c r="A16" t="s">
        <v>22</v>
      </c>
      <c r="B16" s="2">
        <v>1100</v>
      </c>
      <c r="C16">
        <v>34455</v>
      </c>
      <c r="D16">
        <v>7600</v>
      </c>
      <c r="E16">
        <v>2395</v>
      </c>
      <c r="F16">
        <v>22.057756489999999</v>
      </c>
      <c r="G16">
        <v>6.9510956320000004</v>
      </c>
    </row>
    <row r="17" spans="1:7" x14ac:dyDescent="0.2">
      <c r="A17" t="s">
        <v>23</v>
      </c>
      <c r="B17" s="2">
        <v>1200</v>
      </c>
      <c r="C17">
        <v>23648</v>
      </c>
      <c r="D17">
        <v>4800</v>
      </c>
      <c r="E17">
        <v>1551</v>
      </c>
      <c r="F17">
        <v>20.297699590000001</v>
      </c>
      <c r="G17">
        <v>6.5586941809999999</v>
      </c>
    </row>
    <row r="18" spans="1:7" x14ac:dyDescent="0.2">
      <c r="A18" t="s">
        <v>24</v>
      </c>
      <c r="B18" s="2">
        <v>1300</v>
      </c>
      <c r="C18">
        <v>39513</v>
      </c>
      <c r="D18">
        <v>6356</v>
      </c>
      <c r="E18">
        <v>1496</v>
      </c>
      <c r="F18">
        <v>16.085845160000002</v>
      </c>
      <c r="G18">
        <v>3.7860957150000001</v>
      </c>
    </row>
    <row r="19" spans="1:7" x14ac:dyDescent="0.2">
      <c r="A19" t="s">
        <v>25</v>
      </c>
      <c r="B19" s="2">
        <v>1400</v>
      </c>
      <c r="C19">
        <v>28949</v>
      </c>
      <c r="D19">
        <v>5690</v>
      </c>
      <c r="E19">
        <v>1690</v>
      </c>
      <c r="F19">
        <v>19.655255789999998</v>
      </c>
      <c r="G19">
        <v>5.8378527760000001</v>
      </c>
    </row>
    <row r="20" spans="1:7" x14ac:dyDescent="0.2">
      <c r="A20" t="s">
        <v>26</v>
      </c>
      <c r="B20" s="2">
        <v>1501</v>
      </c>
      <c r="C20">
        <v>26948</v>
      </c>
      <c r="D20">
        <v>5572</v>
      </c>
      <c r="E20">
        <v>2089</v>
      </c>
      <c r="F20">
        <v>20.676859140000001</v>
      </c>
      <c r="G20">
        <v>7.7519667510000003</v>
      </c>
    </row>
    <row r="21" spans="1:7" x14ac:dyDescent="0.2">
      <c r="A21" t="s">
        <v>27</v>
      </c>
      <c r="B21" s="2">
        <v>1502</v>
      </c>
      <c r="C21">
        <v>39890</v>
      </c>
      <c r="D21">
        <v>8404</v>
      </c>
      <c r="E21">
        <v>3685</v>
      </c>
      <c r="F21">
        <v>21.067936830000001</v>
      </c>
      <c r="G21">
        <v>9.2379042370000004</v>
      </c>
    </row>
    <row r="22" spans="1:7" x14ac:dyDescent="0.2">
      <c r="A22" t="s">
        <v>28</v>
      </c>
      <c r="B22" s="2">
        <v>1600</v>
      </c>
      <c r="C22">
        <v>46590</v>
      </c>
      <c r="D22">
        <v>7349</v>
      </c>
      <c r="E22">
        <v>2798</v>
      </c>
      <c r="F22">
        <v>15.773771200000001</v>
      </c>
      <c r="G22">
        <v>6.0055805969999998</v>
      </c>
    </row>
    <row r="23" spans="1:7" x14ac:dyDescent="0.2">
      <c r="A23" t="s">
        <v>29</v>
      </c>
      <c r="B23" s="2">
        <v>1701</v>
      </c>
      <c r="C23">
        <v>23452</v>
      </c>
      <c r="D23">
        <v>6633</v>
      </c>
      <c r="E23">
        <v>2912</v>
      </c>
      <c r="F23">
        <v>28.28330206</v>
      </c>
      <c r="G23">
        <v>12.41685144</v>
      </c>
    </row>
    <row r="24" spans="1:7" x14ac:dyDescent="0.2">
      <c r="A24" t="s">
        <v>30</v>
      </c>
      <c r="B24" s="2">
        <v>1702</v>
      </c>
      <c r="C24">
        <v>24917</v>
      </c>
      <c r="D24">
        <v>6364</v>
      </c>
      <c r="E24">
        <v>3489</v>
      </c>
      <c r="F24">
        <v>25.54079544</v>
      </c>
      <c r="G24">
        <v>14.00248826</v>
      </c>
    </row>
    <row r="25" spans="1:7" x14ac:dyDescent="0.2">
      <c r="A25" t="s">
        <v>31</v>
      </c>
      <c r="B25" s="2">
        <v>1801</v>
      </c>
      <c r="C25">
        <v>24098</v>
      </c>
      <c r="D25">
        <v>4497</v>
      </c>
      <c r="E25">
        <v>2953</v>
      </c>
      <c r="F25">
        <v>18.66129969</v>
      </c>
      <c r="G25">
        <v>12.25412897</v>
      </c>
    </row>
    <row r="26" spans="1:7" x14ac:dyDescent="0.2">
      <c r="A26" t="s">
        <v>32</v>
      </c>
      <c r="B26" s="2">
        <v>1802</v>
      </c>
      <c r="C26">
        <v>33991</v>
      </c>
      <c r="D26">
        <v>8961</v>
      </c>
      <c r="E26">
        <v>5051</v>
      </c>
      <c r="F26">
        <v>26.36286076</v>
      </c>
      <c r="G26">
        <v>14.859815830000001</v>
      </c>
    </row>
    <row r="27" spans="1:7" x14ac:dyDescent="0.2">
      <c r="A27" t="s">
        <v>33</v>
      </c>
      <c r="B27" s="2">
        <v>1803</v>
      </c>
      <c r="C27">
        <v>29322</v>
      </c>
      <c r="D27">
        <v>7003</v>
      </c>
      <c r="E27">
        <v>3446</v>
      </c>
      <c r="F27">
        <v>23.883091189999998</v>
      </c>
      <c r="G27">
        <v>11.75226792</v>
      </c>
    </row>
    <row r="28" spans="1:7" x14ac:dyDescent="0.2">
      <c r="A28" t="s">
        <v>34</v>
      </c>
      <c r="B28" s="2">
        <v>1804</v>
      </c>
      <c r="C28">
        <v>42191</v>
      </c>
      <c r="D28">
        <v>9036</v>
      </c>
      <c r="E28">
        <v>3000</v>
      </c>
      <c r="F28">
        <v>21.416889860000001</v>
      </c>
      <c r="G28">
        <v>7.1105212010000001</v>
      </c>
    </row>
    <row r="29" spans="1:7" x14ac:dyDescent="0.2">
      <c r="A29" t="s">
        <v>35</v>
      </c>
      <c r="B29" s="2">
        <v>1805</v>
      </c>
      <c r="C29">
        <v>28970</v>
      </c>
      <c r="D29">
        <v>4999</v>
      </c>
      <c r="E29">
        <v>1774</v>
      </c>
      <c r="F29">
        <v>17.255781840000001</v>
      </c>
      <c r="G29">
        <v>6.1235761130000004</v>
      </c>
    </row>
    <row r="30" spans="1:7" x14ac:dyDescent="0.2">
      <c r="A30" t="s">
        <v>36</v>
      </c>
      <c r="B30" s="2">
        <v>1806</v>
      </c>
      <c r="C30">
        <v>27585</v>
      </c>
      <c r="D30">
        <v>4897</v>
      </c>
      <c r="E30">
        <v>1959</v>
      </c>
      <c r="F30">
        <v>17.752401670000001</v>
      </c>
      <c r="G30">
        <v>7.1016856989999999</v>
      </c>
    </row>
    <row r="31" spans="1:7" x14ac:dyDescent="0.2">
      <c r="A31" t="s">
        <v>37</v>
      </c>
      <c r="B31" s="2">
        <v>1807</v>
      </c>
      <c r="C31">
        <v>25367</v>
      </c>
      <c r="D31">
        <v>5254</v>
      </c>
      <c r="E31">
        <v>1009</v>
      </c>
      <c r="F31">
        <v>20.711948589999999</v>
      </c>
      <c r="G31">
        <v>3.9776087040000001</v>
      </c>
    </row>
    <row r="32" spans="1:7" x14ac:dyDescent="0.2">
      <c r="A32" t="s">
        <v>38</v>
      </c>
      <c r="B32" s="2">
        <v>1900</v>
      </c>
      <c r="C32">
        <v>38145</v>
      </c>
      <c r="D32">
        <v>9265</v>
      </c>
      <c r="E32">
        <v>4137</v>
      </c>
      <c r="F32">
        <v>24.288897630000001</v>
      </c>
      <c r="G32">
        <v>10.84545812</v>
      </c>
    </row>
    <row r="33" spans="1:7" x14ac:dyDescent="0.2">
      <c r="A33" t="s">
        <v>39</v>
      </c>
      <c r="B33" s="2">
        <v>2001</v>
      </c>
      <c r="C33">
        <v>24837</v>
      </c>
      <c r="D33">
        <v>5098</v>
      </c>
      <c r="E33">
        <v>1854</v>
      </c>
      <c r="F33">
        <v>20.525828400000002</v>
      </c>
      <c r="G33">
        <v>7.4646696459999999</v>
      </c>
    </row>
    <row r="34" spans="1:7" x14ac:dyDescent="0.2">
      <c r="A34" t="s">
        <v>40</v>
      </c>
      <c r="B34" s="2">
        <v>2002</v>
      </c>
      <c r="C34">
        <v>39624</v>
      </c>
      <c r="D34">
        <v>10126</v>
      </c>
      <c r="E34">
        <v>4645</v>
      </c>
      <c r="F34">
        <v>25.555219059999999</v>
      </c>
      <c r="G34">
        <v>11.722693319999999</v>
      </c>
    </row>
    <row r="35" spans="1:7" x14ac:dyDescent="0.2">
      <c r="A35" t="s">
        <v>41</v>
      </c>
      <c r="B35" s="2">
        <v>2003</v>
      </c>
      <c r="C35">
        <v>31053</v>
      </c>
      <c r="D35">
        <v>5058</v>
      </c>
      <c r="E35">
        <v>1890</v>
      </c>
      <c r="F35">
        <v>16.28828133</v>
      </c>
      <c r="G35">
        <v>6.0863684669999998</v>
      </c>
    </row>
    <row r="36" spans="1:7" x14ac:dyDescent="0.2">
      <c r="A36" t="s">
        <v>42</v>
      </c>
      <c r="B36" s="2">
        <v>2100</v>
      </c>
      <c r="C36">
        <v>37372</v>
      </c>
      <c r="D36">
        <v>7600</v>
      </c>
      <c r="E36">
        <v>3050</v>
      </c>
      <c r="F36">
        <v>20.336080490000001</v>
      </c>
      <c r="G36">
        <v>8.1611901959999997</v>
      </c>
    </row>
    <row r="37" spans="1:7" x14ac:dyDescent="0.2">
      <c r="A37" t="s">
        <v>43</v>
      </c>
      <c r="B37" s="2">
        <v>2200</v>
      </c>
      <c r="C37">
        <v>45225</v>
      </c>
      <c r="D37">
        <v>7705</v>
      </c>
      <c r="E37">
        <v>3666</v>
      </c>
      <c r="F37">
        <v>17.037037040000001</v>
      </c>
      <c r="G37">
        <v>8.106135987</v>
      </c>
    </row>
    <row r="38" spans="1:7" x14ac:dyDescent="0.2">
      <c r="A38" t="s">
        <v>44</v>
      </c>
      <c r="B38" s="2">
        <v>2301</v>
      </c>
      <c r="C38">
        <v>32113</v>
      </c>
      <c r="D38">
        <v>7319</v>
      </c>
      <c r="E38">
        <v>2480</v>
      </c>
      <c r="F38">
        <v>22.791392890000001</v>
      </c>
      <c r="G38">
        <v>7.7227291129999998</v>
      </c>
    </row>
    <row r="39" spans="1:7" x14ac:dyDescent="0.2">
      <c r="A39" t="s">
        <v>45</v>
      </c>
      <c r="B39" s="2">
        <v>2302</v>
      </c>
      <c r="C39">
        <v>34295</v>
      </c>
      <c r="D39">
        <v>8253</v>
      </c>
      <c r="E39">
        <v>2766</v>
      </c>
      <c r="F39">
        <v>24.064732469999999</v>
      </c>
      <c r="G39">
        <v>8.065315644</v>
      </c>
    </row>
    <row r="40" spans="1:7" x14ac:dyDescent="0.2">
      <c r="A40" t="s">
        <v>46</v>
      </c>
      <c r="B40" s="2">
        <v>2401</v>
      </c>
      <c r="C40">
        <v>29189</v>
      </c>
      <c r="D40">
        <v>7260</v>
      </c>
      <c r="E40">
        <v>1881</v>
      </c>
      <c r="F40">
        <v>24.872383429999999</v>
      </c>
      <c r="G40">
        <v>6.4442084350000002</v>
      </c>
    </row>
    <row r="41" spans="1:7" x14ac:dyDescent="0.2">
      <c r="A41" t="s">
        <v>47</v>
      </c>
      <c r="B41" s="2">
        <v>2402</v>
      </c>
      <c r="C41">
        <v>27805</v>
      </c>
      <c r="D41">
        <v>7055</v>
      </c>
      <c r="E41">
        <v>2429</v>
      </c>
      <c r="F41">
        <v>25.373134329999999</v>
      </c>
      <c r="G41">
        <v>8.7358388779999991</v>
      </c>
    </row>
    <row r="42" spans="1:7" x14ac:dyDescent="0.2">
      <c r="A42" t="s">
        <v>48</v>
      </c>
      <c r="B42" s="2">
        <v>2500</v>
      </c>
      <c r="C42">
        <v>30050</v>
      </c>
      <c r="D42">
        <v>6901</v>
      </c>
      <c r="E42">
        <v>3378</v>
      </c>
      <c r="F42">
        <v>22.965058240000001</v>
      </c>
      <c r="G42">
        <v>11.241264559999999</v>
      </c>
    </row>
    <row r="43" spans="1:7" x14ac:dyDescent="0.2">
      <c r="A43" t="s">
        <v>49</v>
      </c>
      <c r="B43" s="2">
        <v>2600</v>
      </c>
      <c r="C43">
        <v>38183</v>
      </c>
      <c r="D43">
        <v>8829</v>
      </c>
      <c r="E43">
        <v>3333</v>
      </c>
      <c r="F43">
        <v>23.12285572</v>
      </c>
      <c r="G43">
        <v>8.7290155299999999</v>
      </c>
    </row>
    <row r="44" spans="1:7" x14ac:dyDescent="0.2">
      <c r="A44" t="s">
        <v>50</v>
      </c>
      <c r="B44" s="2">
        <v>2701</v>
      </c>
      <c r="C44">
        <v>29349</v>
      </c>
      <c r="D44">
        <v>8399</v>
      </c>
      <c r="E44">
        <v>3142</v>
      </c>
      <c r="F44">
        <v>28.617670109999999</v>
      </c>
      <c r="G44">
        <v>10.70564585</v>
      </c>
    </row>
    <row r="45" spans="1:7" x14ac:dyDescent="0.2">
      <c r="A45" t="s">
        <v>51</v>
      </c>
      <c r="B45" s="2">
        <v>2702</v>
      </c>
      <c r="C45">
        <v>23289</v>
      </c>
      <c r="D45">
        <v>8306</v>
      </c>
      <c r="E45">
        <v>3172</v>
      </c>
      <c r="F45">
        <v>35.664906180000003</v>
      </c>
      <c r="G45">
        <v>13.62016403</v>
      </c>
    </row>
    <row r="46" spans="1:7" x14ac:dyDescent="0.2">
      <c r="A46" t="s">
        <v>52</v>
      </c>
      <c r="B46" s="2">
        <v>2703</v>
      </c>
      <c r="C46">
        <v>36720</v>
      </c>
      <c r="D46">
        <v>11225</v>
      </c>
      <c r="E46">
        <v>4305</v>
      </c>
      <c r="F46">
        <v>30.56917211</v>
      </c>
      <c r="G46">
        <v>11.723856209999999</v>
      </c>
    </row>
    <row r="47" spans="1:7" x14ac:dyDescent="0.2">
      <c r="A47" t="s">
        <v>53</v>
      </c>
      <c r="B47" s="2">
        <v>2801</v>
      </c>
      <c r="C47">
        <v>30601</v>
      </c>
      <c r="D47">
        <v>10173</v>
      </c>
      <c r="E47">
        <v>3831</v>
      </c>
      <c r="F47">
        <v>33.244011630000003</v>
      </c>
      <c r="G47">
        <v>12.51919872</v>
      </c>
    </row>
    <row r="48" spans="1:7" x14ac:dyDescent="0.2">
      <c r="A48" t="s">
        <v>54</v>
      </c>
      <c r="B48" s="2">
        <v>2802</v>
      </c>
      <c r="C48">
        <v>34252</v>
      </c>
      <c r="D48">
        <v>9348</v>
      </c>
      <c r="E48">
        <v>2679</v>
      </c>
      <c r="F48">
        <v>27.291836969999999</v>
      </c>
      <c r="G48">
        <v>7.8214410839999999</v>
      </c>
    </row>
    <row r="49" spans="1:7" x14ac:dyDescent="0.2">
      <c r="A49" t="s">
        <v>55</v>
      </c>
      <c r="B49" s="2">
        <v>2803</v>
      </c>
      <c r="C49">
        <v>15044</v>
      </c>
      <c r="D49">
        <v>6532</v>
      </c>
      <c r="E49">
        <v>2073</v>
      </c>
      <c r="F49">
        <v>43.419303380000002</v>
      </c>
      <c r="G49">
        <v>13.7795799</v>
      </c>
    </row>
    <row r="50" spans="1:7" x14ac:dyDescent="0.2">
      <c r="A50" t="s">
        <v>56</v>
      </c>
      <c r="B50" s="2">
        <v>2901</v>
      </c>
      <c r="C50">
        <v>30790</v>
      </c>
      <c r="D50">
        <v>9404</v>
      </c>
      <c r="E50">
        <v>3603</v>
      </c>
      <c r="F50">
        <v>30.54238389</v>
      </c>
      <c r="G50">
        <v>11.701851250000001</v>
      </c>
    </row>
    <row r="51" spans="1:7" x14ac:dyDescent="0.2">
      <c r="A51" t="s">
        <v>57</v>
      </c>
      <c r="B51" s="2">
        <v>2902</v>
      </c>
      <c r="C51">
        <v>36743</v>
      </c>
      <c r="D51">
        <v>11701</v>
      </c>
      <c r="E51">
        <v>3895</v>
      </c>
      <c r="F51">
        <v>31.845521600000001</v>
      </c>
      <c r="G51">
        <v>10.60065863</v>
      </c>
    </row>
    <row r="52" spans="1:7" x14ac:dyDescent="0.2">
      <c r="A52" t="s">
        <v>58</v>
      </c>
      <c r="B52" s="2">
        <v>3001</v>
      </c>
      <c r="C52">
        <v>29762</v>
      </c>
      <c r="D52">
        <v>10354</v>
      </c>
      <c r="E52">
        <v>5395</v>
      </c>
      <c r="F52">
        <v>34.789328670000003</v>
      </c>
      <c r="G52">
        <v>18.127141989999998</v>
      </c>
    </row>
    <row r="53" spans="1:7" x14ac:dyDescent="0.2">
      <c r="A53" t="s">
        <v>59</v>
      </c>
      <c r="B53" s="2">
        <v>3002</v>
      </c>
      <c r="C53">
        <v>22806</v>
      </c>
      <c r="D53">
        <v>9233</v>
      </c>
      <c r="E53">
        <v>4132</v>
      </c>
      <c r="F53">
        <v>40.484960100000002</v>
      </c>
      <c r="G53">
        <v>18.118039110000002</v>
      </c>
    </row>
    <row r="54" spans="1:7" x14ac:dyDescent="0.2">
      <c r="A54" t="s">
        <v>60</v>
      </c>
      <c r="B54" s="2">
        <v>3003</v>
      </c>
      <c r="C54">
        <v>32370</v>
      </c>
      <c r="D54">
        <v>11899</v>
      </c>
      <c r="E54">
        <v>5559</v>
      </c>
      <c r="F54">
        <v>36.759345070000002</v>
      </c>
      <c r="G54">
        <v>17.17330862</v>
      </c>
    </row>
    <row r="55" spans="1:7" x14ac:dyDescent="0.2">
      <c r="A55" t="s">
        <v>61</v>
      </c>
      <c r="B55" s="2">
        <v>3004</v>
      </c>
      <c r="C55">
        <v>35784</v>
      </c>
      <c r="D55">
        <v>15586</v>
      </c>
      <c r="E55">
        <v>6962</v>
      </c>
      <c r="F55">
        <v>43.555779119999997</v>
      </c>
      <c r="G55">
        <v>19.45562262</v>
      </c>
    </row>
    <row r="56" spans="1:7" x14ac:dyDescent="0.2">
      <c r="A56" t="s">
        <v>62</v>
      </c>
      <c r="B56" s="2">
        <v>3101</v>
      </c>
      <c r="C56">
        <v>28527</v>
      </c>
      <c r="D56">
        <v>9860</v>
      </c>
      <c r="E56">
        <v>3640</v>
      </c>
      <c r="F56">
        <v>34.563746629999997</v>
      </c>
      <c r="G56">
        <v>12.759841550000001</v>
      </c>
    </row>
    <row r="57" spans="1:7" x14ac:dyDescent="0.2">
      <c r="A57" t="s">
        <v>63</v>
      </c>
      <c r="B57" s="2">
        <v>3102</v>
      </c>
      <c r="C57">
        <v>22961</v>
      </c>
      <c r="D57">
        <v>8029</v>
      </c>
      <c r="E57">
        <v>3391</v>
      </c>
      <c r="F57">
        <v>34.967989199999998</v>
      </c>
      <c r="G57">
        <v>14.76852053</v>
      </c>
    </row>
    <row r="58" spans="1:7" x14ac:dyDescent="0.2">
      <c r="A58" t="s">
        <v>64</v>
      </c>
      <c r="B58" s="2">
        <v>3103</v>
      </c>
      <c r="C58">
        <v>19514</v>
      </c>
      <c r="D58">
        <v>8889</v>
      </c>
      <c r="E58">
        <v>3407</v>
      </c>
      <c r="F58">
        <v>45.551911449999999</v>
      </c>
      <c r="G58">
        <v>17.459260019999999</v>
      </c>
    </row>
    <row r="59" spans="1:7" x14ac:dyDescent="0.2">
      <c r="A59" t="s">
        <v>65</v>
      </c>
      <c r="B59" s="2">
        <v>3104</v>
      </c>
      <c r="C59">
        <v>17341</v>
      </c>
      <c r="D59">
        <v>6669</v>
      </c>
      <c r="E59">
        <v>3107</v>
      </c>
      <c r="F59">
        <v>38.457989740000002</v>
      </c>
      <c r="G59">
        <v>17.917075140000001</v>
      </c>
    </row>
    <row r="60" spans="1:7" x14ac:dyDescent="0.2">
      <c r="A60" t="s">
        <v>66</v>
      </c>
      <c r="B60" s="2">
        <v>3105</v>
      </c>
      <c r="C60">
        <v>20527</v>
      </c>
      <c r="D60">
        <v>6877</v>
      </c>
      <c r="E60">
        <v>3327</v>
      </c>
      <c r="F60">
        <v>33.502216590000003</v>
      </c>
      <c r="G60">
        <v>16.20792127</v>
      </c>
    </row>
    <row r="61" spans="1:7" x14ac:dyDescent="0.2">
      <c r="A61" t="s">
        <v>67</v>
      </c>
      <c r="B61" s="2">
        <v>3106</v>
      </c>
      <c r="C61">
        <v>28679</v>
      </c>
      <c r="D61">
        <v>13021</v>
      </c>
      <c r="E61">
        <v>5449</v>
      </c>
      <c r="F61">
        <v>45.402559359999998</v>
      </c>
      <c r="G61">
        <v>18.99996513</v>
      </c>
    </row>
    <row r="62" spans="1:7" x14ac:dyDescent="0.2">
      <c r="A62" t="s">
        <v>68</v>
      </c>
      <c r="B62" s="2">
        <v>3201</v>
      </c>
      <c r="C62">
        <v>29952</v>
      </c>
      <c r="D62">
        <v>10526</v>
      </c>
      <c r="E62">
        <v>5310</v>
      </c>
      <c r="F62">
        <v>35.142895299999999</v>
      </c>
      <c r="G62">
        <v>17.72836538</v>
      </c>
    </row>
    <row r="63" spans="1:7" x14ac:dyDescent="0.2">
      <c r="A63" t="s">
        <v>69</v>
      </c>
      <c r="B63" s="2">
        <v>3202</v>
      </c>
      <c r="C63">
        <v>23627</v>
      </c>
      <c r="D63">
        <v>8685</v>
      </c>
      <c r="E63">
        <v>2913</v>
      </c>
      <c r="F63">
        <v>36.758792909999997</v>
      </c>
      <c r="G63">
        <v>12.329115</v>
      </c>
    </row>
    <row r="64" spans="1:7" x14ac:dyDescent="0.2">
      <c r="A64" t="s">
        <v>70</v>
      </c>
      <c r="B64" s="2">
        <v>3203</v>
      </c>
      <c r="C64">
        <v>24549</v>
      </c>
      <c r="D64">
        <v>6465</v>
      </c>
      <c r="E64">
        <v>1845</v>
      </c>
      <c r="F64">
        <v>26.335084930000001</v>
      </c>
      <c r="G64">
        <v>7.5155810829999998</v>
      </c>
    </row>
    <row r="65" spans="1:7" x14ac:dyDescent="0.2">
      <c r="A65" t="s">
        <v>71</v>
      </c>
      <c r="B65" s="2">
        <v>3204</v>
      </c>
      <c r="C65">
        <v>32289</v>
      </c>
      <c r="D65">
        <v>12943</v>
      </c>
      <c r="E65">
        <v>7371</v>
      </c>
      <c r="F65">
        <v>40.084858619999999</v>
      </c>
      <c r="G65">
        <v>22.828207750000001</v>
      </c>
    </row>
    <row r="66" spans="1:7" x14ac:dyDescent="0.2">
      <c r="A66" t="s">
        <v>72</v>
      </c>
      <c r="B66" s="2">
        <v>3205</v>
      </c>
      <c r="C66">
        <v>26929</v>
      </c>
      <c r="D66">
        <v>8022</v>
      </c>
      <c r="E66">
        <v>3936</v>
      </c>
      <c r="F66">
        <v>29.78944632</v>
      </c>
      <c r="G66">
        <v>14.616213</v>
      </c>
    </row>
    <row r="67" spans="1:7" x14ac:dyDescent="0.2">
      <c r="A67" t="s">
        <v>73</v>
      </c>
      <c r="B67" s="2">
        <v>3206</v>
      </c>
      <c r="C67">
        <v>20496</v>
      </c>
      <c r="D67">
        <v>5953</v>
      </c>
      <c r="E67">
        <v>3207</v>
      </c>
      <c r="F67">
        <v>29.044691650000001</v>
      </c>
      <c r="G67">
        <v>15.646955500000001</v>
      </c>
    </row>
    <row r="68" spans="1:7" x14ac:dyDescent="0.2">
      <c r="A68" t="s">
        <v>74</v>
      </c>
      <c r="B68" s="2">
        <v>3207</v>
      </c>
      <c r="C68">
        <v>14946</v>
      </c>
      <c r="D68">
        <v>5195</v>
      </c>
      <c r="E68">
        <v>2482</v>
      </c>
      <c r="F68">
        <v>34.758463800000001</v>
      </c>
      <c r="G68">
        <v>16.60644989</v>
      </c>
    </row>
    <row r="69" spans="1:7" x14ac:dyDescent="0.2">
      <c r="A69" t="s">
        <v>75</v>
      </c>
      <c r="B69" s="2">
        <v>3208</v>
      </c>
      <c r="C69">
        <v>18664</v>
      </c>
      <c r="D69">
        <v>6608</v>
      </c>
      <c r="E69">
        <v>3157</v>
      </c>
      <c r="F69">
        <v>35.40505787</v>
      </c>
      <c r="G69">
        <v>16.914916420000001</v>
      </c>
    </row>
    <row r="70" spans="1:7" x14ac:dyDescent="0.2">
      <c r="A70" t="s">
        <v>76</v>
      </c>
      <c r="B70" s="2">
        <v>3209</v>
      </c>
      <c r="C70">
        <v>11941</v>
      </c>
      <c r="D70">
        <v>5892</v>
      </c>
      <c r="E70">
        <v>3129</v>
      </c>
      <c r="F70">
        <v>49.342601119999998</v>
      </c>
      <c r="G70">
        <v>26.203835519999998</v>
      </c>
    </row>
    <row r="71" spans="1:7" x14ac:dyDescent="0.2">
      <c r="A71" t="s">
        <v>77</v>
      </c>
      <c r="B71" s="2">
        <v>3210</v>
      </c>
      <c r="C71">
        <v>18611</v>
      </c>
      <c r="D71">
        <v>6092</v>
      </c>
      <c r="E71">
        <v>3532</v>
      </c>
      <c r="F71">
        <v>32.733329750000003</v>
      </c>
      <c r="G71">
        <v>18.978023749999998</v>
      </c>
    </row>
    <row r="72" spans="1:7" x14ac:dyDescent="0.2">
      <c r="A72" t="s">
        <v>78</v>
      </c>
      <c r="B72" s="2">
        <v>3211</v>
      </c>
      <c r="C72">
        <v>23131</v>
      </c>
      <c r="D72">
        <v>7354</v>
      </c>
      <c r="E72">
        <v>4035</v>
      </c>
      <c r="F72">
        <v>31.792832130000001</v>
      </c>
      <c r="G72">
        <v>17.444122610000001</v>
      </c>
    </row>
    <row r="73" spans="1:7" x14ac:dyDescent="0.2">
      <c r="A73" t="s">
        <v>79</v>
      </c>
      <c r="B73" s="2">
        <v>3301</v>
      </c>
      <c r="C73">
        <v>22770</v>
      </c>
      <c r="D73">
        <v>8526</v>
      </c>
      <c r="E73">
        <v>4653</v>
      </c>
      <c r="F73">
        <v>37.444005269999998</v>
      </c>
      <c r="G73">
        <v>20.434782609999999</v>
      </c>
    </row>
    <row r="74" spans="1:7" x14ac:dyDescent="0.2">
      <c r="A74" t="s">
        <v>80</v>
      </c>
      <c r="B74" s="2">
        <v>3302</v>
      </c>
      <c r="C74">
        <v>29154</v>
      </c>
      <c r="D74">
        <v>9927</v>
      </c>
      <c r="E74">
        <v>4245</v>
      </c>
      <c r="F74">
        <v>34.050216089999999</v>
      </c>
      <c r="G74">
        <v>14.56060918</v>
      </c>
    </row>
    <row r="75" spans="1:7" x14ac:dyDescent="0.2">
      <c r="A75" t="s">
        <v>81</v>
      </c>
      <c r="B75" s="2">
        <v>3303</v>
      </c>
      <c r="C75">
        <v>27756</v>
      </c>
      <c r="D75">
        <v>8776</v>
      </c>
      <c r="E75">
        <v>3606</v>
      </c>
      <c r="F75">
        <v>31.61838882</v>
      </c>
      <c r="G75">
        <v>12.99178556</v>
      </c>
    </row>
    <row r="76" spans="1:7" x14ac:dyDescent="0.2">
      <c r="A76" t="s">
        <v>82</v>
      </c>
      <c r="B76" s="2">
        <v>3304</v>
      </c>
      <c r="C76">
        <v>23336</v>
      </c>
      <c r="D76">
        <v>9112</v>
      </c>
      <c r="E76">
        <v>3097</v>
      </c>
      <c r="F76">
        <v>39.046966060000003</v>
      </c>
      <c r="G76">
        <v>13.27134042</v>
      </c>
    </row>
    <row r="77" spans="1:7" x14ac:dyDescent="0.2">
      <c r="A77" t="s">
        <v>83</v>
      </c>
      <c r="B77" s="2">
        <v>3401</v>
      </c>
      <c r="C77">
        <v>17013</v>
      </c>
      <c r="D77">
        <v>5945</v>
      </c>
      <c r="E77">
        <v>1975</v>
      </c>
      <c r="F77">
        <v>34.943866460000002</v>
      </c>
      <c r="G77">
        <v>11.608769759999999</v>
      </c>
    </row>
    <row r="78" spans="1:7" x14ac:dyDescent="0.2">
      <c r="A78" t="s">
        <v>84</v>
      </c>
      <c r="B78" s="2">
        <v>3402</v>
      </c>
      <c r="C78">
        <v>20826</v>
      </c>
      <c r="D78">
        <v>6580</v>
      </c>
      <c r="E78">
        <v>2903</v>
      </c>
      <c r="F78">
        <v>31.59512148</v>
      </c>
      <c r="G78">
        <v>13.93930664</v>
      </c>
    </row>
    <row r="79" spans="1:7" x14ac:dyDescent="0.2">
      <c r="A79" t="s">
        <v>85</v>
      </c>
      <c r="B79" s="2">
        <v>3403</v>
      </c>
      <c r="C79">
        <v>28834</v>
      </c>
      <c r="D79">
        <v>9316</v>
      </c>
      <c r="E79">
        <v>3587</v>
      </c>
      <c r="F79">
        <v>32.309079560000001</v>
      </c>
      <c r="G79">
        <v>12.44017479</v>
      </c>
    </row>
    <row r="80" spans="1:7" x14ac:dyDescent="0.2">
      <c r="A80" t="s">
        <v>86</v>
      </c>
      <c r="B80" s="2">
        <v>3404</v>
      </c>
      <c r="C80">
        <v>20215</v>
      </c>
      <c r="D80">
        <v>8753</v>
      </c>
      <c r="E80">
        <v>3214</v>
      </c>
      <c r="F80">
        <v>43.299530050000001</v>
      </c>
      <c r="G80">
        <v>15.89908484</v>
      </c>
    </row>
    <row r="81" spans="1:7" x14ac:dyDescent="0.2">
      <c r="A81" t="s">
        <v>87</v>
      </c>
      <c r="B81" s="2">
        <v>3501</v>
      </c>
      <c r="C81">
        <v>21103</v>
      </c>
      <c r="D81">
        <v>6845</v>
      </c>
      <c r="E81">
        <v>2395</v>
      </c>
      <c r="F81">
        <v>32.436146520000001</v>
      </c>
      <c r="G81">
        <v>11.349097280000001</v>
      </c>
    </row>
    <row r="82" spans="1:7" x14ac:dyDescent="0.2">
      <c r="A82" t="s">
        <v>88</v>
      </c>
      <c r="B82" s="2">
        <v>3502</v>
      </c>
      <c r="C82">
        <v>25458</v>
      </c>
      <c r="D82">
        <v>6327</v>
      </c>
      <c r="E82">
        <v>2610</v>
      </c>
      <c r="F82">
        <v>24.85269856</v>
      </c>
      <c r="G82">
        <v>10.252180060000001</v>
      </c>
    </row>
    <row r="83" spans="1:7" x14ac:dyDescent="0.2">
      <c r="A83" t="s">
        <v>89</v>
      </c>
      <c r="B83" s="2">
        <v>3503</v>
      </c>
      <c r="C83">
        <v>35710</v>
      </c>
      <c r="D83">
        <v>10839</v>
      </c>
      <c r="E83">
        <v>5011</v>
      </c>
      <c r="F83">
        <v>30.352842339999999</v>
      </c>
      <c r="G83">
        <v>14.032483900000001</v>
      </c>
    </row>
    <row r="84" spans="1:7" x14ac:dyDescent="0.2">
      <c r="A84" t="s">
        <v>90</v>
      </c>
      <c r="B84" s="2">
        <v>3504</v>
      </c>
      <c r="C84">
        <v>25294</v>
      </c>
      <c r="D84">
        <v>6732</v>
      </c>
      <c r="E84">
        <v>3148</v>
      </c>
      <c r="F84">
        <v>26.615007510000002</v>
      </c>
      <c r="G84">
        <v>12.44563928</v>
      </c>
    </row>
    <row r="85" spans="1:7" x14ac:dyDescent="0.2">
      <c r="A85" t="s">
        <v>91</v>
      </c>
      <c r="B85" s="2">
        <v>3601</v>
      </c>
      <c r="C85">
        <v>32292</v>
      </c>
      <c r="D85">
        <v>8587</v>
      </c>
      <c r="E85">
        <v>2282</v>
      </c>
      <c r="F85">
        <v>26.591725499999999</v>
      </c>
      <c r="G85">
        <v>7.0667657620000002</v>
      </c>
    </row>
    <row r="86" spans="1:7" x14ac:dyDescent="0.2">
      <c r="A86" t="s">
        <v>92</v>
      </c>
      <c r="B86" s="2">
        <v>3602</v>
      </c>
      <c r="C86">
        <v>33429</v>
      </c>
      <c r="D86">
        <v>7533</v>
      </c>
      <c r="E86">
        <v>1782</v>
      </c>
      <c r="F86">
        <v>22.534326480000001</v>
      </c>
      <c r="G86">
        <v>5.330700888</v>
      </c>
    </row>
    <row r="87" spans="1:7" x14ac:dyDescent="0.2">
      <c r="A87" t="s">
        <v>93</v>
      </c>
      <c r="B87" s="2">
        <v>3603</v>
      </c>
      <c r="C87">
        <v>37034</v>
      </c>
      <c r="D87">
        <v>9953</v>
      </c>
      <c r="E87">
        <v>3280</v>
      </c>
      <c r="F87">
        <v>26.875303769999999</v>
      </c>
      <c r="G87">
        <v>8.8567262519999996</v>
      </c>
    </row>
    <row r="88" spans="1:7" x14ac:dyDescent="0.2">
      <c r="A88" t="s">
        <v>94</v>
      </c>
      <c r="B88" s="2">
        <v>3701</v>
      </c>
      <c r="C88">
        <v>31600</v>
      </c>
      <c r="D88">
        <v>9554</v>
      </c>
      <c r="E88">
        <v>2477</v>
      </c>
      <c r="F88">
        <v>30.234177219999999</v>
      </c>
      <c r="G88">
        <v>7.838607595</v>
      </c>
    </row>
    <row r="89" spans="1:7" x14ac:dyDescent="0.2">
      <c r="A89" t="s">
        <v>95</v>
      </c>
      <c r="B89" s="2">
        <v>3702</v>
      </c>
      <c r="C89">
        <v>30920</v>
      </c>
      <c r="D89">
        <v>6714</v>
      </c>
      <c r="E89">
        <v>2097</v>
      </c>
      <c r="F89">
        <v>21.714100909999999</v>
      </c>
      <c r="G89">
        <v>6.7820181110000002</v>
      </c>
    </row>
    <row r="90" spans="1:7" x14ac:dyDescent="0.2">
      <c r="A90" t="s">
        <v>96</v>
      </c>
      <c r="B90" s="2">
        <v>3800</v>
      </c>
      <c r="C90">
        <v>37508</v>
      </c>
      <c r="D90">
        <v>8411</v>
      </c>
      <c r="E90">
        <v>2880</v>
      </c>
      <c r="F90">
        <v>22.424549429999999</v>
      </c>
      <c r="G90">
        <v>7.6783619490000001</v>
      </c>
    </row>
    <row r="91" spans="1:7" x14ac:dyDescent="0.2">
      <c r="A91" t="s">
        <v>97</v>
      </c>
      <c r="B91" s="2">
        <v>3900</v>
      </c>
      <c r="C91">
        <v>35282</v>
      </c>
      <c r="D91">
        <v>7662</v>
      </c>
      <c r="E91">
        <v>2442</v>
      </c>
      <c r="F91">
        <v>21.716455979999999</v>
      </c>
      <c r="G91">
        <v>6.921376339</v>
      </c>
    </row>
    <row r="92" spans="1:7" x14ac:dyDescent="0.2">
      <c r="A92" t="s">
        <v>98</v>
      </c>
      <c r="B92" s="2">
        <v>4001</v>
      </c>
      <c r="C92">
        <v>33842</v>
      </c>
      <c r="D92">
        <v>7635</v>
      </c>
      <c r="E92">
        <v>2664</v>
      </c>
      <c r="F92">
        <v>22.560723360000001</v>
      </c>
      <c r="G92">
        <v>7.8718751850000004</v>
      </c>
    </row>
    <row r="93" spans="1:7" x14ac:dyDescent="0.2">
      <c r="A93" t="s">
        <v>99</v>
      </c>
      <c r="B93" s="2">
        <v>4002</v>
      </c>
      <c r="C93">
        <v>24411</v>
      </c>
      <c r="D93">
        <v>5993</v>
      </c>
      <c r="E93">
        <v>2341</v>
      </c>
      <c r="F93">
        <v>24.5504076</v>
      </c>
      <c r="G93">
        <v>9.5899389619999997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7"/>
  <sheetViews>
    <sheetView tabSelected="1" topLeftCell="A27" workbookViewId="0">
      <selection activeCell="P49" sqref="P49"/>
    </sheetView>
  </sheetViews>
  <sheetFormatPr baseColWidth="10" defaultRowHeight="16" x14ac:dyDescent="0.2"/>
  <sheetData>
    <row r="1" spans="1:17" x14ac:dyDescent="0.2">
      <c r="A1" t="s">
        <v>6</v>
      </c>
      <c r="B1" t="s">
        <v>7</v>
      </c>
      <c r="C1" t="s">
        <v>100</v>
      </c>
      <c r="D1" t="s">
        <v>101</v>
      </c>
      <c r="E1" t="s">
        <v>102</v>
      </c>
      <c r="F1" t="s">
        <v>103</v>
      </c>
      <c r="G1" t="s">
        <v>104</v>
      </c>
      <c r="H1" t="s">
        <v>105</v>
      </c>
      <c r="K1" t="s">
        <v>6</v>
      </c>
      <c r="L1" t="s">
        <v>7</v>
      </c>
      <c r="M1" t="s">
        <v>120</v>
      </c>
      <c r="N1" t="s">
        <v>121</v>
      </c>
      <c r="O1" t="s">
        <v>122</v>
      </c>
      <c r="P1" t="s">
        <v>123</v>
      </c>
      <c r="Q1" t="s">
        <v>124</v>
      </c>
    </row>
    <row r="2" spans="1:17" x14ac:dyDescent="0.2">
      <c r="A2" t="s">
        <v>68</v>
      </c>
      <c r="B2" s="2">
        <v>3201</v>
      </c>
      <c r="C2">
        <v>29952</v>
      </c>
      <c r="D2">
        <v>10526</v>
      </c>
      <c r="E2">
        <v>5310</v>
      </c>
      <c r="F2">
        <v>35.142895299999999</v>
      </c>
      <c r="G2">
        <v>17.72836538</v>
      </c>
      <c r="H2" t="s">
        <v>106</v>
      </c>
      <c r="I2">
        <v>4006</v>
      </c>
      <c r="J2" t="s">
        <v>106</v>
      </c>
      <c r="K2" t="s">
        <v>108</v>
      </c>
      <c r="L2">
        <v>4006</v>
      </c>
      <c r="M2">
        <v>18131</v>
      </c>
      <c r="N2">
        <v>5501</v>
      </c>
      <c r="O2">
        <v>2557</v>
      </c>
      <c r="P2">
        <v>30.340301140000001</v>
      </c>
      <c r="Q2">
        <v>14.10291765</v>
      </c>
    </row>
    <row r="3" spans="1:17" x14ac:dyDescent="0.2">
      <c r="A3" t="s">
        <v>69</v>
      </c>
      <c r="B3" s="2">
        <v>3202</v>
      </c>
      <c r="C3">
        <v>23627</v>
      </c>
      <c r="D3">
        <v>8685</v>
      </c>
      <c r="E3">
        <v>2913</v>
      </c>
      <c r="F3">
        <v>36.758792909999997</v>
      </c>
      <c r="G3">
        <v>12.329115</v>
      </c>
      <c r="H3" t="s">
        <v>106</v>
      </c>
      <c r="I3">
        <v>4101</v>
      </c>
      <c r="J3" t="s">
        <v>106</v>
      </c>
      <c r="K3" t="s">
        <v>109</v>
      </c>
      <c r="L3">
        <v>4101</v>
      </c>
      <c r="M3">
        <v>33358</v>
      </c>
      <c r="N3">
        <v>9685</v>
      </c>
      <c r="O3">
        <v>3895</v>
      </c>
      <c r="P3">
        <v>29.0335152</v>
      </c>
      <c r="Q3">
        <v>11.676359489999999</v>
      </c>
    </row>
    <row r="4" spans="1:17" x14ac:dyDescent="0.2">
      <c r="A4" t="s">
        <v>70</v>
      </c>
      <c r="B4" s="2">
        <v>3203</v>
      </c>
      <c r="C4">
        <v>24549</v>
      </c>
      <c r="D4">
        <v>6465</v>
      </c>
      <c r="E4">
        <v>1845</v>
      </c>
      <c r="F4">
        <v>26.335084930000001</v>
      </c>
      <c r="G4">
        <v>7.5155810829999998</v>
      </c>
      <c r="H4" t="s">
        <v>106</v>
      </c>
      <c r="I4">
        <v>4102</v>
      </c>
      <c r="J4" t="s">
        <v>106</v>
      </c>
      <c r="K4" t="s">
        <v>110</v>
      </c>
      <c r="L4">
        <v>4102</v>
      </c>
      <c r="M4">
        <v>31072</v>
      </c>
      <c r="N4">
        <v>10115</v>
      </c>
      <c r="O4">
        <v>3848</v>
      </c>
      <c r="P4">
        <v>32.553424300000003</v>
      </c>
      <c r="Q4">
        <v>12.38414006</v>
      </c>
    </row>
    <row r="5" spans="1:17" x14ac:dyDescent="0.2">
      <c r="A5" t="s">
        <v>71</v>
      </c>
      <c r="B5" s="2">
        <v>3204</v>
      </c>
      <c r="C5">
        <v>32289</v>
      </c>
      <c r="D5">
        <v>12943</v>
      </c>
      <c r="E5">
        <v>7371</v>
      </c>
      <c r="F5">
        <v>40.084858619999999</v>
      </c>
      <c r="G5">
        <v>22.828207750000001</v>
      </c>
      <c r="H5" t="s">
        <v>106</v>
      </c>
      <c r="I5">
        <v>4103</v>
      </c>
      <c r="J5" t="s">
        <v>106</v>
      </c>
      <c r="K5" t="s">
        <v>111</v>
      </c>
      <c r="L5">
        <v>4103</v>
      </c>
      <c r="M5">
        <v>24348</v>
      </c>
      <c r="N5">
        <v>5590</v>
      </c>
      <c r="O5">
        <v>1980</v>
      </c>
      <c r="P5">
        <v>22.95876458</v>
      </c>
      <c r="Q5">
        <v>8.1320847710000006</v>
      </c>
    </row>
    <row r="6" spans="1:17" x14ac:dyDescent="0.2">
      <c r="A6" t="s">
        <v>72</v>
      </c>
      <c r="B6" s="2">
        <v>3205</v>
      </c>
      <c r="C6">
        <v>26929</v>
      </c>
      <c r="D6">
        <v>8022</v>
      </c>
      <c r="E6">
        <v>3936</v>
      </c>
      <c r="F6">
        <v>29.78944632</v>
      </c>
      <c r="G6">
        <v>14.616213</v>
      </c>
      <c r="H6" t="s">
        <v>106</v>
      </c>
      <c r="I6">
        <v>4104</v>
      </c>
      <c r="J6" t="s">
        <v>106</v>
      </c>
      <c r="K6" t="s">
        <v>112</v>
      </c>
      <c r="L6">
        <v>4104</v>
      </c>
      <c r="M6">
        <v>33435</v>
      </c>
      <c r="N6">
        <v>13387</v>
      </c>
      <c r="O6">
        <v>6614</v>
      </c>
      <c r="P6">
        <v>40.038881410000002</v>
      </c>
      <c r="Q6">
        <v>19.781665919999998</v>
      </c>
    </row>
    <row r="7" spans="1:17" x14ac:dyDescent="0.2">
      <c r="A7" t="s">
        <v>73</v>
      </c>
      <c r="B7" s="2">
        <v>3206</v>
      </c>
      <c r="C7">
        <v>20496</v>
      </c>
      <c r="D7">
        <v>5953</v>
      </c>
      <c r="E7">
        <v>3207</v>
      </c>
      <c r="F7">
        <v>29.044691650000001</v>
      </c>
      <c r="G7">
        <v>15.646955500000001</v>
      </c>
      <c r="H7" t="s">
        <v>106</v>
      </c>
      <c r="I7">
        <v>4105</v>
      </c>
      <c r="J7" t="s">
        <v>106</v>
      </c>
      <c r="K7" t="s">
        <v>113</v>
      </c>
      <c r="L7">
        <v>4105</v>
      </c>
      <c r="M7">
        <v>32450</v>
      </c>
      <c r="N7">
        <v>11616</v>
      </c>
      <c r="O7">
        <v>6886</v>
      </c>
      <c r="P7">
        <v>35.796610170000001</v>
      </c>
      <c r="Q7">
        <v>21.220338980000001</v>
      </c>
    </row>
    <row r="8" spans="1:17" x14ac:dyDescent="0.2">
      <c r="A8" t="s">
        <v>74</v>
      </c>
      <c r="B8" s="2">
        <v>3207</v>
      </c>
      <c r="C8">
        <v>14946</v>
      </c>
      <c r="D8">
        <v>5195</v>
      </c>
      <c r="E8">
        <v>2482</v>
      </c>
      <c r="F8">
        <v>34.758463800000001</v>
      </c>
      <c r="G8">
        <v>16.60644989</v>
      </c>
      <c r="H8" t="s">
        <v>106</v>
      </c>
      <c r="I8">
        <v>4106</v>
      </c>
      <c r="J8" t="s">
        <v>106</v>
      </c>
      <c r="K8" t="s">
        <v>114</v>
      </c>
      <c r="L8">
        <v>4106</v>
      </c>
      <c r="M8">
        <v>23734</v>
      </c>
      <c r="N8">
        <v>8121</v>
      </c>
      <c r="O8">
        <v>3805</v>
      </c>
      <c r="P8">
        <v>34.216735479999997</v>
      </c>
      <c r="Q8">
        <v>16.031853040000001</v>
      </c>
    </row>
    <row r="9" spans="1:17" x14ac:dyDescent="0.2">
      <c r="A9" t="s">
        <v>75</v>
      </c>
      <c r="B9" s="2">
        <v>3208</v>
      </c>
      <c r="C9">
        <v>18664</v>
      </c>
      <c r="D9">
        <v>6608</v>
      </c>
      <c r="E9">
        <v>3157</v>
      </c>
      <c r="F9">
        <v>35.40505787</v>
      </c>
      <c r="G9">
        <v>16.914916420000001</v>
      </c>
      <c r="H9" t="s">
        <v>106</v>
      </c>
      <c r="I9">
        <v>4107</v>
      </c>
      <c r="J9" t="s">
        <v>106</v>
      </c>
      <c r="K9" t="s">
        <v>115</v>
      </c>
      <c r="L9">
        <v>4107</v>
      </c>
      <c r="M9">
        <v>18088</v>
      </c>
      <c r="N9">
        <v>6547</v>
      </c>
      <c r="O9">
        <v>3669</v>
      </c>
      <c r="P9">
        <v>36.195267579999999</v>
      </c>
      <c r="Q9">
        <v>20.284166299999999</v>
      </c>
    </row>
    <row r="10" spans="1:17" x14ac:dyDescent="0.2">
      <c r="A10" t="s">
        <v>76</v>
      </c>
      <c r="B10" s="2">
        <v>3209</v>
      </c>
      <c r="C10">
        <v>11941</v>
      </c>
      <c r="D10">
        <v>5892</v>
      </c>
      <c r="E10">
        <v>3129</v>
      </c>
      <c r="F10">
        <v>49.342601119999998</v>
      </c>
      <c r="G10">
        <v>26.203835519999998</v>
      </c>
      <c r="H10" t="s">
        <v>106</v>
      </c>
      <c r="I10">
        <v>4108</v>
      </c>
      <c r="J10" t="s">
        <v>106</v>
      </c>
      <c r="K10" t="s">
        <v>116</v>
      </c>
      <c r="L10">
        <v>4108</v>
      </c>
      <c r="M10">
        <v>23638</v>
      </c>
      <c r="N10">
        <v>8482</v>
      </c>
      <c r="O10">
        <v>4318</v>
      </c>
      <c r="P10">
        <v>35.882900409999998</v>
      </c>
      <c r="Q10">
        <v>18.267196890000001</v>
      </c>
    </row>
    <row r="11" spans="1:17" x14ac:dyDescent="0.2">
      <c r="A11" t="s">
        <v>77</v>
      </c>
      <c r="B11" s="2">
        <v>3210</v>
      </c>
      <c r="C11">
        <v>18611</v>
      </c>
      <c r="D11">
        <v>6092</v>
      </c>
      <c r="E11">
        <v>3532</v>
      </c>
      <c r="F11">
        <v>32.733329750000003</v>
      </c>
      <c r="G11">
        <v>18.978023749999998</v>
      </c>
      <c r="H11" t="s">
        <v>106</v>
      </c>
      <c r="I11">
        <v>4109</v>
      </c>
      <c r="J11" t="s">
        <v>106</v>
      </c>
      <c r="K11" t="s">
        <v>117</v>
      </c>
      <c r="L11">
        <v>4109</v>
      </c>
      <c r="M11">
        <v>16047</v>
      </c>
      <c r="N11">
        <v>6239</v>
      </c>
      <c r="O11">
        <v>3512</v>
      </c>
      <c r="P11">
        <v>38.879541349999997</v>
      </c>
      <c r="Q11">
        <v>21.885710719999999</v>
      </c>
    </row>
    <row r="12" spans="1:17" x14ac:dyDescent="0.2">
      <c r="A12" t="s">
        <v>78</v>
      </c>
      <c r="B12" s="2">
        <v>3211</v>
      </c>
      <c r="C12">
        <v>23131</v>
      </c>
      <c r="D12">
        <v>7354</v>
      </c>
      <c r="E12">
        <v>4035</v>
      </c>
      <c r="F12">
        <v>31.792832130000001</v>
      </c>
      <c r="G12">
        <v>17.444122610000001</v>
      </c>
      <c r="H12" t="s">
        <v>106</v>
      </c>
      <c r="I12">
        <v>4110</v>
      </c>
      <c r="J12" t="s">
        <v>106</v>
      </c>
      <c r="K12" t="s">
        <v>118</v>
      </c>
      <c r="L12">
        <v>4110</v>
      </c>
      <c r="M12">
        <v>26665</v>
      </c>
      <c r="N12">
        <v>7945</v>
      </c>
      <c r="O12">
        <v>3280</v>
      </c>
      <c r="P12">
        <v>29.79561223</v>
      </c>
      <c r="Q12">
        <v>12.3007688</v>
      </c>
    </row>
    <row r="13" spans="1:17" x14ac:dyDescent="0.2">
      <c r="A13" t="s">
        <v>11</v>
      </c>
      <c r="B13" s="2">
        <v>300</v>
      </c>
      <c r="C13">
        <v>47899</v>
      </c>
      <c r="D13">
        <v>9218</v>
      </c>
      <c r="E13">
        <v>3474</v>
      </c>
      <c r="F13">
        <v>19.244660639999999</v>
      </c>
      <c r="G13">
        <v>7.2527610180000002</v>
      </c>
      <c r="H13" t="s">
        <v>107</v>
      </c>
      <c r="I13">
        <v>4111</v>
      </c>
      <c r="J13" t="s">
        <v>106</v>
      </c>
      <c r="K13" t="s">
        <v>119</v>
      </c>
      <c r="L13">
        <v>4111</v>
      </c>
      <c r="M13">
        <v>24184</v>
      </c>
      <c r="N13">
        <v>9315</v>
      </c>
      <c r="O13">
        <v>4857</v>
      </c>
      <c r="P13">
        <v>38.517201460000003</v>
      </c>
      <c r="Q13">
        <v>20.083526299999999</v>
      </c>
    </row>
    <row r="14" spans="1:17" x14ac:dyDescent="0.2">
      <c r="A14" t="s">
        <v>96</v>
      </c>
      <c r="B14" s="2">
        <v>3800</v>
      </c>
      <c r="C14">
        <v>37508</v>
      </c>
      <c r="D14">
        <v>8411</v>
      </c>
      <c r="E14">
        <v>2880</v>
      </c>
      <c r="F14">
        <v>22.424549429999999</v>
      </c>
      <c r="G14">
        <v>7.6783619490000001</v>
      </c>
      <c r="H14" t="s">
        <v>107</v>
      </c>
      <c r="I14">
        <v>400</v>
      </c>
      <c r="J14" t="s">
        <v>107</v>
      </c>
      <c r="K14" t="s">
        <v>12</v>
      </c>
      <c r="L14">
        <v>400</v>
      </c>
      <c r="M14">
        <v>29520</v>
      </c>
      <c r="N14">
        <v>5368</v>
      </c>
      <c r="O14">
        <v>2246</v>
      </c>
      <c r="P14">
        <v>18.184281840000001</v>
      </c>
      <c r="Q14">
        <v>7.6084010839999996</v>
      </c>
    </row>
    <row r="15" spans="1:17" x14ac:dyDescent="0.2">
      <c r="A15" t="s">
        <v>24</v>
      </c>
      <c r="B15" s="2">
        <v>1300</v>
      </c>
      <c r="C15">
        <v>39513</v>
      </c>
      <c r="D15">
        <v>6356</v>
      </c>
      <c r="E15">
        <v>1496</v>
      </c>
      <c r="F15">
        <v>16.085845160000002</v>
      </c>
      <c r="G15">
        <v>3.7860957150000001</v>
      </c>
      <c r="H15" t="s">
        <v>107</v>
      </c>
      <c r="I15">
        <v>1300</v>
      </c>
      <c r="J15" t="s">
        <v>107</v>
      </c>
      <c r="K15" t="s">
        <v>24</v>
      </c>
      <c r="L15">
        <v>1300</v>
      </c>
      <c r="M15">
        <v>26779</v>
      </c>
      <c r="N15">
        <v>6642</v>
      </c>
      <c r="O15">
        <v>2472</v>
      </c>
      <c r="P15">
        <v>24.80301729</v>
      </c>
      <c r="Q15">
        <v>9.2311139329999996</v>
      </c>
    </row>
    <row r="16" spans="1:17" x14ac:dyDescent="0.2">
      <c r="A16" t="s">
        <v>12</v>
      </c>
      <c r="B16" s="2">
        <v>400</v>
      </c>
      <c r="C16">
        <v>28314</v>
      </c>
      <c r="D16">
        <v>6700</v>
      </c>
      <c r="E16">
        <v>2819</v>
      </c>
      <c r="F16">
        <v>23.663205479999998</v>
      </c>
      <c r="G16">
        <v>9.9562054109999991</v>
      </c>
      <c r="H16" t="s">
        <v>107</v>
      </c>
      <c r="I16">
        <v>1400</v>
      </c>
      <c r="J16" t="s">
        <v>107</v>
      </c>
      <c r="K16" t="s">
        <v>25</v>
      </c>
      <c r="L16">
        <v>1400</v>
      </c>
      <c r="M16">
        <v>37249</v>
      </c>
      <c r="N16">
        <v>7577</v>
      </c>
      <c r="O16">
        <v>2278</v>
      </c>
      <c r="P16">
        <v>20.341485680000002</v>
      </c>
      <c r="Q16">
        <v>6.1156004189999997</v>
      </c>
    </row>
    <row r="17" spans="1:17" x14ac:dyDescent="0.2">
      <c r="A17" t="s">
        <v>29</v>
      </c>
      <c r="B17" s="2">
        <v>1701</v>
      </c>
      <c r="C17">
        <v>23452</v>
      </c>
      <c r="D17">
        <v>6633</v>
      </c>
      <c r="E17">
        <v>2912</v>
      </c>
      <c r="F17">
        <v>28.28330206</v>
      </c>
      <c r="G17">
        <v>12.41685144</v>
      </c>
      <c r="H17" t="s">
        <v>106</v>
      </c>
      <c r="I17">
        <v>2700</v>
      </c>
      <c r="J17" t="s">
        <v>107</v>
      </c>
      <c r="K17" t="s">
        <v>125</v>
      </c>
      <c r="L17">
        <v>2700</v>
      </c>
      <c r="M17">
        <v>31500</v>
      </c>
      <c r="N17">
        <v>6777</v>
      </c>
      <c r="O17">
        <v>3094</v>
      </c>
      <c r="P17">
        <v>21.514285709999999</v>
      </c>
      <c r="Q17">
        <v>9.8222222220000006</v>
      </c>
    </row>
    <row r="18" spans="1:17" x14ac:dyDescent="0.2">
      <c r="A18" t="s">
        <v>30</v>
      </c>
      <c r="B18" s="2">
        <v>1702</v>
      </c>
      <c r="C18">
        <v>24917</v>
      </c>
      <c r="D18">
        <v>6364</v>
      </c>
      <c r="E18">
        <v>3489</v>
      </c>
      <c r="F18">
        <v>25.54079544</v>
      </c>
      <c r="G18">
        <v>14.00248826</v>
      </c>
      <c r="H18" t="s">
        <v>106</v>
      </c>
      <c r="I18">
        <v>2502</v>
      </c>
      <c r="J18" t="s">
        <v>107</v>
      </c>
      <c r="K18" t="s">
        <v>126</v>
      </c>
      <c r="L18">
        <v>2502</v>
      </c>
      <c r="M18">
        <v>29346</v>
      </c>
      <c r="N18">
        <v>4909</v>
      </c>
      <c r="O18">
        <v>1450</v>
      </c>
      <c r="P18">
        <v>16.728003820000001</v>
      </c>
      <c r="Q18">
        <v>4.9410481839999996</v>
      </c>
    </row>
    <row r="19" spans="1:17" x14ac:dyDescent="0.2">
      <c r="A19" t="s">
        <v>32</v>
      </c>
      <c r="B19" s="2">
        <v>1802</v>
      </c>
      <c r="C19">
        <v>33991</v>
      </c>
      <c r="D19">
        <v>8961</v>
      </c>
      <c r="E19">
        <v>5051</v>
      </c>
      <c r="F19">
        <v>26.36286076</v>
      </c>
      <c r="G19">
        <v>14.859815830000001</v>
      </c>
      <c r="H19" t="s">
        <v>106</v>
      </c>
      <c r="I19">
        <v>2600</v>
      </c>
      <c r="J19" t="s">
        <v>107</v>
      </c>
      <c r="K19" t="s">
        <v>49</v>
      </c>
      <c r="L19">
        <v>2600</v>
      </c>
      <c r="M19">
        <v>35495</v>
      </c>
      <c r="N19">
        <v>7205</v>
      </c>
      <c r="O19">
        <v>2036</v>
      </c>
      <c r="P19">
        <v>20.29863361</v>
      </c>
      <c r="Q19">
        <v>5.7360191580000004</v>
      </c>
    </row>
    <row r="20" spans="1:17" x14ac:dyDescent="0.2">
      <c r="A20" t="s">
        <v>34</v>
      </c>
      <c r="B20" s="2">
        <v>1804</v>
      </c>
      <c r="C20">
        <v>42191</v>
      </c>
      <c r="D20">
        <v>9036</v>
      </c>
      <c r="E20">
        <v>3000</v>
      </c>
      <c r="F20">
        <v>21.416889860000001</v>
      </c>
      <c r="G20">
        <v>7.1105212010000001</v>
      </c>
      <c r="H20" t="s">
        <v>106</v>
      </c>
      <c r="I20">
        <v>1400</v>
      </c>
      <c r="J20" t="s">
        <v>107</v>
      </c>
      <c r="K20" t="s">
        <v>25</v>
      </c>
      <c r="L20">
        <v>1400</v>
      </c>
      <c r="M20">
        <v>37249</v>
      </c>
      <c r="N20">
        <v>7577</v>
      </c>
      <c r="O20">
        <v>2278</v>
      </c>
      <c r="P20">
        <v>20.341485680000002</v>
      </c>
      <c r="Q20">
        <v>6.1156004189999997</v>
      </c>
    </row>
    <row r="21" spans="1:17" x14ac:dyDescent="0.2">
      <c r="A21" t="s">
        <v>35</v>
      </c>
      <c r="B21" s="2">
        <v>1805</v>
      </c>
      <c r="C21">
        <v>28970</v>
      </c>
      <c r="D21">
        <v>4999</v>
      </c>
      <c r="E21">
        <v>1774</v>
      </c>
      <c r="F21">
        <v>17.255781840000001</v>
      </c>
      <c r="G21">
        <v>6.1235761130000004</v>
      </c>
      <c r="H21" t="s">
        <v>106</v>
      </c>
      <c r="I21">
        <v>1500</v>
      </c>
      <c r="J21" t="s">
        <v>107</v>
      </c>
      <c r="K21" t="s">
        <v>127</v>
      </c>
      <c r="L21">
        <v>1500</v>
      </c>
      <c r="M21">
        <v>28827</v>
      </c>
      <c r="N21">
        <v>5991</v>
      </c>
      <c r="O21">
        <v>2011</v>
      </c>
      <c r="P21">
        <v>20.782599650000002</v>
      </c>
      <c r="Q21">
        <v>6.9760987959999996</v>
      </c>
    </row>
    <row r="22" spans="1:17" x14ac:dyDescent="0.2">
      <c r="A22" t="s">
        <v>36</v>
      </c>
      <c r="B22" s="2">
        <v>1806</v>
      </c>
      <c r="C22">
        <v>27585</v>
      </c>
      <c r="D22">
        <v>4897</v>
      </c>
      <c r="E22">
        <v>1959</v>
      </c>
      <c r="F22">
        <v>17.752401670000001</v>
      </c>
      <c r="G22">
        <v>7.1016856989999999</v>
      </c>
      <c r="H22" t="s">
        <v>106</v>
      </c>
      <c r="I22">
        <v>500</v>
      </c>
      <c r="J22" t="s">
        <v>107</v>
      </c>
      <c r="K22" t="s">
        <v>13</v>
      </c>
      <c r="L22">
        <v>500</v>
      </c>
      <c r="M22">
        <v>31283</v>
      </c>
      <c r="N22">
        <v>7808</v>
      </c>
      <c r="O22">
        <v>1868</v>
      </c>
      <c r="P22">
        <v>24.95924304</v>
      </c>
      <c r="Q22">
        <v>5.9712943129999996</v>
      </c>
    </row>
    <row r="23" spans="1:17" x14ac:dyDescent="0.2">
      <c r="A23" t="s">
        <v>37</v>
      </c>
      <c r="B23" s="2">
        <v>1807</v>
      </c>
      <c r="C23">
        <v>25367</v>
      </c>
      <c r="D23">
        <v>5254</v>
      </c>
      <c r="E23">
        <v>1009</v>
      </c>
      <c r="F23">
        <v>20.711948589999999</v>
      </c>
      <c r="G23">
        <v>3.9776087040000001</v>
      </c>
      <c r="H23" t="s">
        <v>106</v>
      </c>
      <c r="I23">
        <v>600</v>
      </c>
      <c r="J23" t="s">
        <v>107</v>
      </c>
      <c r="K23" t="s">
        <v>14</v>
      </c>
      <c r="L23">
        <v>600</v>
      </c>
      <c r="M23">
        <v>44122</v>
      </c>
      <c r="N23">
        <v>17253</v>
      </c>
      <c r="O23">
        <v>6138</v>
      </c>
      <c r="P23">
        <v>39.10294184</v>
      </c>
      <c r="Q23">
        <v>13.91142741</v>
      </c>
    </row>
    <row r="24" spans="1:17" x14ac:dyDescent="0.2">
      <c r="I24">
        <v>802</v>
      </c>
      <c r="J24" t="s">
        <v>107</v>
      </c>
      <c r="K24" t="s">
        <v>18</v>
      </c>
      <c r="L24">
        <v>802</v>
      </c>
      <c r="M24">
        <v>36391</v>
      </c>
      <c r="N24">
        <v>11037</v>
      </c>
      <c r="O24">
        <v>4028</v>
      </c>
      <c r="P24">
        <v>30.328927480000001</v>
      </c>
      <c r="Q24">
        <v>11.06867083</v>
      </c>
    </row>
    <row r="25" spans="1:17" x14ac:dyDescent="0.2">
      <c r="I25">
        <v>1000</v>
      </c>
      <c r="J25" t="s">
        <v>107</v>
      </c>
      <c r="K25" t="s">
        <v>21</v>
      </c>
      <c r="L25">
        <v>1000</v>
      </c>
      <c r="M25">
        <v>31170</v>
      </c>
      <c r="N25">
        <v>8186</v>
      </c>
      <c r="O25">
        <v>2917</v>
      </c>
      <c r="P25">
        <v>26.262431830000001</v>
      </c>
      <c r="Q25">
        <v>9.3583573950000005</v>
      </c>
    </row>
    <row r="26" spans="1:17" x14ac:dyDescent="0.2">
      <c r="I26">
        <v>1701</v>
      </c>
      <c r="J26" t="s">
        <v>106</v>
      </c>
      <c r="K26" t="s">
        <v>29</v>
      </c>
      <c r="L26">
        <v>1701</v>
      </c>
      <c r="M26">
        <v>15580</v>
      </c>
      <c r="N26">
        <v>5228</v>
      </c>
      <c r="O26">
        <v>2684</v>
      </c>
      <c r="P26">
        <v>33.55584082</v>
      </c>
      <c r="Q26">
        <v>17.227214379999999</v>
      </c>
    </row>
    <row r="27" spans="1:17" x14ac:dyDescent="0.2">
      <c r="I27">
        <v>1702</v>
      </c>
      <c r="J27" t="s">
        <v>106</v>
      </c>
      <c r="K27" t="s">
        <v>30</v>
      </c>
      <c r="L27">
        <v>1702</v>
      </c>
      <c r="M27">
        <v>16243</v>
      </c>
      <c r="N27">
        <v>6961</v>
      </c>
      <c r="O27">
        <v>3641</v>
      </c>
      <c r="P27">
        <v>42.855383860000003</v>
      </c>
      <c r="Q27">
        <v>22.415809889999998</v>
      </c>
    </row>
    <row r="28" spans="1:17" x14ac:dyDescent="0.2">
      <c r="I28">
        <v>1803</v>
      </c>
      <c r="J28" t="s">
        <v>106</v>
      </c>
      <c r="K28" t="s">
        <v>33</v>
      </c>
      <c r="L28">
        <v>1803</v>
      </c>
      <c r="M28">
        <v>33866</v>
      </c>
      <c r="N28">
        <v>9931</v>
      </c>
      <c r="O28">
        <v>3559</v>
      </c>
      <c r="P28">
        <v>29.324396149999998</v>
      </c>
      <c r="Q28">
        <v>10.509065140000001</v>
      </c>
    </row>
    <row r="29" spans="1:17" x14ac:dyDescent="0.2">
      <c r="I29">
        <v>1804</v>
      </c>
      <c r="J29" t="s">
        <v>106</v>
      </c>
      <c r="K29" t="s">
        <v>34</v>
      </c>
      <c r="L29">
        <v>1804</v>
      </c>
      <c r="M29">
        <v>48484</v>
      </c>
      <c r="N29">
        <v>12780</v>
      </c>
      <c r="O29">
        <v>4637</v>
      </c>
      <c r="P29">
        <v>26.359211290000001</v>
      </c>
      <c r="Q29">
        <v>9.5639798700000007</v>
      </c>
    </row>
    <row r="30" spans="1:17" x14ac:dyDescent="0.2">
      <c r="I30">
        <v>1703</v>
      </c>
      <c r="J30" t="s">
        <v>106</v>
      </c>
      <c r="K30" t="s">
        <v>128</v>
      </c>
      <c r="L30">
        <v>1703</v>
      </c>
      <c r="M30">
        <v>29487</v>
      </c>
      <c r="N30">
        <v>8851</v>
      </c>
      <c r="O30">
        <v>4005</v>
      </c>
      <c r="P30">
        <v>30.016617490000002</v>
      </c>
      <c r="Q30">
        <v>13.58225659</v>
      </c>
    </row>
    <row r="31" spans="1:17" x14ac:dyDescent="0.2">
      <c r="I31">
        <v>1805</v>
      </c>
      <c r="J31" t="s">
        <v>106</v>
      </c>
      <c r="K31" t="s">
        <v>35</v>
      </c>
      <c r="L31">
        <v>1805</v>
      </c>
      <c r="M31">
        <v>29315</v>
      </c>
      <c r="N31">
        <v>7073</v>
      </c>
      <c r="O31">
        <v>2375</v>
      </c>
      <c r="P31">
        <v>24.127579740000002</v>
      </c>
      <c r="Q31">
        <v>8.1016544429999993</v>
      </c>
    </row>
    <row r="32" spans="1:17" x14ac:dyDescent="0.2">
      <c r="I32">
        <v>1802</v>
      </c>
      <c r="J32" t="s">
        <v>106</v>
      </c>
      <c r="K32" t="s">
        <v>32</v>
      </c>
      <c r="L32">
        <v>1802</v>
      </c>
      <c r="M32">
        <v>27914</v>
      </c>
      <c r="N32">
        <v>7531</v>
      </c>
      <c r="O32">
        <v>2486</v>
      </c>
      <c r="P32">
        <v>26.97929354</v>
      </c>
      <c r="Q32">
        <v>8.9059253419999997</v>
      </c>
    </row>
    <row r="33" spans="2:17" x14ac:dyDescent="0.2">
      <c r="I33">
        <v>1807</v>
      </c>
      <c r="J33" t="s">
        <v>106</v>
      </c>
      <c r="K33" t="s">
        <v>37</v>
      </c>
      <c r="L33">
        <v>1807</v>
      </c>
      <c r="M33">
        <v>39365</v>
      </c>
      <c r="N33">
        <v>10029</v>
      </c>
      <c r="O33">
        <v>4660</v>
      </c>
      <c r="P33">
        <v>25.476946529999999</v>
      </c>
      <c r="Q33">
        <v>11.837927090000001</v>
      </c>
    </row>
    <row r="34" spans="2:17" x14ac:dyDescent="0.2">
      <c r="I34">
        <v>1801</v>
      </c>
      <c r="J34" t="s">
        <v>106</v>
      </c>
      <c r="K34" t="s">
        <v>31</v>
      </c>
      <c r="L34">
        <v>1801</v>
      </c>
      <c r="M34">
        <v>37448</v>
      </c>
      <c r="N34">
        <v>10220</v>
      </c>
      <c r="O34">
        <v>3479</v>
      </c>
      <c r="P34">
        <v>27.291177099999999</v>
      </c>
      <c r="Q34">
        <v>9.2902157659999993</v>
      </c>
    </row>
    <row r="35" spans="2:17" x14ac:dyDescent="0.2">
      <c r="I35">
        <v>1806</v>
      </c>
      <c r="J35" t="s">
        <v>106</v>
      </c>
      <c r="K35" t="s">
        <v>36</v>
      </c>
      <c r="L35">
        <v>1806</v>
      </c>
      <c r="M35">
        <v>29328</v>
      </c>
      <c r="N35">
        <v>9416</v>
      </c>
      <c r="O35">
        <v>4224</v>
      </c>
      <c r="P35">
        <v>32.10583742</v>
      </c>
      <c r="Q35">
        <v>14.40261866</v>
      </c>
    </row>
    <row r="36" spans="2:17" x14ac:dyDescent="0.2">
      <c r="I36">
        <v>1900</v>
      </c>
      <c r="J36" t="s">
        <v>106</v>
      </c>
      <c r="K36" t="s">
        <v>38</v>
      </c>
      <c r="L36">
        <v>1900</v>
      </c>
      <c r="M36">
        <v>51090</v>
      </c>
      <c r="N36">
        <v>11510</v>
      </c>
      <c r="O36">
        <v>4187</v>
      </c>
      <c r="P36">
        <v>22.528870619999999</v>
      </c>
      <c r="Q36">
        <v>8.1953415540000005</v>
      </c>
    </row>
    <row r="37" spans="2:17" x14ac:dyDescent="0.2">
      <c r="I37">
        <v>2102</v>
      </c>
      <c r="J37" t="s">
        <v>106</v>
      </c>
      <c r="K37" t="s">
        <v>129</v>
      </c>
      <c r="L37">
        <v>2102</v>
      </c>
      <c r="M37">
        <v>44367</v>
      </c>
      <c r="N37">
        <v>11452</v>
      </c>
      <c r="O37">
        <v>3794</v>
      </c>
      <c r="P37">
        <v>25.811977370000001</v>
      </c>
      <c r="Q37">
        <v>8.5514008159999992</v>
      </c>
    </row>
    <row r="43" spans="2:17" x14ac:dyDescent="0.2">
      <c r="C43" s="3"/>
    </row>
    <row r="44" spans="2:17" x14ac:dyDescent="0.2">
      <c r="C44" t="s">
        <v>100</v>
      </c>
      <c r="D44" t="s">
        <v>101</v>
      </c>
      <c r="E44" t="s">
        <v>102</v>
      </c>
      <c r="F44" t="s">
        <v>103</v>
      </c>
      <c r="G44" t="s">
        <v>104</v>
      </c>
      <c r="L44" t="s">
        <v>120</v>
      </c>
      <c r="M44" t="s">
        <v>121</v>
      </c>
      <c r="N44" t="s">
        <v>122</v>
      </c>
      <c r="O44" t="s">
        <v>123</v>
      </c>
      <c r="P44" t="s">
        <v>124</v>
      </c>
    </row>
    <row r="45" spans="2:17" x14ac:dyDescent="0.2">
      <c r="B45" t="s">
        <v>130</v>
      </c>
      <c r="C45">
        <f>SUMIF($H$2:$H$23, "u",C2:C23)</f>
        <v>451608</v>
      </c>
      <c r="D45">
        <f t="shared" ref="D45:G45" si="0">SUMIF($H$2:$H$23, "u",D2:D23)</f>
        <v>129879</v>
      </c>
      <c r="E45">
        <f t="shared" si="0"/>
        <v>60111</v>
      </c>
      <c r="F45">
        <f>D45/C45*100</f>
        <v>28.759233671679862</v>
      </c>
      <c r="G45">
        <f>E45/C45*100</f>
        <v>13.31043737046288</v>
      </c>
      <c r="K45" t="s">
        <v>132</v>
      </c>
      <c r="L45">
        <f t="shared" ref="L45:P45" si="1">SUMIF($J$2:$J$37, "u",M2:M37)</f>
        <v>707637</v>
      </c>
      <c r="M45">
        <f t="shared" si="1"/>
        <v>213525</v>
      </c>
      <c r="N45">
        <f t="shared" si="1"/>
        <v>92952</v>
      </c>
      <c r="O45">
        <f>M45/L45*100</f>
        <v>30.174369062103874</v>
      </c>
      <c r="P45">
        <f>N45/L45*100</f>
        <v>13.135548310786463</v>
      </c>
    </row>
    <row r="46" spans="2:17" x14ac:dyDescent="0.2">
      <c r="B46" t="s">
        <v>131</v>
      </c>
      <c r="C46">
        <f>SUMIF($H$2:$H$23, "r",C2:C23)</f>
        <v>153234</v>
      </c>
      <c r="D46">
        <f t="shared" ref="D46:G46" si="2">SUMIF($H$2:$H$23, "r",D2:D23)</f>
        <v>30685</v>
      </c>
      <c r="E46">
        <f t="shared" si="2"/>
        <v>10669</v>
      </c>
      <c r="F46">
        <f>D46/C46*100</f>
        <v>20.024929193259982</v>
      </c>
      <c r="G46">
        <f>E46/C46*100</f>
        <v>6.9625540023754526</v>
      </c>
      <c r="K46" t="s">
        <v>133</v>
      </c>
      <c r="L46">
        <f t="shared" ref="L46:P46" si="3">SUMIF($J$2:$J$37, "r",M2:M37)</f>
        <v>398931</v>
      </c>
      <c r="M46">
        <f t="shared" si="3"/>
        <v>96330</v>
      </c>
      <c r="N46">
        <f t="shared" si="3"/>
        <v>32816</v>
      </c>
      <c r="O46">
        <f>M46/L46*100</f>
        <v>24.147032945546975</v>
      </c>
      <c r="P46">
        <f>N46/L46*100</f>
        <v>8.2259839420852234</v>
      </c>
    </row>
    <row r="47" spans="2:17" x14ac:dyDescent="0.2">
      <c r="B47" t="s">
        <v>134</v>
      </c>
      <c r="C47">
        <f>C45-C46</f>
        <v>298374</v>
      </c>
      <c r="D47">
        <f t="shared" ref="D47:G47" si="4">D45-D46</f>
        <v>99194</v>
      </c>
      <c r="E47">
        <f t="shared" si="4"/>
        <v>49442</v>
      </c>
      <c r="F47">
        <f t="shared" si="4"/>
        <v>8.7343044784198796</v>
      </c>
      <c r="G47">
        <f t="shared" si="4"/>
        <v>6.3478833680874276</v>
      </c>
      <c r="K47" t="s">
        <v>135</v>
      </c>
      <c r="L47">
        <f>L45-L46</f>
        <v>308706</v>
      </c>
      <c r="M47">
        <f t="shared" ref="M47:P47" si="5">M45-M46</f>
        <v>117195</v>
      </c>
      <c r="N47">
        <f t="shared" si="5"/>
        <v>60136</v>
      </c>
      <c r="O47">
        <f t="shared" si="5"/>
        <v>6.0273361165568993</v>
      </c>
      <c r="P47">
        <f t="shared" si="5"/>
        <v>4.9095643687012398</v>
      </c>
    </row>
  </sheetData>
  <autoFilter ref="A1:Q37"/>
  <sortState ref="I2:I13">
    <sortCondition ref="I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phoebe holtzman</dc:creator>
  <cp:lastModifiedBy>phoebe holtzman</cp:lastModifiedBy>
  <dcterms:created xsi:type="dcterms:W3CDTF">2017-05-12T14:42:21Z</dcterms:created>
  <dcterms:modified xsi:type="dcterms:W3CDTF">2017-05-12T20:16:18Z</dcterms:modified>
</cp:coreProperties>
</file>