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oebe/Documents/github/bigdataproject/proj_data/"/>
    </mc:Choice>
  </mc:AlternateContent>
  <bookViews>
    <workbookView xWindow="240" yWindow="460" windowWidth="24440" windowHeight="13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1" l="1"/>
  <c r="P8" i="1"/>
  <c r="P7" i="1"/>
  <c r="Q9" i="1"/>
  <c r="Q8" i="1"/>
  <c r="Q7" i="1"/>
  <c r="R9" i="1"/>
  <c r="R8" i="1"/>
  <c r="R7" i="1"/>
  <c r="M9" i="1"/>
  <c r="M8" i="1"/>
  <c r="M7" i="1"/>
  <c r="L9" i="1"/>
  <c r="L8" i="1"/>
  <c r="L7" i="1"/>
  <c r="K9" i="1"/>
  <c r="K8" i="1"/>
  <c r="K7" i="1"/>
  <c r="R4" i="1"/>
  <c r="R3" i="1"/>
  <c r="R2" i="1"/>
  <c r="P4" i="1"/>
  <c r="P3" i="1"/>
  <c r="P2" i="1"/>
  <c r="O4" i="1"/>
  <c r="O3" i="1"/>
  <c r="O2" i="1"/>
  <c r="N4" i="1"/>
  <c r="N3" i="1"/>
  <c r="N2" i="1"/>
  <c r="K4" i="1"/>
  <c r="K3" i="1"/>
  <c r="K2" i="1"/>
  <c r="L4" i="1"/>
  <c r="L3" i="1"/>
  <c r="L2" i="1"/>
  <c r="M4" i="1"/>
  <c r="M3" i="1"/>
  <c r="M2" i="1"/>
  <c r="G20" i="1"/>
  <c r="F20" i="1"/>
  <c r="G19" i="1"/>
  <c r="F19" i="1"/>
  <c r="G18" i="1"/>
  <c r="F18" i="1"/>
  <c r="E15" i="1"/>
  <c r="E14" i="1"/>
  <c r="E13" i="1"/>
  <c r="G9" i="1"/>
  <c r="F9" i="1"/>
  <c r="G8" i="1"/>
  <c r="F8" i="1"/>
  <c r="G7" i="1"/>
  <c r="F7" i="1"/>
  <c r="U4" i="1"/>
  <c r="Q4" i="1"/>
  <c r="E4" i="1"/>
  <c r="U3" i="1"/>
  <c r="Q3" i="1"/>
  <c r="E3" i="1"/>
  <c r="U2" i="1"/>
  <c r="Q2" i="1"/>
  <c r="E2" i="1"/>
</calcChain>
</file>

<file path=xl/sharedStrings.xml><?xml version="1.0" encoding="utf-8"?>
<sst xmlns="http://schemas.openxmlformats.org/spreadsheetml/2006/main" count="37" uniqueCount="28">
  <si>
    <t>RENTERS</t>
  </si>
  <si>
    <t>wgtp</t>
  </si>
  <si>
    <t>wgtp pov</t>
  </si>
  <si>
    <t>date</t>
  </si>
  <si>
    <t>burden50r</t>
  </si>
  <si>
    <t>burden50h</t>
  </si>
  <si>
    <t>burden30r</t>
  </si>
  <si>
    <t>burden30h</t>
  </si>
  <si>
    <t>WGTP</t>
  </si>
  <si>
    <t>WGTP30</t>
  </si>
  <si>
    <t>WGTP50</t>
  </si>
  <si>
    <t>% 30% burden</t>
  </si>
  <si>
    <t>% 50% burden</t>
  </si>
  <si>
    <t>OWNERS</t>
  </si>
  <si>
    <t>wgtp mid</t>
  </si>
  <si>
    <t>% mid</t>
  </si>
  <si>
    <t>MIDrentinghhds</t>
  </si>
  <si>
    <t>rentinghhds</t>
  </si>
  <si>
    <t>MIDowninghhds</t>
  </si>
  <si>
    <t>owninghhds</t>
  </si>
  <si>
    <t>rtotal</t>
  </si>
  <si>
    <t>rmid</t>
  </si>
  <si>
    <t>r30</t>
  </si>
  <si>
    <t>r50</t>
  </si>
  <si>
    <t>h50</t>
  </si>
  <si>
    <t>h30</t>
  </si>
  <si>
    <t>hmid</t>
  </si>
  <si>
    <t>htotal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</si>
</sst>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/>
    <xf numFmtId="9" fontId="0" fillId="0" borderId="0" xfId="1" applyFont="1"/>
    <xf numFmtId="0" fontId="2" fillId="2" borderId="1" xfId="0" applyFont="1" applyFill="1" applyBorder="1"/>
    <xf numFmtId="0" fontId="2" fillId="3" borderId="1" xfId="0" applyFont="1" applyFill="1" applyBorder="1"/>
    <xf numFmtId="9" fontId="0" fillId="2" borderId="0" xfId="1" applyFont="1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A2" workbookViewId="0">
      <selection activeCell="P10" sqref="P10"/>
    </sheetView>
  </sheetViews>
  <sheetFormatPr baseColWidth="10" defaultRowHeight="16" x14ac:dyDescent="0.2"/>
  <cols>
    <col min="6" max="7" width="12.83203125" customWidth="1"/>
  </cols>
  <sheetData>
    <row r="1" spans="1:21" x14ac:dyDescent="0.2">
      <c r="A1" s="1" t="s">
        <v>0</v>
      </c>
      <c r="C1" s="2" t="s">
        <v>1</v>
      </c>
      <c r="D1" s="2" t="s">
        <v>14</v>
      </c>
      <c r="E1" s="2" t="s">
        <v>15</v>
      </c>
      <c r="J1" t="s">
        <v>3</v>
      </c>
      <c r="K1" t="s">
        <v>17</v>
      </c>
      <c r="L1" t="s">
        <v>16</v>
      </c>
      <c r="M1" t="s">
        <v>6</v>
      </c>
      <c r="N1" t="s">
        <v>4</v>
      </c>
      <c r="O1" t="s">
        <v>5</v>
      </c>
      <c r="P1" t="s">
        <v>7</v>
      </c>
      <c r="Q1" t="s">
        <v>18</v>
      </c>
      <c r="R1" t="s">
        <v>19</v>
      </c>
      <c r="U1" t="s">
        <v>7</v>
      </c>
    </row>
    <row r="2" spans="1:21" x14ac:dyDescent="0.2">
      <c r="A2" s="1"/>
      <c r="B2">
        <v>2005</v>
      </c>
      <c r="C2">
        <v>1258574</v>
      </c>
      <c r="D2">
        <v>1198988</v>
      </c>
      <c r="E2" s="3">
        <f>D2/C2</f>
        <v>0.95265594236016315</v>
      </c>
      <c r="J2">
        <v>2005</v>
      </c>
      <c r="K2">
        <f>C2</f>
        <v>1258574</v>
      </c>
      <c r="L2">
        <f>C7</f>
        <v>1198988</v>
      </c>
      <c r="M2">
        <f>D7</f>
        <v>580143</v>
      </c>
      <c r="N2">
        <f>E7</f>
        <v>302561</v>
      </c>
      <c r="O2">
        <f>E18</f>
        <v>317672</v>
      </c>
      <c r="P2">
        <f>D18</f>
        <v>862464</v>
      </c>
      <c r="Q2">
        <f>D13</f>
        <v>3046725</v>
      </c>
      <c r="R2">
        <f>C13</f>
        <v>3440647</v>
      </c>
      <c r="U2">
        <f>D18</f>
        <v>862464</v>
      </c>
    </row>
    <row r="3" spans="1:21" x14ac:dyDescent="0.2">
      <c r="A3" s="1"/>
      <c r="B3">
        <v>2010</v>
      </c>
      <c r="C3">
        <v>1336465</v>
      </c>
      <c r="D3">
        <v>1239632</v>
      </c>
      <c r="E3" s="3">
        <f>D3/C3</f>
        <v>0.92754542767674419</v>
      </c>
      <c r="J3">
        <v>2010</v>
      </c>
      <c r="K3">
        <f>C3</f>
        <v>1336465</v>
      </c>
      <c r="L3">
        <f>C8</f>
        <v>1239632</v>
      </c>
      <c r="M3">
        <f>D8</f>
        <v>655023</v>
      </c>
      <c r="N3">
        <f>E8</f>
        <v>351200</v>
      </c>
      <c r="O3">
        <f>E19</f>
        <v>340471</v>
      </c>
      <c r="P3">
        <f>D19</f>
        <v>894466</v>
      </c>
      <c r="Q3">
        <f>D14</f>
        <v>2868194</v>
      </c>
      <c r="R3">
        <f>C14</f>
        <v>3430961</v>
      </c>
      <c r="U3">
        <f>D19</f>
        <v>894466</v>
      </c>
    </row>
    <row r="4" spans="1:21" x14ac:dyDescent="0.2">
      <c r="A4" s="1"/>
      <c r="B4">
        <v>2015</v>
      </c>
      <c r="C4">
        <v>1422906</v>
      </c>
      <c r="D4">
        <v>1296951</v>
      </c>
      <c r="E4" s="3">
        <f>D4/C4</f>
        <v>0.9114804491652998</v>
      </c>
      <c r="J4">
        <v>2015</v>
      </c>
      <c r="K4">
        <f>C4</f>
        <v>1422906</v>
      </c>
      <c r="L4">
        <f>C9</f>
        <v>1296951</v>
      </c>
      <c r="M4">
        <f>D9</f>
        <v>676449</v>
      </c>
      <c r="N4">
        <f>E9</f>
        <v>349576</v>
      </c>
      <c r="O4">
        <f>E20</f>
        <v>300399</v>
      </c>
      <c r="P4">
        <f>D20</f>
        <v>735530</v>
      </c>
      <c r="Q4">
        <f>D15</f>
        <v>2695998</v>
      </c>
      <c r="R4">
        <f>C15</f>
        <v>3374892</v>
      </c>
      <c r="U4">
        <f>D20</f>
        <v>735530</v>
      </c>
    </row>
    <row r="5" spans="1:21" x14ac:dyDescent="0.2">
      <c r="A5" s="1"/>
    </row>
    <row r="6" spans="1:21" x14ac:dyDescent="0.2">
      <c r="A6" s="1"/>
      <c r="C6" s="2" t="s">
        <v>8</v>
      </c>
      <c r="D6" s="2" t="s">
        <v>9</v>
      </c>
      <c r="E6" s="2" t="s">
        <v>10</v>
      </c>
      <c r="F6" s="4" t="s">
        <v>11</v>
      </c>
      <c r="G6" s="5" t="s">
        <v>12</v>
      </c>
      <c r="J6" t="s">
        <v>3</v>
      </c>
      <c r="K6" t="s">
        <v>20</v>
      </c>
      <c r="L6" t="s">
        <v>21</v>
      </c>
      <c r="M6" t="s">
        <v>22</v>
      </c>
      <c r="N6" t="s">
        <v>23</v>
      </c>
      <c r="O6" t="s">
        <v>24</v>
      </c>
      <c r="P6" t="s">
        <v>25</v>
      </c>
      <c r="Q6" t="s">
        <v>26</v>
      </c>
      <c r="R6" t="s">
        <v>27</v>
      </c>
    </row>
    <row r="7" spans="1:21" x14ac:dyDescent="0.2">
      <c r="A7" s="1"/>
      <c r="B7">
        <v>2005</v>
      </c>
      <c r="C7">
        <v>1198988</v>
      </c>
      <c r="D7">
        <v>580143</v>
      </c>
      <c r="E7">
        <v>302561</v>
      </c>
      <c r="F7" s="6">
        <f>D7/C7</f>
        <v>0.48386055573533682</v>
      </c>
      <c r="G7" s="7">
        <f>E7/C7</f>
        <v>0.25234697928586441</v>
      </c>
      <c r="J7">
        <v>2005</v>
      </c>
      <c r="K7">
        <f>C2-D2</f>
        <v>59586</v>
      </c>
      <c r="L7">
        <f>C7-D7</f>
        <v>618845</v>
      </c>
      <c r="M7">
        <f>D7-E7</f>
        <v>277582</v>
      </c>
      <c r="N7">
        <v>302561</v>
      </c>
      <c r="O7">
        <v>317672</v>
      </c>
      <c r="P7">
        <f>D18-E18</f>
        <v>544792</v>
      </c>
      <c r="Q7">
        <f>C18-D18</f>
        <v>2184261</v>
      </c>
      <c r="R7">
        <f>C13-D13</f>
        <v>393922</v>
      </c>
    </row>
    <row r="8" spans="1:21" x14ac:dyDescent="0.2">
      <c r="A8" s="1"/>
      <c r="B8">
        <v>2010</v>
      </c>
      <c r="C8">
        <v>1239632</v>
      </c>
      <c r="D8">
        <v>655023</v>
      </c>
      <c r="E8">
        <v>351200</v>
      </c>
      <c r="F8" s="6">
        <f t="shared" ref="F8:F9" si="0">D8/C8</f>
        <v>0.52840117067000525</v>
      </c>
      <c r="G8" s="7">
        <f>E8/C8</f>
        <v>0.28330988551441072</v>
      </c>
      <c r="J8">
        <v>2010</v>
      </c>
      <c r="K8">
        <f>C3-D3</f>
        <v>96833</v>
      </c>
      <c r="L8">
        <f>C8-D8</f>
        <v>584609</v>
      </c>
      <c r="M8">
        <f>D8-E8</f>
        <v>303823</v>
      </c>
      <c r="N8">
        <v>351200</v>
      </c>
      <c r="O8">
        <v>340471</v>
      </c>
      <c r="P8">
        <f>D19-E19</f>
        <v>553995</v>
      </c>
      <c r="Q8">
        <f>C19-D19</f>
        <v>1973728</v>
      </c>
      <c r="R8">
        <f>C14-D14</f>
        <v>562767</v>
      </c>
    </row>
    <row r="9" spans="1:21" x14ac:dyDescent="0.2">
      <c r="A9" s="1"/>
      <c r="B9">
        <v>2015</v>
      </c>
      <c r="C9">
        <v>1296951</v>
      </c>
      <c r="D9">
        <v>676449</v>
      </c>
      <c r="E9">
        <v>349576</v>
      </c>
      <c r="F9" s="6">
        <f t="shared" si="0"/>
        <v>0.52156866373517585</v>
      </c>
      <c r="G9" s="7">
        <f>E9/C9</f>
        <v>0.26953678280829424</v>
      </c>
      <c r="J9">
        <v>2015</v>
      </c>
      <c r="K9">
        <f>C4-D4</f>
        <v>125955</v>
      </c>
      <c r="L9">
        <f>C9-D9</f>
        <v>620502</v>
      </c>
      <c r="M9">
        <f>D9-E9</f>
        <v>326873</v>
      </c>
      <c r="N9">
        <v>349576</v>
      </c>
      <c r="O9">
        <v>300399</v>
      </c>
      <c r="P9">
        <f>D20-E20</f>
        <v>435131</v>
      </c>
      <c r="Q9">
        <f>C20-D20</f>
        <v>1960468</v>
      </c>
      <c r="R9">
        <f>C15-D15</f>
        <v>678894</v>
      </c>
    </row>
    <row r="12" spans="1:21" x14ac:dyDescent="0.2">
      <c r="A12" s="1" t="s">
        <v>13</v>
      </c>
      <c r="C12" s="2" t="s">
        <v>1</v>
      </c>
      <c r="D12" s="2" t="s">
        <v>2</v>
      </c>
      <c r="E12" s="2" t="s">
        <v>15</v>
      </c>
    </row>
    <row r="13" spans="1:21" x14ac:dyDescent="0.2">
      <c r="A13" s="1"/>
      <c r="B13">
        <v>2005</v>
      </c>
      <c r="C13">
        <v>3440647</v>
      </c>
      <c r="D13">
        <v>3046725</v>
      </c>
      <c r="E13" s="3">
        <f>D13/C13</f>
        <v>0.88550932426372131</v>
      </c>
    </row>
    <row r="14" spans="1:21" x14ac:dyDescent="0.2">
      <c r="A14" s="1"/>
      <c r="B14">
        <v>2010</v>
      </c>
      <c r="C14">
        <v>3430961</v>
      </c>
      <c r="D14">
        <v>2868194</v>
      </c>
      <c r="E14" s="3">
        <f>D14/C14</f>
        <v>0.8359739443263855</v>
      </c>
    </row>
    <row r="15" spans="1:21" x14ac:dyDescent="0.2">
      <c r="A15" s="1"/>
      <c r="B15">
        <v>2015</v>
      </c>
      <c r="C15">
        <v>3374892</v>
      </c>
      <c r="D15">
        <v>2695998</v>
      </c>
      <c r="E15" s="3">
        <f>D15/C15</f>
        <v>0.79883978509534526</v>
      </c>
    </row>
    <row r="16" spans="1:21" x14ac:dyDescent="0.2">
      <c r="A16" s="1"/>
    </row>
    <row r="17" spans="1:7" x14ac:dyDescent="0.2">
      <c r="A17" s="1"/>
      <c r="C17" s="2" t="s">
        <v>8</v>
      </c>
      <c r="D17" s="2" t="s">
        <v>9</v>
      </c>
      <c r="E17" s="2" t="s">
        <v>10</v>
      </c>
      <c r="F17" s="4" t="s">
        <v>11</v>
      </c>
      <c r="G17" s="5" t="s">
        <v>12</v>
      </c>
    </row>
    <row r="18" spans="1:7" x14ac:dyDescent="0.2">
      <c r="A18" s="1"/>
      <c r="B18">
        <v>2005</v>
      </c>
      <c r="C18">
        <v>3046725</v>
      </c>
      <c r="D18">
        <v>862464</v>
      </c>
      <c r="E18">
        <v>317672</v>
      </c>
      <c r="F18" s="6">
        <f>D18/C18</f>
        <v>0.2830790438913916</v>
      </c>
      <c r="G18" s="7">
        <f>E18/C18</f>
        <v>0.10426671261764682</v>
      </c>
    </row>
    <row r="19" spans="1:7" x14ac:dyDescent="0.2">
      <c r="A19" s="1"/>
      <c r="B19">
        <v>2010</v>
      </c>
      <c r="C19">
        <v>2868194</v>
      </c>
      <c r="D19">
        <v>894466</v>
      </c>
      <c r="E19">
        <v>340471</v>
      </c>
      <c r="F19" s="6">
        <f t="shared" ref="F19:F20" si="1">D19/C19</f>
        <v>0.31185686881710234</v>
      </c>
      <c r="G19" s="7">
        <f>E19/C19</f>
        <v>0.11870570819128692</v>
      </c>
    </row>
    <row r="20" spans="1:7" x14ac:dyDescent="0.2">
      <c r="A20" s="1"/>
      <c r="B20">
        <v>2015</v>
      </c>
      <c r="C20">
        <v>2695998</v>
      </c>
      <c r="D20">
        <v>735530</v>
      </c>
      <c r="E20">
        <v>300399</v>
      </c>
      <c r="F20" s="6">
        <f t="shared" si="1"/>
        <v>0.27282290268761328</v>
      </c>
      <c r="G20" s="7">
        <f>E20/C20</f>
        <v>0.11142404408311876</v>
      </c>
    </row>
  </sheetData>
  <mergeCells count="2">
    <mergeCell ref="A1:A9"/>
    <mergeCell ref="A12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holtzman</dc:creator>
  <cp:lastModifiedBy>phoebe holtzman</cp:lastModifiedBy>
  <dcterms:created xsi:type="dcterms:W3CDTF">2017-05-11T12:38:44Z</dcterms:created>
  <dcterms:modified xsi:type="dcterms:W3CDTF">2017-05-12T19:58:25Z</dcterms:modified>
</cp:coreProperties>
</file>