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et01\Desktop\บริษัท ยู.ไอ.เอ็นจิเนียริ่ง จำกัด\"/>
    </mc:Choice>
  </mc:AlternateContent>
  <bookViews>
    <workbookView xWindow="0" yWindow="0" windowWidth="28800" windowHeight="12480"/>
  </bookViews>
  <sheets>
    <sheet name="CBC" sheetId="1" r:id="rId1"/>
    <sheet name="แปล" sheetId="2" r:id="rId2"/>
  </sheets>
  <definedNames>
    <definedName name="_xlnm._FilterDatabase" localSheetId="0" hidden="1">CBC!$A$8:$AK$74</definedName>
    <definedName name="_xlnm.Print_Area" localSheetId="0">CBC!$A$1:$R$40</definedName>
    <definedName name="_xlnm.Print_Titles" localSheetId="0">CBC!$1:$8</definedName>
  </definedNames>
  <calcPr calcId="152511"/>
</workbook>
</file>

<file path=xl/calcChain.xml><?xml version="1.0" encoding="utf-8"?>
<calcChain xmlns="http://schemas.openxmlformats.org/spreadsheetml/2006/main">
  <c r="O69" i="1" l="1"/>
  <c r="O25" i="1" l="1"/>
  <c r="O26" i="1"/>
  <c r="O28" i="1"/>
  <c r="O29" i="1"/>
  <c r="O30" i="1"/>
  <c r="O32" i="1"/>
  <c r="O33" i="1"/>
  <c r="O34" i="1"/>
  <c r="O37" i="1"/>
  <c r="O38" i="1"/>
  <c r="O39" i="1"/>
  <c r="O41" i="1"/>
  <c r="O42" i="1"/>
  <c r="O43" i="1"/>
  <c r="O45" i="1"/>
  <c r="O47" i="1"/>
  <c r="O48" i="1"/>
  <c r="O54" i="1"/>
  <c r="O58" i="1"/>
  <c r="O59" i="1"/>
  <c r="O60" i="1"/>
  <c r="O62" i="1"/>
  <c r="O63" i="1"/>
  <c r="O64" i="1"/>
  <c r="O66" i="1"/>
  <c r="O67" i="1"/>
  <c r="O68" i="1"/>
  <c r="O70" i="1"/>
  <c r="O71" i="1"/>
  <c r="O72" i="1"/>
  <c r="O74" i="1"/>
  <c r="O73" i="1"/>
  <c r="O50" i="1"/>
  <c r="O65" i="1"/>
  <c r="O61" i="1"/>
  <c r="O57" i="1"/>
  <c r="O56" i="1"/>
  <c r="O55" i="1"/>
  <c r="O53" i="1"/>
  <c r="O52" i="1"/>
  <c r="O51" i="1"/>
  <c r="O49" i="1"/>
  <c r="O46" i="1"/>
  <c r="O44" i="1"/>
  <c r="O40" i="1"/>
  <c r="O36" i="1"/>
  <c r="O35" i="1"/>
  <c r="O31" i="1"/>
  <c r="O27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</calcChain>
</file>

<file path=xl/sharedStrings.xml><?xml version="1.0" encoding="utf-8"?>
<sst xmlns="http://schemas.openxmlformats.org/spreadsheetml/2006/main" count="506" uniqueCount="258">
  <si>
    <t>เข้ารับการตรวจ</t>
  </si>
  <si>
    <t>00   ท่าน</t>
  </si>
  <si>
    <t>ผลปกติ</t>
  </si>
  <si>
    <t>ผลผิดปกติ</t>
  </si>
  <si>
    <t>ลำดับ</t>
  </si>
  <si>
    <t>WBC</t>
  </si>
  <si>
    <t>Hb</t>
  </si>
  <si>
    <t>Hct</t>
  </si>
  <si>
    <t>RBC</t>
  </si>
  <si>
    <t>PMN</t>
  </si>
  <si>
    <t>LYM</t>
  </si>
  <si>
    <t>Mono</t>
  </si>
  <si>
    <t>Eo</t>
  </si>
  <si>
    <t>BAS</t>
  </si>
  <si>
    <t>Plt.count</t>
  </si>
  <si>
    <t>Plt.smear</t>
  </si>
  <si>
    <t>RBC morphology</t>
  </si>
  <si>
    <t>สรุปผลการตรวจ</t>
  </si>
  <si>
    <t xml:space="preserve">M. 35-49%
F. 32-42%
</t>
  </si>
  <si>
    <t>150,000-400,000 Cell/cu.m</t>
  </si>
  <si>
    <t>Adequate</t>
  </si>
  <si>
    <t>Normal</t>
  </si>
  <si>
    <t xml:space="preserve">แปลผล  ความสมบูรณ์ของเม็ดเลือด (CBC) </t>
  </si>
  <si>
    <t>MO</t>
  </si>
  <si>
    <t>EO</t>
  </si>
  <si>
    <t>5,000-10,000 
Cells/mm3</t>
  </si>
  <si>
    <t>M 13-18g/dI
F 12-16g/dI</t>
  </si>
  <si>
    <t xml:space="preserve">M. 4.7-6.1%
F. 4.2-5.4%
</t>
  </si>
  <si>
    <t>น้อยกว่าเกณฑ์(น้อยกว่า5,000)</t>
  </si>
  <si>
    <t>น้อยกว่าเกณฑ์</t>
  </si>
  <si>
    <t>ไม่ต้องแปล</t>
  </si>
  <si>
    <t>น้อยกว่าเกณฑ์(น้อยกว่า150,000)แปลรวม</t>
  </si>
  <si>
    <t>มากกว่าเกณฑ์(มากกว่า10,000)</t>
  </si>
  <si>
    <t>มากกว่าเกณฑ์</t>
  </si>
  <si>
    <t>มากกว่าเกณฑ์(มากกว่า400,000)แปลรวม</t>
  </si>
  <si>
    <t>RBC morphology ค่าปกติ Normal</t>
  </si>
  <si>
    <t xml:space="preserve">Anisocytosis  few </t>
  </si>
  <si>
    <t>Anisocytosis  1+</t>
  </si>
  <si>
    <t xml:space="preserve">Anisocytosis  2+ </t>
  </si>
  <si>
    <t>Anisocytosis  3+</t>
  </si>
  <si>
    <r>
      <t>M</t>
    </r>
    <r>
      <rPr>
        <sz val="13"/>
        <color indexed="10"/>
        <rFont val="Cordia New"/>
        <family val="2"/>
      </rPr>
      <t>a</t>
    </r>
    <r>
      <rPr>
        <sz val="13"/>
        <rFont val="Cordia New"/>
        <family val="2"/>
      </rPr>
      <t xml:space="preserve">crocyte few                    </t>
    </r>
  </si>
  <si>
    <r>
      <t>M</t>
    </r>
    <r>
      <rPr>
        <sz val="13"/>
        <color indexed="10"/>
        <rFont val="Cordia New"/>
        <family val="2"/>
      </rPr>
      <t>a</t>
    </r>
    <r>
      <rPr>
        <sz val="13"/>
        <rFont val="Cordia New"/>
        <family val="2"/>
      </rPr>
      <t xml:space="preserve">crocyte 1+   </t>
    </r>
    <r>
      <rPr>
        <sz val="16"/>
        <color indexed="10"/>
        <rFont val="Cordia New"/>
        <family val="2"/>
      </rPr>
      <t/>
    </r>
  </si>
  <si>
    <r>
      <t>M</t>
    </r>
    <r>
      <rPr>
        <sz val="13"/>
        <color indexed="10"/>
        <rFont val="Cordia New"/>
        <family val="2"/>
      </rPr>
      <t>a</t>
    </r>
    <r>
      <rPr>
        <sz val="13"/>
        <rFont val="Cordia New"/>
        <family val="2"/>
      </rPr>
      <t xml:space="preserve">crocyte 2+  </t>
    </r>
    <r>
      <rPr>
        <sz val="16"/>
        <color indexed="10"/>
        <rFont val="Cordia New"/>
        <family val="2"/>
      </rPr>
      <t/>
    </r>
  </si>
  <si>
    <r>
      <t>M</t>
    </r>
    <r>
      <rPr>
        <sz val="13"/>
        <color indexed="10"/>
        <rFont val="Cordia New"/>
        <family val="2"/>
      </rPr>
      <t>a</t>
    </r>
    <r>
      <rPr>
        <sz val="13"/>
        <rFont val="Cordia New"/>
        <family val="2"/>
      </rPr>
      <t>crocyte 3+</t>
    </r>
  </si>
  <si>
    <t>Microcyte  few</t>
  </si>
  <si>
    <t xml:space="preserve">Microcyte  1+  </t>
  </si>
  <si>
    <r>
      <t xml:space="preserve">Microcyte  2+ </t>
    </r>
    <r>
      <rPr>
        <b/>
        <sz val="16"/>
        <color indexed="10"/>
        <rFont val="Cordia New"/>
        <family val="2"/>
      </rPr>
      <t/>
    </r>
  </si>
  <si>
    <t xml:space="preserve">Microcyte  3+  </t>
  </si>
  <si>
    <r>
      <t>Schistocyte few</t>
    </r>
    <r>
      <rPr>
        <b/>
        <sz val="16"/>
        <color indexed="10"/>
        <rFont val="Cordia New"/>
        <family val="2"/>
      </rPr>
      <t/>
    </r>
  </si>
  <si>
    <t>Schistocyte 1+</t>
  </si>
  <si>
    <t>Schistocyte 2+</t>
  </si>
  <si>
    <t xml:space="preserve">Schistocyte 3+ </t>
  </si>
  <si>
    <t>Target Cell few</t>
  </si>
  <si>
    <t>Target Cell 1+</t>
  </si>
  <si>
    <t>Target Cell 2+</t>
  </si>
  <si>
    <t>Target Cell 3+</t>
  </si>
  <si>
    <t>Hypochromia</t>
  </si>
  <si>
    <t>Ovalocyte</t>
  </si>
  <si>
    <t>Spherocyte</t>
  </si>
  <si>
    <t>ชื่อ - สกุล</t>
  </si>
  <si>
    <t>ผลการตรวจ</t>
  </si>
  <si>
    <t xml:space="preserve">การตรวจความสมบูรณ์ของเลือด (CBC) </t>
  </si>
  <si>
    <t xml:space="preserve">ไม่ได้รับการตรวจ     </t>
  </si>
  <si>
    <r>
      <rPr>
        <sz val="13"/>
        <color rgb="FFFF0000"/>
        <rFont val="Calibri"/>
        <family val="2"/>
      </rPr>
      <t>*</t>
    </r>
    <r>
      <rPr>
        <sz val="13"/>
        <color rgb="FFFF0000"/>
        <rFont val="Cordia New"/>
        <family val="2"/>
      </rPr>
      <t xml:space="preserve">จำนวนเม็ดเลือดขาวรวมต่ำกว่าปกติ </t>
    </r>
  </si>
  <si>
    <r>
      <rPr>
        <sz val="13"/>
        <color rgb="FFFF0000"/>
        <rFont val="Calibri"/>
        <family val="2"/>
      </rPr>
      <t>*</t>
    </r>
    <r>
      <rPr>
        <sz val="13"/>
        <color rgb="FFFF0000"/>
        <rFont val="Cordia New"/>
        <family val="2"/>
      </rPr>
      <t xml:space="preserve">พบจำนวนและความเข้มข้นของเม็ดเลือดแดงต่ำกว่าปกติ </t>
    </r>
  </si>
  <si>
    <r>
      <rPr>
        <sz val="13"/>
        <color rgb="FFFF0000"/>
        <rFont val="Calibri"/>
        <family val="2"/>
      </rPr>
      <t>*</t>
    </r>
    <r>
      <rPr>
        <sz val="13"/>
        <color rgb="FFFF0000"/>
        <rFont val="Cordia New"/>
        <family val="2"/>
      </rPr>
      <t xml:space="preserve">พบเกล็ดเลือดต่ำกว่าปกติ </t>
    </r>
  </si>
  <si>
    <r>
      <rPr>
        <sz val="13"/>
        <color rgb="FFFF0000"/>
        <rFont val="Calibri"/>
        <family val="2"/>
      </rPr>
      <t>*</t>
    </r>
    <r>
      <rPr>
        <sz val="13"/>
        <color rgb="FFFF0000"/>
        <rFont val="Cordia New"/>
        <family val="2"/>
      </rPr>
      <t>Decrease</t>
    </r>
    <r>
      <rPr>
        <sz val="13"/>
        <color theme="1"/>
        <rFont val="Cordia New"/>
        <family val="2"/>
      </rPr>
      <t xml:space="preserve"> พบเกล็ดเลือดลดลงกว่าปกติ หรือต่ำกว่าปกติ </t>
    </r>
  </si>
  <si>
    <r>
      <rPr>
        <sz val="13"/>
        <color rgb="FFFF0000"/>
        <rFont val="Calibri"/>
        <family val="2"/>
      </rPr>
      <t>*</t>
    </r>
    <r>
      <rPr>
        <sz val="13"/>
        <color rgb="FFFF0000"/>
        <rFont val="Cordia New"/>
        <family val="2"/>
      </rPr>
      <t>จำนวนเม็ดเลือดขาวรวมสูงกว่าปกติ</t>
    </r>
  </si>
  <si>
    <r>
      <rPr>
        <sz val="13"/>
        <color rgb="FFFF0000"/>
        <rFont val="Calibri"/>
        <family val="2"/>
      </rPr>
      <t>*</t>
    </r>
    <r>
      <rPr>
        <sz val="13"/>
        <color rgb="FFFF0000"/>
        <rFont val="Cordia New"/>
        <family val="2"/>
      </rPr>
      <t xml:space="preserve">พบจำนวนและความเข้มข้นของเม็ดเลือดแดงสูงกว่าปกติ </t>
    </r>
  </si>
  <si>
    <r>
      <rPr>
        <sz val="13"/>
        <color rgb="FFFF0000"/>
        <rFont val="Calibri"/>
        <family val="2"/>
      </rPr>
      <t>*</t>
    </r>
    <r>
      <rPr>
        <sz val="13"/>
        <color rgb="FFFF0000"/>
        <rFont val="Cordia New"/>
        <family val="2"/>
      </rPr>
      <t xml:space="preserve">พบเกล็ดเลือดสูงกว่าปกติ </t>
    </r>
  </si>
  <si>
    <r>
      <rPr>
        <sz val="13"/>
        <color rgb="FFFF0000"/>
        <rFont val="Calibri"/>
        <family val="2"/>
      </rPr>
      <t>*</t>
    </r>
    <r>
      <rPr>
        <sz val="13"/>
        <color rgb="FFFF0000"/>
        <rFont val="Cordia New"/>
        <family val="2"/>
      </rPr>
      <t>Increase</t>
    </r>
    <r>
      <rPr>
        <sz val="13"/>
        <color theme="1"/>
        <rFont val="Cordia New"/>
        <family val="2"/>
      </rPr>
      <t xml:space="preserve"> พบมีการอักเสบของเกล็ดเลือดสูง</t>
    </r>
  </si>
  <si>
    <r>
      <rPr>
        <sz val="13"/>
        <color rgb="FFFF0000"/>
        <rFont val="Calibri"/>
        <family val="2"/>
      </rPr>
      <t>*</t>
    </r>
    <r>
      <rPr>
        <sz val="13"/>
        <color rgb="FFFF0000"/>
        <rFont val="Cordia New"/>
        <family val="2"/>
      </rPr>
      <t xml:space="preserve">พบมีความผิดปกติในชนาดของเม็ดเลือดแดง </t>
    </r>
  </si>
  <si>
    <r>
      <rPr>
        <sz val="13"/>
        <color rgb="FFFF0000"/>
        <rFont val="Calibri"/>
        <family val="2"/>
      </rPr>
      <t>*</t>
    </r>
    <r>
      <rPr>
        <sz val="13"/>
        <color rgb="FFFF0000"/>
        <rFont val="Cordia New"/>
        <family val="2"/>
      </rPr>
      <t>พบมีรูปทรงของเม็ดเลือดแดงที่โตปะปนอยู่</t>
    </r>
  </si>
  <si>
    <r>
      <rPr>
        <sz val="13"/>
        <color rgb="FFFF0000"/>
        <rFont val="Calibri"/>
        <family val="2"/>
      </rPr>
      <t>*</t>
    </r>
    <r>
      <rPr>
        <sz val="13"/>
        <color rgb="FFFF0000"/>
        <rFont val="Cordia New"/>
        <family val="2"/>
      </rPr>
      <t>พบมีรูปทรงของเม็ดเลือดแดงที่เล็กปะปนอยู่</t>
    </r>
  </si>
  <si>
    <r>
      <rPr>
        <sz val="13"/>
        <color rgb="FFFF0000"/>
        <rFont val="Calibri"/>
        <family val="2"/>
      </rPr>
      <t>*</t>
    </r>
    <r>
      <rPr>
        <sz val="13"/>
        <color rgb="FFFF0000"/>
        <rFont val="Cordia New"/>
        <family val="2"/>
      </rPr>
      <t>พบมีรูปร่างของเม็ดเลือดแดงผิดปกติ</t>
    </r>
  </si>
  <si>
    <r>
      <rPr>
        <sz val="13"/>
        <color rgb="FFFF0000"/>
        <rFont val="Calibri"/>
        <family val="2"/>
      </rPr>
      <t>*</t>
    </r>
    <r>
      <rPr>
        <sz val="13"/>
        <color rgb="FFFF0000"/>
        <rFont val="Cordia New"/>
        <family val="2"/>
      </rPr>
      <t>แนะนำให้พบแพทย์</t>
    </r>
  </si>
  <si>
    <r>
      <rPr>
        <sz val="13"/>
        <color rgb="FFFF0000"/>
        <rFont val="Calibri"/>
        <family val="2"/>
      </rPr>
      <t>*</t>
    </r>
    <r>
      <rPr>
        <sz val="13"/>
        <color rgb="FFFF0000"/>
        <rFont val="Cordia New"/>
        <family val="2"/>
      </rPr>
      <t>พบเซลเม็ดเลือดแดงที่มองเห็นปุ่มตรงกลางเหมือนเป้าปาลูกดอก เซลแบบนี้ไม่มีในคนปกติ แต่พบในผู้ที่เป็นโรคโลหิตจาง</t>
    </r>
  </si>
  <si>
    <r>
      <rPr>
        <sz val="13"/>
        <color rgb="FFFF0000"/>
        <rFont val="Calibri"/>
        <family val="2"/>
      </rPr>
      <t>*</t>
    </r>
    <r>
      <rPr>
        <sz val="13"/>
        <color rgb="FFFF0000"/>
        <rFont val="Cordia New"/>
        <family val="2"/>
      </rPr>
      <t xml:space="preserve">พบเม็ดเลือดแดงที่ย้อมไม่ค่อยติดสีแดง คือมีสีซีดๆ ซึ่งมักเกิดจากการมีฮีโมโกลบินอยู่น้อย </t>
    </r>
  </si>
  <si>
    <r>
      <rPr>
        <sz val="13"/>
        <color rgb="FFFF0000"/>
        <rFont val="Calibri"/>
        <family val="2"/>
      </rPr>
      <t>*</t>
    </r>
    <r>
      <rPr>
        <sz val="13"/>
        <color rgb="FFFF0000"/>
        <rFont val="Cordia New"/>
        <family val="2"/>
      </rPr>
      <t>พบเซลเม็ดเลือดแดงที่มีรูปไข่  ในคนปกติไม่พบแต่มักพบในคนเป็นทาลาสซีเมีย</t>
    </r>
  </si>
  <si>
    <r>
      <rPr>
        <sz val="13"/>
        <color rgb="FFFF0000"/>
        <rFont val="Calibri"/>
        <family val="2"/>
      </rPr>
      <t>*</t>
    </r>
    <r>
      <rPr>
        <sz val="13"/>
        <color rgb="FFFF0000"/>
        <rFont val="Cordia New"/>
        <family val="2"/>
      </rPr>
      <t>พบเซลเม็ดเลือดแดงที่มีรูปร่างเป็นทรงกลมเหมือนลูกเทนนิส ผิดแผกจากเซลเม็ดเลือดแดงทั่วไปที่เป็นรูปแบนๆคล้ายจานข้าว ในคนปกติไม่พบแต่มักพบในคนเป็นทาลาสซีเมีย</t>
    </r>
  </si>
  <si>
    <t>ประโยชน์ของการตรวจ ทำให้ทราบถึงสภาวะสุขภาพของร่างกาย และความเสี่ยงต่อการเกิดโรค ซึ่งจะมีประโยชน์ในการป้องกันและรักษาโรคต่างๆ (งดน้ำหรืออาหารก่อนการเจาะเลือด 8-12 ชม)</t>
  </si>
  <si>
    <t>4,500-11,000
Cells/mm3</t>
  </si>
  <si>
    <t>M = 14-17.4 
F = 12-16       g/dl</t>
  </si>
  <si>
    <t>M= 42-52%
F= 35-47%</t>
  </si>
  <si>
    <t xml:space="preserve">M = 4.3-5.9  
F = 3.5-5.5 Mcells/mm3 </t>
  </si>
  <si>
    <t>40-70
%</t>
  </si>
  <si>
    <t>20-40
%</t>
  </si>
  <si>
    <t>2-10
%</t>
  </si>
  <si>
    <t>0-5
%</t>
  </si>
  <si>
    <t>0-2
%</t>
  </si>
  <si>
    <t>150,000-450,000  
Cells/mm3</t>
  </si>
  <si>
    <t>ความสมบูรณ์ของเลือดอยู่ในเกณฑ์ปกติ</t>
  </si>
  <si>
    <t>สมพงษ์</t>
  </si>
  <si>
    <t>พบจำนวนและความเข้มข้นของเม็ดเลือดแดงต่ำกว่าปกติ</t>
  </si>
  <si>
    <t>บริษัท ยู.ไอ.เอ็นจิเนียริ่ง จำกัด</t>
  </si>
  <si>
    <t xml:space="preserve">        รายชื่อผู้เข้ารับการตรวจทั้งหมด   66   ท่าน             </t>
  </si>
  <si>
    <t>นาย</t>
  </si>
  <si>
    <t>สมหมาย</t>
  </si>
  <si>
    <t>รัตนเพชร</t>
  </si>
  <si>
    <t>นางสาว</t>
  </si>
  <si>
    <t>นภาพร</t>
  </si>
  <si>
    <t>ตระการพฤกษ์</t>
  </si>
  <si>
    <t xml:space="preserve">สืบศักดิ์ </t>
  </si>
  <si>
    <t>หลกุลบุตร</t>
  </si>
  <si>
    <t xml:space="preserve">เกรียงศักดิ์ </t>
  </si>
  <si>
    <t>พรหมดาว</t>
  </si>
  <si>
    <t>สุชาวดี</t>
  </si>
  <si>
    <t>จันทร์ศรี</t>
  </si>
  <si>
    <t>สุมาลี</t>
  </si>
  <si>
    <t>หลำเนียม</t>
  </si>
  <si>
    <t>นาง</t>
  </si>
  <si>
    <t>พิมลพรรณ</t>
  </si>
  <si>
    <t>ยาจันทึก</t>
  </si>
  <si>
    <t>สุวิมล</t>
  </si>
  <si>
    <t>ณัฐกฤตา</t>
  </si>
  <si>
    <t>วีระพล</t>
  </si>
  <si>
    <t>วิจิตรา</t>
  </si>
  <si>
    <t>มาระเนตร</t>
  </si>
  <si>
    <t>คมกฤษ</t>
  </si>
  <si>
    <t>ศรีพุ่ม</t>
  </si>
  <si>
    <t>กรรณิการ์</t>
  </si>
  <si>
    <t xml:space="preserve">ไชยชนะ </t>
  </si>
  <si>
    <t>ปาริฉัตร</t>
  </si>
  <si>
    <t>แสงรอด</t>
  </si>
  <si>
    <t>สมพจน์</t>
  </si>
  <si>
    <t>พึ่งสุข</t>
  </si>
  <si>
    <t>ทองชั้น</t>
  </si>
  <si>
    <t>เที่ยงอยู่</t>
  </si>
  <si>
    <t>บุญชิ้น</t>
  </si>
  <si>
    <t xml:space="preserve">เที่ยงอยู่   </t>
  </si>
  <si>
    <t>วันชัย</t>
  </si>
  <si>
    <t xml:space="preserve">ฆ้องเล็ก  </t>
  </si>
  <si>
    <t xml:space="preserve">สอนปัน  </t>
  </si>
  <si>
    <t>เอกสิทธิ์</t>
  </si>
  <si>
    <t>ขัดคำกอง</t>
  </si>
  <si>
    <t>เนตรนภา</t>
  </si>
  <si>
    <t>ศรีนาราง</t>
  </si>
  <si>
    <t>อัจฉรา</t>
  </si>
  <si>
    <t>เทศดี</t>
  </si>
  <si>
    <t>พีระพล</t>
  </si>
  <si>
    <t>ยาสิงห์ทอง</t>
  </si>
  <si>
    <t>สมพงค์</t>
  </si>
  <si>
    <t>ศิริ</t>
  </si>
  <si>
    <t xml:space="preserve">Maung </t>
  </si>
  <si>
    <t xml:space="preserve">Vyan (แดง) </t>
  </si>
  <si>
    <t xml:space="preserve">Khem </t>
  </si>
  <si>
    <t xml:space="preserve">Panha  (ปัญญา) </t>
  </si>
  <si>
    <t>โยธี</t>
  </si>
  <si>
    <t>กอเฮง</t>
  </si>
  <si>
    <t xml:space="preserve">นิพนธ์  </t>
  </si>
  <si>
    <t>เอกวุธ</t>
  </si>
  <si>
    <t>เกษณี</t>
  </si>
  <si>
    <t>อุปรี</t>
  </si>
  <si>
    <t>ภรณ์ทิพย์</t>
  </si>
  <si>
    <t>ไกยแจ่ม</t>
  </si>
  <si>
    <t>วนิดา</t>
  </si>
  <si>
    <t>สุรินทราช</t>
  </si>
  <si>
    <t>ขวัญฟ้า</t>
  </si>
  <si>
    <t>ศรีสุธรรม</t>
  </si>
  <si>
    <t>จำนงค์</t>
  </si>
  <si>
    <t>ปราบวิชิต</t>
  </si>
  <si>
    <t xml:space="preserve">ดวงจันทร์ </t>
  </si>
  <si>
    <t>คำภีระ</t>
  </si>
  <si>
    <t>สุริพล</t>
  </si>
  <si>
    <t>สมศักดิ์</t>
  </si>
  <si>
    <t>นันทวัธน์</t>
  </si>
  <si>
    <t xml:space="preserve">อนุชิตดัสกร </t>
  </si>
  <si>
    <t xml:space="preserve">MA    </t>
  </si>
  <si>
    <t xml:space="preserve">NGEL (แง) </t>
  </si>
  <si>
    <t xml:space="preserve">MAUNG AH     </t>
  </si>
  <si>
    <t xml:space="preserve"> LAY (เล็ก)</t>
  </si>
  <si>
    <t>ทวิช</t>
  </si>
  <si>
    <t xml:space="preserve">ขุนศรี  </t>
  </si>
  <si>
    <t>สุธาสินี</t>
  </si>
  <si>
    <t xml:space="preserve">รักการ </t>
  </si>
  <si>
    <t xml:space="preserve">NAING  </t>
  </si>
  <si>
    <t xml:space="preserve">WIN (เวง) </t>
  </si>
  <si>
    <t>Sein Win</t>
  </si>
  <si>
    <t xml:space="preserve"> Naing (อานาย) </t>
  </si>
  <si>
    <t>เจนจิรา</t>
  </si>
  <si>
    <t>จุทมิตร</t>
  </si>
  <si>
    <t>BA CHIT</t>
  </si>
  <si>
    <t xml:space="preserve"> (บาชิด)</t>
  </si>
  <si>
    <t>La min</t>
  </si>
  <si>
    <t xml:space="preserve"> (a) Ra Mee (รามี)</t>
  </si>
  <si>
    <t xml:space="preserve">WIN </t>
  </si>
  <si>
    <t>KHAING (อวย)</t>
  </si>
  <si>
    <t>จรูญ</t>
  </si>
  <si>
    <t>ศรีหว้าสะโสม</t>
  </si>
  <si>
    <t>อุไร</t>
  </si>
  <si>
    <t xml:space="preserve">จันทร์ทิพย์ </t>
  </si>
  <si>
    <t>ประสาน</t>
  </si>
  <si>
    <t xml:space="preserve">เสนาชัย   </t>
  </si>
  <si>
    <t>AUNG THIK</t>
  </si>
  <si>
    <t xml:space="preserve"> (A) TAI (ใต้) </t>
  </si>
  <si>
    <t>SAW ZAW HTOO</t>
  </si>
  <si>
    <t xml:space="preserve">(ทุ้ง บากแค) </t>
  </si>
  <si>
    <t xml:space="preserve">KHIN MAUNG WIN </t>
  </si>
  <si>
    <t xml:space="preserve">(คิน หม่อง วิน) </t>
  </si>
  <si>
    <t xml:space="preserve">Nan Tin </t>
  </si>
  <si>
    <t>Nyo (โย)</t>
  </si>
  <si>
    <t>ณิชนันทน์</t>
  </si>
  <si>
    <t>รักญาติ</t>
  </si>
  <si>
    <t>AUNG MYAT</t>
  </si>
  <si>
    <t xml:space="preserve"> MIN ( มิน )</t>
  </si>
  <si>
    <t>HNIN PWINT</t>
  </si>
  <si>
    <t xml:space="preserve"> PHYU (เนม)</t>
  </si>
  <si>
    <t>เสนอ</t>
  </si>
  <si>
    <t>ยิ่งโสภณ</t>
  </si>
  <si>
    <t>วัชราภรณ์</t>
  </si>
  <si>
    <t>หาญมิตร</t>
  </si>
  <si>
    <t>เทียนชัย</t>
  </si>
  <si>
    <t>แตงกระโทก</t>
  </si>
  <si>
    <t>มนตรี</t>
  </si>
  <si>
    <t>เส้นคราม</t>
  </si>
  <si>
    <t>Thein Chail</t>
  </si>
  <si>
    <t xml:space="preserve">Ar Toei (อาเตย)  </t>
  </si>
  <si>
    <t xml:space="preserve">Mg Aung   </t>
  </si>
  <si>
    <t>อ๋อง</t>
  </si>
  <si>
    <t>ปกรณ์</t>
  </si>
  <si>
    <t>ชุมวัน</t>
  </si>
  <si>
    <t>สมบุญ</t>
  </si>
  <si>
    <t>ณัฐชา</t>
  </si>
  <si>
    <t>กันทะคุณ</t>
  </si>
  <si>
    <t xml:space="preserve">Pan </t>
  </si>
  <si>
    <t>Thein(ปัน)</t>
  </si>
  <si>
    <t>ผิดปกติ</t>
  </si>
  <si>
    <t>ปกติ</t>
  </si>
  <si>
    <t xml:space="preserve">พบมีความผิดปกติในชนาดของเม็ดเลือดแดง/พบมีรูปทรงของเม็ดเลือดแดงที่เล็กปะปนอยู่ </t>
  </si>
  <si>
    <t>Anisocytosisfew,Microcyte few</t>
  </si>
  <si>
    <t>Hypochromiafew,Anisocytosis 1+,Microcytefew,Macrocyte few,Poikilocytosis few,Ovalocyte few</t>
  </si>
  <si>
    <t xml:space="preserve">พบจำนวนและความเข้มข้นของเม็ดเลือดแดงต่ำกว่าปกติ/พบเม็ดเลือดแดงที่ย้อมไม่ค่อยติดสีแดง คือมีสีซีดๆ ซึ่งมักเกิดจากการมีฮีโมโกลบินอยู่น้อย/พบมีความผิดปกติในชนาดของเม็ดเลือดแดง/พบมีรูปทรงของเม็ดเลือดแดงที่เล็กปะปนอยู่/พบมีรูปทรงของเม็ดเลือด/พบเซลเม็ดเลือดแดงที่มีรูปไข่  ในคนปกติไม่พบแต่มักพบในคนเป็นทาลาสซีเมียแดงที่โตปะปนอยู่ </t>
  </si>
  <si>
    <t>พบจำนวนและความเข้มข้นของเม็ดเลือดแดงต่ำกว่าปกติ/พบมีความผิดปกติในชนาดของเม็ดเลือดแดง/พบมีรูปทรงของเม็ดเลือดแดงที่เล็กปะปนอยู่</t>
  </si>
  <si>
    <t>จำนวนเม็ดเลือดขาวรวมสูงกว่าปกติ</t>
  </si>
  <si>
    <t>Anisocytosis2+,Microcyte1+,Macrocytefew,Ovalocyte few</t>
  </si>
  <si>
    <t>Anisocytosisfew,Microcytfew</t>
  </si>
  <si>
    <t>Anisocytosisfew,Microcy few</t>
  </si>
  <si>
    <t>พบจำนวนและความเข้มข้นของเม็ดเลือดแดงต่ำกว่าปกติ/พบมีความผิดปกติในชนาดของเม็ดเลือดแดง/พบมีรูปทรงของเม็ดเลือดแดงที่เล็กปะปนอยู่/พบมีรูปทรงของเม็ดเลือดแดงที่โตปะปนอยู่/พบเซลเม็ดเลือดแดงที่มีรูปไข่  ในคนปกติไม่พบแต่มักพบในคนเป็นทาลาสซีเมีย</t>
  </si>
  <si>
    <t>พบจำนวนและความเข้มข้นของเม็ดเลือดแดงสูงกว่าปกติ/พบจำนวนและความเข้มข้นของเม็ดเลือดแดงต่ำกว่าปกติ/พบมีความผิดปกติในชนาดของเม็ดเลือดแดง</t>
  </si>
  <si>
    <t>จำนวนเม็ดเลือดขาวรวมสูงกว่าปกติ/พบเกล็ดเลือดสูงกว่าปกติ/พบมีการอักเสบของเกล็ดเลือดสูง</t>
  </si>
  <si>
    <t>พบมีความผิดปกติในชนาดของเม็ดเลือดแดง/พบมีรูปทรงของเม็ดเลือดแดงที่เล็กปะปนอยู่</t>
  </si>
  <si>
    <t xml:space="preserve">พบจำนวนและความเข้มข้นของเม็ดเลือดแดงต่ำกว่าปกติ </t>
  </si>
  <si>
    <t>Hypochromiafew,Anisocyosis3+,Microyte2+,Macroytefew</t>
  </si>
  <si>
    <t xml:space="preserve">พบจำนวนและความเข้มข้นของเม็ดเลือดแดงต่ำกว่าปกติ/พบเม็ดเลือดแดงที่ย้อมไม่ค่อยติดสีแดง คือมีสีซีดๆ ซึ่งมักเกิดจากการมีฮีโมโกลบินอยู่น้อย/พบมีความผิดปกติในชนาดของเม็ดเลือดแดง/พบมีรูปทรงของเม็ดเลือดแดงที่เล็กปะปนอยู่/พบมีรูปทรงของเม็ดเลือดแดงที่โตปะปนอยู่ </t>
  </si>
  <si>
    <t>Anisocytosisfew,Microcyt few</t>
  </si>
  <si>
    <t>พบจำนวนและความเข้มข้นของเม็ดเลือดแดงต่ำกว่าปกติ/พบจำนวนและความเข้มข้นของเม็ดเลือดแดงต่ำกว่าปกติ/พบมีความผิดปกติในชนาดของเม็ดเลือดแดง</t>
  </si>
  <si>
    <t>พบจำนวนและความเข้มข้นของเม็ดเลือดแดงต่ำกว่าปกติ/พบมีความผิดปกติในชนาดของเม็ดเลือดแดง</t>
  </si>
  <si>
    <t>Anisocytosis1+,Microcyt</t>
  </si>
  <si>
    <t>Hypochromiafew,Anisocyisfew,Microcyte few</t>
  </si>
  <si>
    <t>พบจำนวนและความเข้มข้นของเม็ดเลือดแดงต่ำกว่าปกติ/พบเม็ดเลือดแดงที่ย้อมไม่ค่อยติดสีแดง คือมีสีซีดๆ ซึ่งมักเกิดจากการมีฮีโมโกลบินอยู่น้อย/พบมีความผิดปกติในชนาดของเม็ดเลือดแดง/พบมีรูปทรงของเม็ดเลือดแดงที่เล็กปะปนอยู่</t>
  </si>
  <si>
    <t xml:space="preserve">Anisocytosis2+,Microcyt </t>
  </si>
  <si>
    <t>พบจำนวนและความเข้มข้นของเม็ดเลือดแดงสูงกว่าปกติ/พบมีความผิดปกติในชนาดของเม็ดเลือดแดง/พบมีรูปทรงของเม็ดเลือดแดงที่เล็กปะปนอยู่</t>
  </si>
  <si>
    <t>Anisocytosis2+,Microcyt</t>
  </si>
  <si>
    <t>Hypochromiafew,Anisocytosis2+,MicrocyteOvalocytefew</t>
  </si>
  <si>
    <t>พบจำนวนและความเข้มข้นของเม็ดเลือดแดงต่ำกว่าปกติ/พบเม็ดเลือดแดงที่ย้อมไม่ค่อยติดสีแดง คือมีสีซีดๆ ซึ่งมักเกิดจากการมีฮีโมโกลบินอยู่น้อย/พบมีความผิดปกติในชนาดของเม็ดเลือดแดง/พบมีรูปทรงของเม็ดเลือดแดงที่เล็กปะปนอยู่/พบเซลเม็ดเลือดแดงที่มีรูปไข่  ในคนปกติไม่พบแต่มักพบในคนเป็นทาลาสซีเมีย</t>
  </si>
  <si>
    <t>66  ท่าน</t>
  </si>
  <si>
    <t>34   ท่าน</t>
  </si>
  <si>
    <t>32  ท่าน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</si>
</sst>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-* #,##0.00_-;\-* #,##0.00_-;_-* &quot;-&quot;??_-;_-@_-"/>
    <numFmt numFmtId="187" formatCode="General_)"/>
    <numFmt numFmtId="188" formatCode="&quot;\&quot;#,##0;[Red]&quot;\&quot;\-#,##0"/>
    <numFmt numFmtId="189" formatCode="&quot;\&quot;#,##0.00;[Red]&quot;\&quot;\-#,##0.00"/>
    <numFmt numFmtId="190" formatCode="_ * #,##0_ ;_ * \-#,##0_ ;_ * &quot;-&quot;_ ;_ @_ "/>
    <numFmt numFmtId="191" formatCode="_ * #,##0.00_ ;_ * \-#,##0.00_ ;_ * &quot;-&quot;??_ ;_ @_ "/>
    <numFmt numFmtId="192" formatCode="dd\-mmm\-yy_)"/>
    <numFmt numFmtId="193" formatCode="0.0%"/>
    <numFmt numFmtId="194" formatCode="0.00_)"/>
    <numFmt numFmtId="195" formatCode="#,##0.00\ &quot;F&quot;;\-#,##0.00\ &quot;F&quot;"/>
    <numFmt numFmtId="196" formatCode="0.0"/>
  </numFmts>
  <fonts count="60">
    <font>
      <sz val="11"/>
      <color theme="1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sz val="10"/>
      <name val="Arial"/>
      <family val="2"/>
      <charset val="222"/>
    </font>
    <font>
      <sz val="10"/>
      <name val="Arial"/>
      <family val="2"/>
    </font>
    <font>
      <sz val="10"/>
      <name val="Helv"/>
      <family val="2"/>
    </font>
    <font>
      <sz val="10"/>
      <name val="Courier"/>
      <family val="3"/>
    </font>
    <font>
      <sz val="10"/>
      <name val="Arial"/>
      <family val="2"/>
    </font>
    <font>
      <sz val="14"/>
      <name val="AngsanaUPC"/>
      <family val="1"/>
      <charset val="222"/>
    </font>
    <font>
      <sz val="14"/>
      <name val="Cordia New"/>
      <family val="2"/>
    </font>
    <font>
      <sz val="8"/>
      <name val="Arial"/>
      <family val="2"/>
    </font>
    <font>
      <sz val="11"/>
      <color indexed="62"/>
      <name val="Tahoma"/>
      <family val="2"/>
      <charset val="222"/>
    </font>
    <font>
      <sz val="7"/>
      <name val="Small Fonts"/>
      <family val="2"/>
    </font>
    <font>
      <b/>
      <i/>
      <sz val="16"/>
      <name val="Helv"/>
    </font>
    <font>
      <sz val="12"/>
      <name val="Courier"/>
      <family val="3"/>
    </font>
    <font>
      <sz val="10"/>
      <name val="Tahoma"/>
      <family val="2"/>
    </font>
    <font>
      <sz val="11"/>
      <name val="ＭＳ Ｐゴシック"/>
      <family val="2"/>
      <charset val="128"/>
    </font>
    <font>
      <sz val="12"/>
      <name val="Times New Roman"/>
      <family val="1"/>
    </font>
    <font>
      <sz val="13"/>
      <name val="Cordia New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Cordia New"/>
      <family val="2"/>
    </font>
    <font>
      <sz val="10"/>
      <name val="MS Sans Serif"/>
      <family val="2"/>
      <charset val="222"/>
    </font>
    <font>
      <sz val="10"/>
      <color indexed="8"/>
      <name val="ARIAL"/>
      <family val="2"/>
      <charset val="1"/>
    </font>
    <font>
      <b/>
      <sz val="16"/>
      <name val="Cordia New"/>
      <family val="2"/>
    </font>
    <font>
      <sz val="10"/>
      <name val="Cordia New"/>
      <family val="2"/>
    </font>
    <font>
      <b/>
      <sz val="16"/>
      <color indexed="10"/>
      <name val="Cordia New"/>
      <family val="2"/>
    </font>
    <font>
      <sz val="16"/>
      <color indexed="10"/>
      <name val="Cordia New"/>
      <family val="2"/>
    </font>
    <font>
      <b/>
      <sz val="13"/>
      <name val="Cordia New"/>
      <family val="2"/>
    </font>
    <font>
      <b/>
      <sz val="13"/>
      <color indexed="8"/>
      <name val="Cordia New"/>
      <family val="2"/>
    </font>
    <font>
      <sz val="13"/>
      <color indexed="10"/>
      <name val="Cordia New"/>
      <family val="2"/>
    </font>
    <font>
      <b/>
      <sz val="15"/>
      <name val="Cordia New"/>
      <family val="2"/>
    </font>
    <font>
      <b/>
      <sz val="12"/>
      <color theme="1"/>
      <name val="Cordia New"/>
      <family val="2"/>
    </font>
    <font>
      <b/>
      <sz val="14"/>
      <color rgb="FF0070C0"/>
      <name val="Cordia New"/>
      <family val="2"/>
    </font>
    <font>
      <b/>
      <sz val="13"/>
      <color theme="1"/>
      <name val="Cordia New"/>
      <family val="2"/>
    </font>
    <font>
      <b/>
      <sz val="13"/>
      <color theme="7" tint="0.39997558519241921"/>
      <name val="Cordia New"/>
      <family val="2"/>
    </font>
    <font>
      <sz val="13"/>
      <color rgb="FFFF0000"/>
      <name val="Cordia New"/>
      <family val="2"/>
    </font>
    <font>
      <b/>
      <sz val="13"/>
      <color rgb="FFFF0000"/>
      <name val="Cordia New"/>
      <family val="2"/>
    </font>
    <font>
      <sz val="12"/>
      <name val="Angsana New"/>
      <family val="1"/>
    </font>
    <font>
      <b/>
      <sz val="13.5"/>
      <name val="Cordia New"/>
      <family val="2"/>
    </font>
    <font>
      <b/>
      <sz val="13.5"/>
      <color rgb="FFFF0000"/>
      <name val="Cordia New"/>
      <family val="2"/>
    </font>
    <font>
      <sz val="13"/>
      <color theme="1"/>
      <name val="Cordia New"/>
      <family val="2"/>
    </font>
    <font>
      <sz val="13"/>
      <color rgb="FFFF0000"/>
      <name val="Calibri"/>
      <family val="2"/>
    </font>
    <font>
      <sz val="14"/>
      <color theme="1"/>
      <name val="Cordia New"/>
      <family val="2"/>
    </font>
    <font>
      <sz val="13"/>
      <color indexed="8"/>
      <name val="Cord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</borders>
  <cellStyleXfs count="96">
    <xf numFmtId="0" fontId="0" fillId="0" borderId="0"/>
    <xf numFmtId="0" fontId="1" fillId="0" borderId="1" applyNumberFormat="0" applyFill="0" applyAlignment="0" applyProtection="0"/>
    <xf numFmtId="0" fontId="2" fillId="0" borderId="0"/>
    <xf numFmtId="0" fontId="18" fillId="0" borderId="0">
      <alignment vertical="top"/>
    </xf>
    <xf numFmtId="0" fontId="38" fillId="0" borderId="0">
      <alignment vertical="top"/>
    </xf>
    <xf numFmtId="0" fontId="18" fillId="0" borderId="0">
      <alignment vertical="top"/>
    </xf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22" fillId="20" borderId="2" applyNumberFormat="0" applyAlignment="0" applyProtection="0"/>
    <xf numFmtId="0" fontId="23" fillId="21" borderId="3" applyNumberFormat="0" applyAlignment="0" applyProtection="0"/>
    <xf numFmtId="43" fontId="6" fillId="0" borderId="0" applyFont="0" applyFill="0" applyBorder="0" applyAlignment="0" applyProtection="0"/>
    <xf numFmtId="195" fontId="7" fillId="0" borderId="0"/>
    <xf numFmtId="192" fontId="7" fillId="0" borderId="0"/>
    <xf numFmtId="193" fontId="7" fillId="0" borderId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38" fontId="9" fillId="22" borderId="0" applyNumberFormat="0" applyBorder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8" fillId="0" borderId="6" applyNumberFormat="0" applyFill="0" applyAlignment="0" applyProtection="0"/>
    <xf numFmtId="0" fontId="28" fillId="0" borderId="0" applyNumberFormat="0" applyFill="0" applyBorder="0" applyAlignment="0" applyProtection="0"/>
    <xf numFmtId="0" fontId="29" fillId="7" borderId="2" applyNumberFormat="0" applyAlignment="0" applyProtection="0"/>
    <xf numFmtId="10" fontId="9" fillId="23" borderId="7" applyNumberFormat="0" applyBorder="0" applyAlignment="0" applyProtection="0"/>
    <xf numFmtId="0" fontId="10" fillId="7" borderId="2" applyNumberFormat="0" applyAlignment="0" applyProtection="0"/>
    <xf numFmtId="0" fontId="30" fillId="0" borderId="8" applyNumberFormat="0" applyFill="0" applyAlignment="0" applyProtection="0"/>
    <xf numFmtId="0" fontId="31" fillId="24" borderId="0" applyNumberFormat="0" applyBorder="0" applyAlignment="0" applyProtection="0"/>
    <xf numFmtId="37" fontId="11" fillId="0" borderId="0"/>
    <xf numFmtId="194" fontId="12" fillId="0" borderId="0"/>
    <xf numFmtId="0" fontId="2" fillId="0" borderId="0"/>
    <xf numFmtId="0" fontId="13" fillId="0" borderId="0"/>
    <xf numFmtId="0" fontId="6" fillId="0" borderId="0"/>
    <xf numFmtId="0" fontId="6" fillId="0" borderId="0"/>
    <xf numFmtId="0" fontId="8" fillId="0" borderId="0"/>
    <xf numFmtId="0" fontId="13" fillId="0" borderId="0"/>
    <xf numFmtId="0" fontId="14" fillId="0" borderId="0"/>
    <xf numFmtId="0" fontId="14" fillId="0" borderId="0"/>
    <xf numFmtId="0" fontId="3" fillId="0" borderId="0"/>
    <xf numFmtId="0" fontId="6" fillId="0" borderId="0"/>
    <xf numFmtId="187" fontId="3" fillId="0" borderId="0"/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4" fillId="0" borderId="0"/>
    <xf numFmtId="0" fontId="6" fillId="25" borderId="9" applyNumberFormat="0" applyFont="0" applyAlignment="0" applyProtection="0"/>
    <xf numFmtId="0" fontId="32" fillId="20" borderId="10" applyNumberFormat="0" applyAlignment="0" applyProtection="0"/>
    <xf numFmtId="10" fontId="6" fillId="0" borderId="0" applyFont="0" applyFill="0" applyBorder="0" applyAlignment="0" applyProtection="0"/>
    <xf numFmtId="1" fontId="6" fillId="0" borderId="11" applyNumberFormat="0" applyFill="0" applyAlignment="0" applyProtection="0">
      <alignment horizontal="center" vertical="center"/>
    </xf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6" fillId="0" borderId="0"/>
    <xf numFmtId="187" fontId="5" fillId="0" borderId="0"/>
    <xf numFmtId="187" fontId="5" fillId="0" borderId="0"/>
    <xf numFmtId="187" fontId="5" fillId="0" borderId="0"/>
    <xf numFmtId="0" fontId="33" fillId="0" borderId="0" applyNumberFormat="0" applyFill="0" applyBorder="0" applyAlignment="0" applyProtection="0"/>
    <xf numFmtId="0" fontId="34" fillId="0" borderId="12" applyNumberFormat="0" applyFill="0" applyAlignment="0" applyProtection="0"/>
    <xf numFmtId="0" fontId="35" fillId="0" borderId="0" applyNumberFormat="0" applyFill="0" applyBorder="0" applyAlignment="0" applyProtection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>
      <alignment vertical="top"/>
    </xf>
    <xf numFmtId="0" fontId="4" fillId="0" borderId="0"/>
    <xf numFmtId="187" fontId="5" fillId="0" borderId="0"/>
    <xf numFmtId="191" fontId="16" fillId="0" borderId="0" applyFont="0" applyFill="0" applyBorder="0" applyAlignment="0" applyProtection="0"/>
    <xf numFmtId="190" fontId="16" fillId="0" borderId="0" applyFont="0" applyFill="0" applyBorder="0" applyAlignment="0" applyProtection="0"/>
    <xf numFmtId="0" fontId="15" fillId="0" borderId="0"/>
    <xf numFmtId="189" fontId="15" fillId="0" borderId="0" applyFont="0" applyFill="0" applyBorder="0" applyAlignment="0" applyProtection="0"/>
    <xf numFmtId="188" fontId="15" fillId="0" borderId="0" applyFont="0" applyFill="0" applyBorder="0" applyAlignment="0" applyProtection="0"/>
    <xf numFmtId="0" fontId="18" fillId="0" borderId="0">
      <alignment vertical="top"/>
    </xf>
  </cellStyleXfs>
  <cellXfs count="195">
    <xf numFmtId="0" fontId="0" fillId="0" borderId="0" xfId="0"/>
    <xf numFmtId="0" fontId="39" fillId="0" borderId="0" xfId="2" applyFont="1" applyFill="1" applyBorder="1" applyAlignment="1">
      <alignment horizontal="center"/>
    </xf>
    <xf numFmtId="0" fontId="40" fillId="0" borderId="0" xfId="2" applyFont="1"/>
    <xf numFmtId="196" fontId="43" fillId="26" borderId="16" xfId="51" applyNumberFormat="1" applyFont="1" applyFill="1" applyBorder="1" applyAlignment="1">
      <alignment horizontal="center" vertical="top" wrapText="1"/>
    </xf>
    <xf numFmtId="0" fontId="43" fillId="26" borderId="16" xfId="51" applyFont="1" applyFill="1" applyBorder="1" applyAlignment="1">
      <alignment horizontal="center" vertical="top" wrapText="1"/>
    </xf>
    <xf numFmtId="0" fontId="43" fillId="27" borderId="16" xfId="51" applyFont="1" applyFill="1" applyBorder="1" applyAlignment="1">
      <alignment horizontal="center" vertical="top"/>
    </xf>
    <xf numFmtId="0" fontId="49" fillId="27" borderId="16" xfId="51" applyFont="1" applyFill="1" applyBorder="1" applyAlignment="1">
      <alignment horizontal="center" vertical="top"/>
    </xf>
    <xf numFmtId="49" fontId="49" fillId="27" borderId="16" xfId="51" applyNumberFormat="1" applyFont="1" applyFill="1" applyBorder="1" applyAlignment="1">
      <alignment horizontal="center" vertical="top"/>
    </xf>
    <xf numFmtId="0" fontId="49" fillId="26" borderId="11" xfId="51" applyFont="1" applyFill="1" applyBorder="1" applyAlignment="1">
      <alignment horizontal="center" vertical="top" wrapText="1"/>
    </xf>
    <xf numFmtId="0" fontId="17" fillId="0" borderId="17" xfId="0" applyFont="1" applyFill="1" applyBorder="1"/>
    <xf numFmtId="2" fontId="46" fillId="0" borderId="18" xfId="0" applyNumberFormat="1" applyFont="1" applyFill="1" applyBorder="1"/>
    <xf numFmtId="2" fontId="17" fillId="0" borderId="18" xfId="0" applyNumberFormat="1" applyFont="1" applyFill="1" applyBorder="1"/>
    <xf numFmtId="0" fontId="17" fillId="0" borderId="0" xfId="0" applyFont="1" applyFill="1"/>
    <xf numFmtId="0" fontId="17" fillId="0" borderId="18" xfId="0" applyFont="1" applyFill="1" applyBorder="1"/>
    <xf numFmtId="0" fontId="17" fillId="0" borderId="19" xfId="0" applyFont="1" applyFill="1" applyBorder="1"/>
    <xf numFmtId="0" fontId="49" fillId="26" borderId="7" xfId="0" applyFont="1" applyFill="1" applyBorder="1" applyAlignment="1">
      <alignment horizontal="center" vertical="center"/>
    </xf>
    <xf numFmtId="196" fontId="43" fillId="26" borderId="7" xfId="0" applyNumberFormat="1" applyFont="1" applyFill="1" applyBorder="1" applyAlignment="1">
      <alignment horizontal="center" vertical="center"/>
    </xf>
    <xf numFmtId="0" fontId="43" fillId="26" borderId="7" xfId="0" applyFont="1" applyFill="1" applyBorder="1" applyAlignment="1">
      <alignment horizontal="center" vertical="center"/>
    </xf>
    <xf numFmtId="0" fontId="43" fillId="27" borderId="7" xfId="0" applyFont="1" applyFill="1" applyBorder="1" applyAlignment="1">
      <alignment horizontal="center" vertical="center"/>
    </xf>
    <xf numFmtId="0" fontId="49" fillId="27" borderId="7" xfId="0" applyFont="1" applyFill="1" applyBorder="1" applyAlignment="1">
      <alignment horizontal="center" vertical="center"/>
    </xf>
    <xf numFmtId="0" fontId="44" fillId="26" borderId="16" xfId="0" applyFont="1" applyFill="1" applyBorder="1" applyAlignment="1">
      <alignment horizontal="center" vertical="top" wrapText="1"/>
    </xf>
    <xf numFmtId="0" fontId="49" fillId="27" borderId="16" xfId="0" applyFont="1" applyFill="1" applyBorder="1" applyAlignment="1">
      <alignment horizontal="center" vertical="top"/>
    </xf>
    <xf numFmtId="0" fontId="49" fillId="26" borderId="11" xfId="0" applyFont="1" applyFill="1" applyBorder="1" applyAlignment="1">
      <alignment horizontal="center" vertical="top" wrapText="1"/>
    </xf>
    <xf numFmtId="0" fontId="43" fillId="28" borderId="16" xfId="0" applyFont="1" applyFill="1" applyBorder="1"/>
    <xf numFmtId="0" fontId="43" fillId="28" borderId="7" xfId="0" applyFont="1" applyFill="1" applyBorder="1"/>
    <xf numFmtId="2" fontId="43" fillId="28" borderId="7" xfId="0" applyNumberFormat="1" applyFont="1" applyFill="1" applyBorder="1"/>
    <xf numFmtId="0" fontId="50" fillId="28" borderId="17" xfId="0" applyFont="1" applyFill="1" applyBorder="1"/>
    <xf numFmtId="0" fontId="43" fillId="28" borderId="18" xfId="0" applyFont="1" applyFill="1" applyBorder="1"/>
    <xf numFmtId="0" fontId="50" fillId="28" borderId="18" xfId="0" applyFont="1" applyFill="1" applyBorder="1"/>
    <xf numFmtId="0" fontId="50" fillId="28" borderId="19" xfId="0" applyFont="1" applyFill="1" applyBorder="1"/>
    <xf numFmtId="0" fontId="43" fillId="28" borderId="17" xfId="0" applyFont="1" applyFill="1" applyBorder="1"/>
    <xf numFmtId="0" fontId="51" fillId="27" borderId="20" xfId="0" applyFont="1" applyFill="1" applyBorder="1" applyAlignment="1">
      <alignment vertical="top"/>
    </xf>
    <xf numFmtId="0" fontId="51" fillId="27" borderId="0" xfId="0" applyFont="1" applyFill="1" applyBorder="1" applyAlignment="1">
      <alignment vertical="top"/>
    </xf>
    <xf numFmtId="0" fontId="51" fillId="27" borderId="15" xfId="0" applyFont="1" applyFill="1" applyBorder="1" applyAlignment="1">
      <alignment vertical="top"/>
    </xf>
    <xf numFmtId="0" fontId="51" fillId="0" borderId="17" xfId="0" applyFont="1" applyFill="1" applyBorder="1" applyAlignment="1">
      <alignment vertical="top" wrapText="1"/>
    </xf>
    <xf numFmtId="0" fontId="43" fillId="28" borderId="13" xfId="0" applyFont="1" applyFill="1" applyBorder="1" applyAlignment="1">
      <alignment vertical="top" wrapText="1"/>
    </xf>
    <xf numFmtId="0" fontId="43" fillId="28" borderId="11" xfId="0" applyFont="1" applyFill="1" applyBorder="1" applyAlignment="1">
      <alignment vertical="top" wrapText="1"/>
    </xf>
    <xf numFmtId="0" fontId="43" fillId="28" borderId="20" xfId="0" applyFont="1" applyFill="1" applyBorder="1" applyAlignment="1">
      <alignment vertical="top" wrapText="1"/>
    </xf>
    <xf numFmtId="0" fontId="43" fillId="28" borderId="15" xfId="0" applyFont="1" applyFill="1" applyBorder="1"/>
    <xf numFmtId="0" fontId="51" fillId="0" borderId="13" xfId="0" applyFont="1" applyFill="1" applyBorder="1" applyAlignment="1">
      <alignment horizontal="left" vertical="top" wrapText="1"/>
    </xf>
    <xf numFmtId="0" fontId="51" fillId="27" borderId="21" xfId="0" applyFont="1" applyFill="1" applyBorder="1" applyAlignment="1">
      <alignment vertical="top"/>
    </xf>
    <xf numFmtId="0" fontId="51" fillId="27" borderId="22" xfId="0" applyFont="1" applyFill="1" applyBorder="1" applyAlignment="1">
      <alignment vertical="top"/>
    </xf>
    <xf numFmtId="0" fontId="49" fillId="26" borderId="7" xfId="0" applyFont="1" applyFill="1" applyBorder="1" applyAlignment="1">
      <alignment horizontal="left" vertical="center"/>
    </xf>
    <xf numFmtId="2" fontId="17" fillId="26" borderId="18" xfId="0" applyNumberFormat="1" applyFont="1" applyFill="1" applyBorder="1"/>
    <xf numFmtId="0" fontId="17" fillId="26" borderId="18" xfId="0" applyFont="1" applyFill="1" applyBorder="1"/>
    <xf numFmtId="0" fontId="51" fillId="26" borderId="18" xfId="0" applyFont="1" applyFill="1" applyBorder="1"/>
    <xf numFmtId="0" fontId="17" fillId="26" borderId="19" xfId="0" applyFont="1" applyFill="1" applyBorder="1"/>
    <xf numFmtId="0" fontId="51" fillId="0" borderId="22" xfId="0" applyFont="1" applyFill="1" applyBorder="1" applyAlignment="1">
      <alignment vertical="center"/>
    </xf>
    <xf numFmtId="0" fontId="17" fillId="0" borderId="14" xfId="0" applyFont="1" applyFill="1" applyBorder="1"/>
    <xf numFmtId="0" fontId="51" fillId="0" borderId="0" xfId="0" applyFont="1" applyFill="1" applyBorder="1" applyAlignment="1">
      <alignment vertical="center"/>
    </xf>
    <xf numFmtId="0" fontId="17" fillId="0" borderId="15" xfId="0" applyFont="1" applyFill="1" applyBorder="1"/>
    <xf numFmtId="0" fontId="51" fillId="0" borderId="24" xfId="0" applyFont="1" applyFill="1" applyBorder="1" applyAlignment="1">
      <alignment vertical="center"/>
    </xf>
    <xf numFmtId="0" fontId="52" fillId="0" borderId="24" xfId="0" applyFont="1" applyFill="1" applyBorder="1" applyAlignment="1">
      <alignment vertical="center" wrapText="1"/>
    </xf>
    <xf numFmtId="0" fontId="17" fillId="0" borderId="23" xfId="0" applyFont="1" applyFill="1" applyBorder="1"/>
    <xf numFmtId="0" fontId="52" fillId="0" borderId="22" xfId="0" applyFont="1" applyFill="1" applyBorder="1" applyAlignment="1">
      <alignment vertical="center" wrapText="1"/>
    </xf>
    <xf numFmtId="0" fontId="17" fillId="29" borderId="7" xfId="0" applyFont="1" applyFill="1" applyBorder="1" applyAlignment="1">
      <alignment vertical="center"/>
    </xf>
    <xf numFmtId="0" fontId="17" fillId="30" borderId="7" xfId="0" applyFont="1" applyFill="1" applyBorder="1" applyAlignment="1">
      <alignment vertical="center" wrapText="1"/>
    </xf>
    <xf numFmtId="0" fontId="17" fillId="30" borderId="7" xfId="0" applyFont="1" applyFill="1" applyBorder="1" applyAlignment="1">
      <alignment horizontal="left" vertical="center" wrapText="1"/>
    </xf>
    <xf numFmtId="0" fontId="17" fillId="29" borderId="7" xfId="0" applyFont="1" applyFill="1" applyBorder="1" applyAlignment="1">
      <alignment vertical="center" wrapText="1"/>
    </xf>
    <xf numFmtId="0" fontId="17" fillId="31" borderId="7" xfId="0" applyFont="1" applyFill="1" applyBorder="1" applyAlignment="1">
      <alignment vertical="center" wrapText="1"/>
    </xf>
    <xf numFmtId="0" fontId="17" fillId="30" borderId="7" xfId="0" applyFont="1" applyFill="1" applyBorder="1" applyAlignment="1">
      <alignment vertical="center"/>
    </xf>
    <xf numFmtId="0" fontId="17" fillId="30" borderId="16" xfId="0" applyFont="1" applyFill="1" applyBorder="1" applyAlignment="1">
      <alignment vertical="center"/>
    </xf>
    <xf numFmtId="196" fontId="36" fillId="26" borderId="13" xfId="2" applyNumberFormat="1" applyFont="1" applyFill="1" applyBorder="1" applyAlignment="1">
      <alignment horizontal="center" vertical="center"/>
    </xf>
    <xf numFmtId="0" fontId="36" fillId="26" borderId="13" xfId="2" applyFont="1" applyFill="1" applyBorder="1" applyAlignment="1">
      <alignment horizontal="center" vertical="center"/>
    </xf>
    <xf numFmtId="0" fontId="54" fillId="0" borderId="0" xfId="66" applyFont="1" applyFill="1" applyBorder="1" applyAlignment="1">
      <alignment horizontal="left"/>
    </xf>
    <xf numFmtId="0" fontId="54" fillId="0" borderId="0" xfId="66" applyFont="1" applyFill="1" applyBorder="1" applyAlignment="1">
      <alignment horizontal="center"/>
    </xf>
    <xf numFmtId="0" fontId="54" fillId="0" borderId="0" xfId="2" applyFont="1" applyFill="1" applyBorder="1" applyAlignment="1">
      <alignment horizontal="center"/>
    </xf>
    <xf numFmtId="0" fontId="55" fillId="0" borderId="0" xfId="66" applyFont="1" applyFill="1" applyBorder="1" applyAlignment="1">
      <alignment horizontal="left"/>
    </xf>
    <xf numFmtId="0" fontId="56" fillId="0" borderId="7" xfId="0" applyFont="1" applyBorder="1" applyAlignment="1">
      <alignment vertical="top" wrapText="1"/>
    </xf>
    <xf numFmtId="0" fontId="56" fillId="0" borderId="7" xfId="0" applyFont="1" applyBorder="1" applyAlignment="1">
      <alignment vertical="center" wrapText="1"/>
    </xf>
    <xf numFmtId="0" fontId="43" fillId="28" borderId="21" xfId="0" applyFont="1" applyFill="1" applyBorder="1" applyAlignment="1">
      <alignment vertical="top"/>
    </xf>
    <xf numFmtId="0" fontId="43" fillId="28" borderId="19" xfId="0" applyFont="1" applyFill="1" applyBorder="1"/>
    <xf numFmtId="0" fontId="51" fillId="0" borderId="7" xfId="0" applyFont="1" applyFill="1" applyBorder="1" applyAlignment="1">
      <alignment vertical="center" wrapText="1"/>
    </xf>
    <xf numFmtId="0" fontId="17" fillId="32" borderId="7" xfId="0" applyFont="1" applyFill="1" applyBorder="1" applyAlignment="1">
      <alignment vertical="center"/>
    </xf>
    <xf numFmtId="0" fontId="51" fillId="32" borderId="18" xfId="0" applyFont="1" applyFill="1" applyBorder="1" applyAlignment="1">
      <alignment vertical="center"/>
    </xf>
    <xf numFmtId="0" fontId="51" fillId="32" borderId="19" xfId="0" applyFont="1" applyFill="1" applyBorder="1" applyAlignment="1">
      <alignment vertical="center"/>
    </xf>
    <xf numFmtId="0" fontId="17" fillId="33" borderId="7" xfId="0" applyFont="1" applyFill="1" applyBorder="1" applyAlignment="1">
      <alignment vertical="center"/>
    </xf>
    <xf numFmtId="2" fontId="51" fillId="33" borderId="18" xfId="0" applyNumberFormat="1" applyFont="1" applyFill="1" applyBorder="1" applyAlignment="1">
      <alignment vertical="center"/>
    </xf>
    <xf numFmtId="0" fontId="51" fillId="33" borderId="18" xfId="0" applyFont="1" applyFill="1" applyBorder="1" applyAlignment="1">
      <alignment vertical="center"/>
    </xf>
    <xf numFmtId="0" fontId="51" fillId="33" borderId="19" xfId="0" applyFont="1" applyFill="1" applyBorder="1" applyAlignment="1">
      <alignment vertical="center"/>
    </xf>
    <xf numFmtId="0" fontId="17" fillId="34" borderId="7" xfId="0" applyFont="1" applyFill="1" applyBorder="1" applyAlignment="1">
      <alignment vertical="center"/>
    </xf>
    <xf numFmtId="0" fontId="51" fillId="34" borderId="17" xfId="0" applyFont="1" applyFill="1" applyBorder="1" applyAlignment="1">
      <alignment vertical="center"/>
    </xf>
    <xf numFmtId="0" fontId="51" fillId="34" borderId="18" xfId="0" applyFont="1" applyFill="1" applyBorder="1" applyAlignment="1">
      <alignment vertical="center"/>
    </xf>
    <xf numFmtId="0" fontId="58" fillId="0" borderId="0" xfId="0" applyFont="1"/>
    <xf numFmtId="0" fontId="48" fillId="0" borderId="0" xfId="0" applyFont="1"/>
    <xf numFmtId="3" fontId="53" fillId="26" borderId="7" xfId="0" applyNumberFormat="1" applyFont="1" applyFill="1" applyBorder="1" applyAlignment="1">
      <alignment horizontal="center" vertical="top" wrapText="1"/>
    </xf>
    <xf numFmtId="196" fontId="53" fillId="26" borderId="7" xfId="0" applyNumberFormat="1" applyFont="1" applyFill="1" applyBorder="1" applyAlignment="1">
      <alignment horizontal="left" vertical="top" wrapText="1"/>
    </xf>
    <xf numFmtId="1" fontId="53" fillId="26" borderId="7" xfId="0" applyNumberFormat="1" applyFont="1" applyFill="1" applyBorder="1" applyAlignment="1">
      <alignment horizontal="left" vertical="top" wrapText="1"/>
    </xf>
    <xf numFmtId="2" fontId="53" fillId="26" borderId="7" xfId="0" applyNumberFormat="1" applyFont="1" applyFill="1" applyBorder="1" applyAlignment="1">
      <alignment horizontal="left" vertical="top" wrapText="1"/>
    </xf>
    <xf numFmtId="0" fontId="53" fillId="26" borderId="7" xfId="0" applyNumberFormat="1" applyFont="1" applyFill="1" applyBorder="1" applyAlignment="1">
      <alignment horizontal="center" vertical="top" wrapText="1"/>
    </xf>
    <xf numFmtId="0" fontId="47" fillId="26" borderId="7" xfId="2" applyFont="1" applyFill="1" applyBorder="1" applyAlignment="1">
      <alignment horizontal="center" vertical="top" wrapText="1"/>
    </xf>
    <xf numFmtId="0" fontId="47" fillId="26" borderId="7" xfId="2" applyFont="1" applyFill="1" applyBorder="1" applyAlignment="1">
      <alignment horizontal="center" vertical="top"/>
    </xf>
    <xf numFmtId="0" fontId="56" fillId="0" borderId="0" xfId="0" applyFont="1" applyAlignment="1">
      <alignment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9" xfId="0" applyFont="1" applyFill="1" applyBorder="1" applyAlignment="1">
      <alignment horizontal="left" vertical="center"/>
    </xf>
    <xf numFmtId="0" fontId="47" fillId="26" borderId="13" xfId="2" applyFont="1" applyFill="1" applyBorder="1" applyAlignment="1">
      <alignment horizontal="center" vertical="center"/>
    </xf>
    <xf numFmtId="0" fontId="47" fillId="26" borderId="13" xfId="2" applyFont="1" applyFill="1" applyBorder="1" applyAlignment="1">
      <alignment horizontal="center" vertical="center" wrapText="1"/>
    </xf>
    <xf numFmtId="3" fontId="59" fillId="0" borderId="7" xfId="0" applyNumberFormat="1" applyFont="1" applyBorder="1" applyAlignment="1">
      <alignment horizontal="center" vertical="center"/>
    </xf>
    <xf numFmtId="2" fontId="59" fillId="0" borderId="7" xfId="0" applyNumberFormat="1" applyFont="1" applyBorder="1" applyAlignment="1">
      <alignment horizontal="center" vertical="center"/>
    </xf>
    <xf numFmtId="0" fontId="17" fillId="0" borderId="7" xfId="0" applyNumberFormat="1" applyFont="1" applyFill="1" applyBorder="1" applyAlignment="1">
      <alignment horizontal="center" vertical="center"/>
    </xf>
    <xf numFmtId="0" fontId="17" fillId="0" borderId="17" xfId="0" applyFont="1" applyFill="1" applyBorder="1" applyAlignment="1">
      <alignment horizontal="left" vertical="center"/>
    </xf>
    <xf numFmtId="3" fontId="59" fillId="0" borderId="7" xfId="0" applyNumberFormat="1" applyFont="1" applyFill="1" applyBorder="1" applyAlignment="1">
      <alignment horizontal="center" vertical="center"/>
    </xf>
    <xf numFmtId="0" fontId="51" fillId="0" borderId="7" xfId="0" applyFont="1" applyFill="1" applyBorder="1" applyAlignment="1">
      <alignment horizontal="center" vertical="center" wrapText="1"/>
    </xf>
    <xf numFmtId="0" fontId="51" fillId="0" borderId="7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59" fillId="0" borderId="7" xfId="0" applyFont="1" applyBorder="1" applyAlignment="1">
      <alignment horizontal="center" vertical="center"/>
    </xf>
    <xf numFmtId="0" fontId="59" fillId="0" borderId="7" xfId="0" applyFont="1" applyFill="1" applyBorder="1" applyAlignment="1">
      <alignment horizontal="center" vertical="center"/>
    </xf>
    <xf numFmtId="3" fontId="51" fillId="0" borderId="7" xfId="0" applyNumberFormat="1" applyFont="1" applyBorder="1" applyAlignment="1">
      <alignment horizontal="center" vertical="center"/>
    </xf>
    <xf numFmtId="0" fontId="51" fillId="0" borderId="7" xfId="0" applyFont="1" applyBorder="1" applyAlignment="1">
      <alignment horizontal="center" vertical="center"/>
    </xf>
    <xf numFmtId="3" fontId="51" fillId="0" borderId="7" xfId="0" applyNumberFormat="1" applyFont="1" applyFill="1" applyBorder="1" applyAlignment="1">
      <alignment horizontal="center" vertical="center"/>
    </xf>
    <xf numFmtId="0" fontId="51" fillId="0" borderId="7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/>
    <xf numFmtId="0" fontId="17" fillId="0" borderId="26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left" vertical="center"/>
    </xf>
    <xf numFmtId="0" fontId="17" fillId="0" borderId="22" xfId="0" applyFont="1" applyFill="1" applyBorder="1" applyAlignment="1">
      <alignment horizontal="left" vertical="center"/>
    </xf>
    <xf numFmtId="0" fontId="17" fillId="0" borderId="14" xfId="0" applyFont="1" applyFill="1" applyBorder="1" applyAlignment="1">
      <alignment horizontal="lef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2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7" fillId="0" borderId="15" xfId="0" applyNumberFormat="1" applyFont="1" applyFill="1" applyBorder="1" applyAlignment="1">
      <alignment horizontal="left" vertical="center"/>
    </xf>
    <xf numFmtId="0" fontId="17" fillId="0" borderId="18" xfId="0" applyNumberFormat="1" applyFont="1" applyFill="1" applyBorder="1" applyAlignment="1">
      <alignment horizontal="left" vertical="center"/>
    </xf>
    <xf numFmtId="0" fontId="17" fillId="0" borderId="19" xfId="0" applyNumberFormat="1" applyFont="1" applyFill="1" applyBorder="1" applyAlignment="1">
      <alignment horizontal="left" vertical="center"/>
    </xf>
    <xf numFmtId="0" fontId="56" fillId="0" borderId="0" xfId="0" applyFont="1" applyFill="1" applyBorder="1" applyAlignment="1">
      <alignment horizontal="left" vertical="center"/>
    </xf>
    <xf numFmtId="2" fontId="17" fillId="0" borderId="15" xfId="0" applyNumberFormat="1" applyFont="1" applyFill="1" applyBorder="1" applyAlignment="1">
      <alignment horizontal="left" vertical="center"/>
    </xf>
    <xf numFmtId="2" fontId="17" fillId="0" borderId="18" xfId="0" applyNumberFormat="1" applyFont="1" applyFill="1" applyBorder="1" applyAlignment="1">
      <alignment horizontal="left" vertical="center"/>
    </xf>
    <xf numFmtId="2" fontId="17" fillId="0" borderId="19" xfId="0" applyNumberFormat="1" applyFont="1" applyFill="1" applyBorder="1" applyAlignment="1">
      <alignment horizontal="left" vertical="center"/>
    </xf>
    <xf numFmtId="0" fontId="17" fillId="0" borderId="11" xfId="0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left" vertical="center"/>
    </xf>
    <xf numFmtId="0" fontId="17" fillId="0" borderId="15" xfId="0" applyFont="1" applyFill="1" applyBorder="1" applyAlignment="1">
      <alignment horizontal="left" vertical="center"/>
    </xf>
    <xf numFmtId="0" fontId="56" fillId="0" borderId="18" xfId="0" applyFont="1" applyFill="1" applyBorder="1" applyAlignment="1">
      <alignment horizontal="left" vertical="center"/>
    </xf>
    <xf numFmtId="2" fontId="17" fillId="0" borderId="24" xfId="0" applyNumberFormat="1" applyFont="1" applyFill="1" applyBorder="1" applyAlignment="1">
      <alignment horizontal="left" vertical="center"/>
    </xf>
    <xf numFmtId="0" fontId="56" fillId="0" borderId="19" xfId="0" applyFont="1" applyFill="1" applyBorder="1" applyAlignment="1">
      <alignment horizontal="left" vertical="center"/>
    </xf>
    <xf numFmtId="0" fontId="56" fillId="0" borderId="19" xfId="0" applyFont="1" applyFill="1" applyBorder="1" applyAlignment="1">
      <alignment vertical="center"/>
    </xf>
    <xf numFmtId="0" fontId="17" fillId="0" borderId="25" xfId="0" applyFont="1" applyFill="1" applyBorder="1" applyAlignment="1">
      <alignment horizontal="left" vertical="center"/>
    </xf>
    <xf numFmtId="2" fontId="17" fillId="0" borderId="23" xfId="0" applyNumberFormat="1" applyFont="1" applyFill="1" applyBorder="1" applyAlignment="1">
      <alignment horizontal="left" vertical="center"/>
    </xf>
    <xf numFmtId="2" fontId="56" fillId="0" borderId="22" xfId="0" applyNumberFormat="1" applyFont="1" applyFill="1" applyBorder="1" applyAlignment="1">
      <alignment horizontal="left" vertical="center"/>
    </xf>
    <xf numFmtId="2" fontId="56" fillId="0" borderId="15" xfId="0" applyNumberFormat="1" applyFont="1" applyFill="1" applyBorder="1" applyAlignment="1">
      <alignment horizontal="left" vertical="center"/>
    </xf>
    <xf numFmtId="2" fontId="56" fillId="0" borderId="18" xfId="0" applyNumberFormat="1" applyFont="1" applyFill="1" applyBorder="1" applyAlignment="1">
      <alignment horizontal="left" vertical="center"/>
    </xf>
    <xf numFmtId="2" fontId="56" fillId="0" borderId="19" xfId="0" applyNumberFormat="1" applyFont="1" applyFill="1" applyBorder="1" applyAlignment="1">
      <alignment horizontal="left" vertical="center"/>
    </xf>
    <xf numFmtId="0" fontId="56" fillId="0" borderId="15" xfId="0" applyFont="1" applyFill="1" applyBorder="1" applyAlignment="1">
      <alignment horizontal="left" vertical="center"/>
    </xf>
    <xf numFmtId="0" fontId="17" fillId="0" borderId="24" xfId="0" applyFont="1" applyFill="1" applyBorder="1" applyAlignment="1">
      <alignment horizontal="left" vertical="center"/>
    </xf>
    <xf numFmtId="0" fontId="17" fillId="0" borderId="18" xfId="0" applyNumberFormat="1" applyFont="1" applyFill="1" applyBorder="1" applyAlignment="1">
      <alignment vertical="center"/>
    </xf>
    <xf numFmtId="0" fontId="17" fillId="0" borderId="0" xfId="0" applyNumberFormat="1" applyFont="1" applyFill="1" applyBorder="1" applyAlignment="1">
      <alignment vertical="center"/>
    </xf>
    <xf numFmtId="43" fontId="17" fillId="0" borderId="19" xfId="0" applyNumberFormat="1" applyFont="1" applyFill="1" applyBorder="1" applyAlignment="1">
      <alignment horizontal="left" vertical="center"/>
    </xf>
    <xf numFmtId="196" fontId="59" fillId="0" borderId="7" xfId="0" applyNumberFormat="1" applyFont="1" applyBorder="1" applyAlignment="1">
      <alignment horizontal="center" vertical="center"/>
    </xf>
    <xf numFmtId="196" fontId="51" fillId="0" borderId="7" xfId="0" applyNumberFormat="1" applyFont="1" applyBorder="1" applyAlignment="1">
      <alignment horizontal="center" vertical="center"/>
    </xf>
    <xf numFmtId="196" fontId="17" fillId="0" borderId="7" xfId="0" applyNumberFormat="1" applyFont="1" applyBorder="1" applyAlignment="1">
      <alignment horizontal="center" vertical="center"/>
    </xf>
    <xf numFmtId="2" fontId="51" fillId="0" borderId="7" xfId="0" applyNumberFormat="1" applyFont="1" applyBorder="1" applyAlignment="1">
      <alignment horizontal="center" vertical="center"/>
    </xf>
    <xf numFmtId="0" fontId="56" fillId="0" borderId="7" xfId="0" applyFont="1" applyBorder="1" applyAlignment="1">
      <alignment horizontal="center" vertical="center"/>
    </xf>
    <xf numFmtId="2" fontId="17" fillId="0" borderId="7" xfId="0" applyNumberFormat="1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2" fontId="56" fillId="0" borderId="7" xfId="0" applyNumberFormat="1" applyFont="1" applyBorder="1" applyAlignment="1">
      <alignment horizontal="center" vertical="center"/>
    </xf>
    <xf numFmtId="0" fontId="51" fillId="0" borderId="7" xfId="0" applyFont="1" applyFill="1" applyBorder="1" applyAlignment="1">
      <alignment horizontal="left" vertical="center" wrapText="1"/>
    </xf>
    <xf numFmtId="0" fontId="54" fillId="0" borderId="0" xfId="2" applyFont="1" applyFill="1" applyBorder="1" applyAlignment="1">
      <alignment horizontal="center"/>
    </xf>
    <xf numFmtId="0" fontId="54" fillId="0" borderId="0" xfId="2" applyFont="1" applyFill="1" applyBorder="1" applyAlignment="1">
      <alignment horizontal="center" vertical="center"/>
    </xf>
    <xf numFmtId="0" fontId="54" fillId="0" borderId="0" xfId="66" applyFont="1" applyFill="1" applyBorder="1" applyAlignment="1">
      <alignment horizontal="center"/>
    </xf>
    <xf numFmtId="0" fontId="47" fillId="26" borderId="13" xfId="2" applyFont="1" applyFill="1" applyBorder="1" applyAlignment="1">
      <alignment horizontal="center" vertical="center"/>
    </xf>
    <xf numFmtId="0" fontId="47" fillId="26" borderId="16" xfId="2" applyFont="1" applyFill="1" applyBorder="1" applyAlignment="1">
      <alignment horizontal="center" vertical="center"/>
    </xf>
    <xf numFmtId="0" fontId="47" fillId="26" borderId="21" xfId="0" applyFont="1" applyFill="1" applyBorder="1" applyAlignment="1">
      <alignment horizontal="center" vertical="center"/>
    </xf>
    <xf numFmtId="0" fontId="47" fillId="26" borderId="22" xfId="0" applyFont="1" applyFill="1" applyBorder="1" applyAlignment="1">
      <alignment horizontal="center" vertical="center"/>
    </xf>
    <xf numFmtId="0" fontId="47" fillId="26" borderId="25" xfId="0" applyFont="1" applyFill="1" applyBorder="1" applyAlignment="1">
      <alignment horizontal="center" vertical="center"/>
    </xf>
    <xf numFmtId="0" fontId="47" fillId="26" borderId="24" xfId="0" applyFont="1" applyFill="1" applyBorder="1" applyAlignment="1">
      <alignment horizontal="center" vertical="center"/>
    </xf>
    <xf numFmtId="0" fontId="36" fillId="26" borderId="13" xfId="0" applyFont="1" applyFill="1" applyBorder="1" applyAlignment="1">
      <alignment horizontal="center" vertical="center" wrapText="1"/>
    </xf>
    <xf numFmtId="0" fontId="0" fillId="0" borderId="16" xfId="0" applyBorder="1" applyAlignment="1">
      <alignment wrapText="1"/>
    </xf>
    <xf numFmtId="0" fontId="47" fillId="26" borderId="13" xfId="2" applyFont="1" applyFill="1" applyBorder="1" applyAlignment="1">
      <alignment horizontal="center" vertical="center" wrapText="1"/>
    </xf>
    <xf numFmtId="0" fontId="47" fillId="26" borderId="16" xfId="2" applyFont="1" applyFill="1" applyBorder="1" applyAlignment="1">
      <alignment horizontal="center" vertical="center" wrapText="1"/>
    </xf>
    <xf numFmtId="0" fontId="51" fillId="30" borderId="21" xfId="0" applyFont="1" applyFill="1" applyBorder="1" applyAlignment="1">
      <alignment horizontal="center" vertical="center"/>
    </xf>
    <xf numFmtId="0" fontId="51" fillId="30" borderId="22" xfId="0" applyFont="1" applyFill="1" applyBorder="1" applyAlignment="1">
      <alignment horizontal="center" vertical="center"/>
    </xf>
    <xf numFmtId="0" fontId="51" fillId="30" borderId="20" xfId="0" applyFont="1" applyFill="1" applyBorder="1" applyAlignment="1">
      <alignment horizontal="center" vertical="center"/>
    </xf>
    <xf numFmtId="0" fontId="51" fillId="30" borderId="0" xfId="0" applyFont="1" applyFill="1" applyBorder="1" applyAlignment="1">
      <alignment horizontal="center" vertical="center"/>
    </xf>
    <xf numFmtId="0" fontId="51" fillId="30" borderId="25" xfId="0" applyFont="1" applyFill="1" applyBorder="1" applyAlignment="1">
      <alignment horizontal="center" vertical="center"/>
    </xf>
    <xf numFmtId="0" fontId="51" fillId="30" borderId="24" xfId="0" applyFont="1" applyFill="1" applyBorder="1" applyAlignment="1">
      <alignment horizontal="center" vertical="center"/>
    </xf>
    <xf numFmtId="0" fontId="51" fillId="0" borderId="17" xfId="0" applyFont="1" applyFill="1" applyBorder="1" applyAlignment="1">
      <alignment horizontal="center" vertical="center" wrapText="1"/>
    </xf>
    <xf numFmtId="0" fontId="51" fillId="0" borderId="18" xfId="0" applyFont="1" applyFill="1" applyBorder="1" applyAlignment="1">
      <alignment horizontal="center" vertical="center" wrapText="1"/>
    </xf>
    <xf numFmtId="0" fontId="51" fillId="0" borderId="19" xfId="0" applyFont="1" applyFill="1" applyBorder="1" applyAlignment="1">
      <alignment horizontal="center" vertical="center" wrapText="1"/>
    </xf>
    <xf numFmtId="2" fontId="51" fillId="29" borderId="21" xfId="0" applyNumberFormat="1" applyFont="1" applyFill="1" applyBorder="1" applyAlignment="1">
      <alignment horizontal="center" vertical="center"/>
    </xf>
    <xf numFmtId="2" fontId="51" fillId="29" borderId="14" xfId="0" applyNumberFormat="1" applyFont="1" applyFill="1" applyBorder="1" applyAlignment="1">
      <alignment horizontal="center" vertical="center"/>
    </xf>
    <xf numFmtId="2" fontId="51" fillId="29" borderId="20" xfId="0" applyNumberFormat="1" applyFont="1" applyFill="1" applyBorder="1" applyAlignment="1">
      <alignment horizontal="center" vertical="center"/>
    </xf>
    <xf numFmtId="2" fontId="51" fillId="29" borderId="15" xfId="0" applyNumberFormat="1" applyFont="1" applyFill="1" applyBorder="1" applyAlignment="1">
      <alignment horizontal="center" vertical="center"/>
    </xf>
    <xf numFmtId="2" fontId="51" fillId="29" borderId="25" xfId="0" applyNumberFormat="1" applyFont="1" applyFill="1" applyBorder="1" applyAlignment="1">
      <alignment horizontal="center" vertical="center"/>
    </xf>
    <xf numFmtId="2" fontId="51" fillId="29" borderId="23" xfId="0" applyNumberFormat="1" applyFont="1" applyFill="1" applyBorder="1" applyAlignment="1">
      <alignment horizontal="center" vertical="center"/>
    </xf>
    <xf numFmtId="2" fontId="51" fillId="30" borderId="21" xfId="0" applyNumberFormat="1" applyFont="1" applyFill="1" applyBorder="1" applyAlignment="1">
      <alignment horizontal="center" vertical="center"/>
    </xf>
    <xf numFmtId="2" fontId="51" fillId="30" borderId="14" xfId="0" applyNumberFormat="1" applyFont="1" applyFill="1" applyBorder="1" applyAlignment="1">
      <alignment horizontal="center" vertical="center"/>
    </xf>
    <xf numFmtId="2" fontId="51" fillId="30" borderId="20" xfId="0" applyNumberFormat="1" applyFont="1" applyFill="1" applyBorder="1" applyAlignment="1">
      <alignment horizontal="center" vertical="center"/>
    </xf>
    <xf numFmtId="2" fontId="51" fillId="30" borderId="15" xfId="0" applyNumberFormat="1" applyFont="1" applyFill="1" applyBorder="1" applyAlignment="1">
      <alignment horizontal="center" vertical="center"/>
    </xf>
    <xf numFmtId="2" fontId="51" fillId="30" borderId="25" xfId="0" applyNumberFormat="1" applyFont="1" applyFill="1" applyBorder="1" applyAlignment="1">
      <alignment horizontal="center" vertical="center"/>
    </xf>
    <xf numFmtId="2" fontId="51" fillId="30" borderId="23" xfId="0" applyNumberFormat="1" applyFont="1" applyFill="1" applyBorder="1" applyAlignment="1">
      <alignment horizontal="center" vertical="center"/>
    </xf>
    <xf numFmtId="2" fontId="51" fillId="31" borderId="21" xfId="0" applyNumberFormat="1" applyFont="1" applyFill="1" applyBorder="1" applyAlignment="1">
      <alignment horizontal="center" vertical="center"/>
    </xf>
    <xf numFmtId="2" fontId="51" fillId="31" borderId="14" xfId="0" applyNumberFormat="1" applyFont="1" applyFill="1" applyBorder="1" applyAlignment="1">
      <alignment horizontal="center" vertical="center"/>
    </xf>
    <xf numFmtId="2" fontId="51" fillId="31" borderId="20" xfId="0" applyNumberFormat="1" applyFont="1" applyFill="1" applyBorder="1" applyAlignment="1">
      <alignment horizontal="center" vertical="center"/>
    </xf>
    <xf numFmtId="2" fontId="51" fillId="31" borderId="15" xfId="0" applyNumberFormat="1" applyFont="1" applyFill="1" applyBorder="1" applyAlignment="1">
      <alignment horizontal="center" vertical="center"/>
    </xf>
    <xf numFmtId="2" fontId="51" fillId="31" borderId="25" xfId="0" applyNumberFormat="1" applyFont="1" applyFill="1" applyBorder="1" applyAlignment="1">
      <alignment horizontal="center" vertical="center"/>
    </xf>
    <xf numFmtId="2" fontId="51" fillId="31" borderId="23" xfId="0" applyNumberFormat="1" applyFont="1" applyFill="1" applyBorder="1" applyAlignment="1">
      <alignment horizontal="center" vertical="center"/>
    </xf>
  </cellXfs>
  <cellStyles count="96">
    <cellStyle name=" 1" xfId="3"/>
    <cellStyle name=" 1 2" xfId="4"/>
    <cellStyle name="_วันที่22พฤศจิกายน2554เอแจ๊ก" xfId="5"/>
    <cellStyle name="20% - Accent1" xfId="6"/>
    <cellStyle name="20% - Accent2" xfId="7"/>
    <cellStyle name="20% - Accent3" xfId="8"/>
    <cellStyle name="20% - Accent4" xfId="9"/>
    <cellStyle name="20% - Accent5" xfId="10"/>
    <cellStyle name="20% - Accent6" xfId="11"/>
    <cellStyle name="40% - Accent1" xfId="12"/>
    <cellStyle name="40% - Accent2" xfId="13"/>
    <cellStyle name="40% - Accent3" xfId="14"/>
    <cellStyle name="40% - Accent4" xfId="15"/>
    <cellStyle name="40% - Accent5" xfId="16"/>
    <cellStyle name="40% - Accent6" xfId="17"/>
    <cellStyle name="60% - Accent1" xfId="18"/>
    <cellStyle name="60% - Accent2" xfId="19"/>
    <cellStyle name="60% - Accent3" xfId="20"/>
    <cellStyle name="60% - Accent4" xfId="21"/>
    <cellStyle name="60% - Accent5" xfId="22"/>
    <cellStyle name="60% - Accent6" xfId="23"/>
    <cellStyle name="Accent1" xfId="24"/>
    <cellStyle name="Accent2" xfId="25"/>
    <cellStyle name="Accent3" xfId="26"/>
    <cellStyle name="Accent4" xfId="27"/>
    <cellStyle name="Accent5" xfId="28"/>
    <cellStyle name="Accent6" xfId="29"/>
    <cellStyle name="Bad" xfId="30"/>
    <cellStyle name="Calculation" xfId="31"/>
    <cellStyle name="Check Cell" xfId="32"/>
    <cellStyle name="Comma 2" xfId="33"/>
    <cellStyle name="comma zerodec" xfId="34"/>
    <cellStyle name="Currency1" xfId="35"/>
    <cellStyle name="Dollar (zero dec)" xfId="36"/>
    <cellStyle name="Explanatory Text" xfId="37"/>
    <cellStyle name="Good" xfId="38"/>
    <cellStyle name="Grey" xfId="39"/>
    <cellStyle name="Heading 1" xfId="40"/>
    <cellStyle name="Heading 2" xfId="41"/>
    <cellStyle name="Heading 3" xfId="42"/>
    <cellStyle name="Heading 4" xfId="43"/>
    <cellStyle name="Input" xfId="44"/>
    <cellStyle name="Input [yellow]" xfId="45"/>
    <cellStyle name="Input_บ. เอเชีย  แสครป" xfId="46"/>
    <cellStyle name="Linked Cell" xfId="47"/>
    <cellStyle name="Neutral" xfId="48"/>
    <cellStyle name="no dec" xfId="49"/>
    <cellStyle name="Normal - Style1" xfId="50"/>
    <cellStyle name="Normal 10" xfId="51"/>
    <cellStyle name="Normal 2" xfId="52"/>
    <cellStyle name="Normal 2 2" xfId="53"/>
    <cellStyle name="Normal 2 3" xfId="54"/>
    <cellStyle name="Normal 2 4" xfId="55"/>
    <cellStyle name="Normal 2_ฟอร์มเล่มใหญ่" xfId="56"/>
    <cellStyle name="Normal 3" xfId="57"/>
    <cellStyle name="Normal 3 2" xfId="58"/>
    <cellStyle name="Normal 4" xfId="59"/>
    <cellStyle name="Normal 5" xfId="60"/>
    <cellStyle name="Normal 6" xfId="61"/>
    <cellStyle name="Normal 6 2" xfId="62"/>
    <cellStyle name="Normal 7" xfId="63"/>
    <cellStyle name="Normal 8" xfId="64"/>
    <cellStyle name="Normal 9" xfId="65"/>
    <cellStyle name="Normal_Sheet1" xfId="95"/>
    <cellStyle name="Normal_บ. ไฟว์  สตาร์  สแครป  จำกัด" xfId="66"/>
    <cellStyle name="Note" xfId="67"/>
    <cellStyle name="Output" xfId="68"/>
    <cellStyle name="Percent [2]" xfId="69"/>
    <cellStyle name="Quantity" xfId="70"/>
    <cellStyle name="Separador de milhares [0]_Person" xfId="71"/>
    <cellStyle name="Separador de milhares_Person" xfId="72"/>
    <cellStyle name="Standard_Frontal Airbag Blatt 1" xfId="73"/>
    <cellStyle name="Style 1" xfId="74"/>
    <cellStyle name="Style 1 2" xfId="75"/>
    <cellStyle name="Style 2" xfId="76"/>
    <cellStyle name="Title" xfId="77"/>
    <cellStyle name="Total" xfId="78"/>
    <cellStyle name="Warning Text" xfId="79"/>
    <cellStyle name="เซลล์ที่มีลิงก์" xfId="1" builtinId="24" hidden="1"/>
    <cellStyle name="ปกติ" xfId="0" builtinId="0"/>
    <cellStyle name="ปกติ 2" xfId="2"/>
    <cellStyle name="ปกติ 2 2" xfId="80"/>
    <cellStyle name="ปกติ 2 2 2" xfId="81"/>
    <cellStyle name="ปกติ 3" xfId="82"/>
    <cellStyle name="ปกติ 4" xfId="83"/>
    <cellStyle name="ปกติ 5" xfId="84"/>
    <cellStyle name="ปกติ 6" xfId="85"/>
    <cellStyle name="ปกติ 7" xfId="86"/>
    <cellStyle name="ปกติ 8" xfId="87"/>
    <cellStyle name="ลักษณะ 1" xfId="88"/>
    <cellStyle name="ลักษณะ 2" xfId="89"/>
    <cellStyle name="桁区切り [0.00]_Person" xfId="90"/>
    <cellStyle name="桁区切り_Person" xfId="91"/>
    <cellStyle name="標準_Book2 グラフ 2" xfId="92"/>
    <cellStyle name="通貨 [0.00]_Book2 グラフ 2" xfId="93"/>
    <cellStyle name="通貨_Book2 グラフ 2" xfId="9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6"/>
  <sheetViews>
    <sheetView tabSelected="1" zoomScaleNormal="100" workbookViewId="0">
      <selection activeCell="V71" sqref="V71"/>
    </sheetView>
  </sheetViews>
  <sheetFormatPr defaultRowHeight="14.25"/>
  <cols>
    <col min="1" max="1" width="4.25" customWidth="1"/>
    <col min="2" max="2" width="5.625" customWidth="1"/>
    <col min="3" max="3" width="13.625" customWidth="1"/>
    <col min="4" max="4" width="15.5" customWidth="1"/>
    <col min="5" max="5" width="7.125" customWidth="1"/>
    <col min="6" max="6" width="7.75" customWidth="1"/>
    <col min="7" max="7" width="7.25" customWidth="1"/>
    <col min="8" max="8" width="7.875" customWidth="1"/>
    <col min="9" max="9" width="3.75" customWidth="1"/>
    <col min="10" max="10" width="3.875" customWidth="1"/>
    <col min="11" max="11" width="4.125" customWidth="1"/>
    <col min="12" max="12" width="3.375" customWidth="1"/>
    <col min="13" max="13" width="3.75" customWidth="1"/>
    <col min="14" max="14" width="6.625" customWidth="1"/>
    <col min="15" max="15" width="6.875" customWidth="1"/>
    <col min="16" max="16" width="8.375" customWidth="1"/>
    <col min="17" max="17" width="6.625" customWidth="1"/>
    <col min="18" max="18" width="29.875" customWidth="1"/>
  </cols>
  <sheetData>
    <row r="1" spans="1:37" ht="24" customHeight="1">
      <c r="A1" s="155" t="s">
        <v>94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</row>
    <row r="2" spans="1:37" ht="24" customHeight="1">
      <c r="A2" s="156" t="s">
        <v>61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</row>
    <row r="3" spans="1:37" ht="24" customHeight="1">
      <c r="A3" s="157" t="s">
        <v>95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</row>
    <row r="4" spans="1:37" ht="27" customHeight="1">
      <c r="A4" s="1"/>
      <c r="B4" s="1"/>
      <c r="C4" s="1"/>
      <c r="D4" s="1"/>
      <c r="F4" s="64" t="s">
        <v>0</v>
      </c>
      <c r="H4" s="64" t="s">
        <v>255</v>
      </c>
      <c r="J4" s="67" t="s">
        <v>62</v>
      </c>
      <c r="K4" s="65"/>
      <c r="L4" s="65"/>
      <c r="N4" s="67" t="s">
        <v>1</v>
      </c>
      <c r="O4" s="66"/>
      <c r="P4" s="1"/>
      <c r="Q4" s="1"/>
      <c r="R4" s="2"/>
    </row>
    <row r="5" spans="1:37" ht="24" customHeight="1">
      <c r="A5" s="1"/>
      <c r="B5" s="1"/>
      <c r="C5" s="1"/>
      <c r="D5" s="1"/>
      <c r="F5" s="64" t="s">
        <v>2</v>
      </c>
      <c r="H5" s="64" t="s">
        <v>257</v>
      </c>
      <c r="J5" s="67" t="s">
        <v>3</v>
      </c>
      <c r="K5" s="65"/>
      <c r="L5" s="65"/>
      <c r="N5" s="67" t="s">
        <v>256</v>
      </c>
      <c r="O5" s="66"/>
      <c r="P5" s="1"/>
      <c r="Q5" s="1"/>
      <c r="R5" s="2"/>
    </row>
    <row r="6" spans="1:37" ht="24" customHeight="1">
      <c r="A6" s="84" t="s">
        <v>80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</row>
    <row r="7" spans="1:37" ht="57.75" customHeight="1">
      <c r="A7" s="158" t="s">
        <v>4</v>
      </c>
      <c r="B7" s="160" t="s">
        <v>59</v>
      </c>
      <c r="C7" s="161"/>
      <c r="D7" s="161"/>
      <c r="E7" s="96" t="s">
        <v>5</v>
      </c>
      <c r="F7" s="62" t="s">
        <v>6</v>
      </c>
      <c r="G7" s="63" t="s">
        <v>7</v>
      </c>
      <c r="H7" s="63" t="s">
        <v>8</v>
      </c>
      <c r="I7" s="63" t="s">
        <v>9</v>
      </c>
      <c r="J7" s="96" t="s">
        <v>10</v>
      </c>
      <c r="K7" s="96" t="s">
        <v>11</v>
      </c>
      <c r="L7" s="96" t="s">
        <v>12</v>
      </c>
      <c r="M7" s="96" t="s">
        <v>13</v>
      </c>
      <c r="N7" s="96" t="s">
        <v>14</v>
      </c>
      <c r="O7" s="96" t="s">
        <v>15</v>
      </c>
      <c r="P7" s="97" t="s">
        <v>16</v>
      </c>
      <c r="Q7" s="164" t="s">
        <v>60</v>
      </c>
      <c r="R7" s="166" t="s">
        <v>17</v>
      </c>
    </row>
    <row r="8" spans="1:37" ht="58.5" customHeight="1">
      <c r="A8" s="159"/>
      <c r="B8" s="162"/>
      <c r="C8" s="163"/>
      <c r="D8" s="163"/>
      <c r="E8" s="85" t="s">
        <v>81</v>
      </c>
      <c r="F8" s="86" t="s">
        <v>82</v>
      </c>
      <c r="G8" s="87" t="s">
        <v>83</v>
      </c>
      <c r="H8" s="88" t="s">
        <v>84</v>
      </c>
      <c r="I8" s="89" t="s">
        <v>85</v>
      </c>
      <c r="J8" s="89" t="s">
        <v>86</v>
      </c>
      <c r="K8" s="89" t="s">
        <v>87</v>
      </c>
      <c r="L8" s="89" t="s">
        <v>88</v>
      </c>
      <c r="M8" s="89" t="s">
        <v>89</v>
      </c>
      <c r="N8" s="85" t="s">
        <v>90</v>
      </c>
      <c r="O8" s="90" t="s">
        <v>20</v>
      </c>
      <c r="P8" s="91" t="s">
        <v>21</v>
      </c>
      <c r="Q8" s="165"/>
      <c r="R8" s="167"/>
    </row>
    <row r="9" spans="1:37" ht="30.75" customHeight="1">
      <c r="A9" s="114">
        <v>1</v>
      </c>
      <c r="B9" s="115" t="s">
        <v>96</v>
      </c>
      <c r="C9" s="116" t="s">
        <v>97</v>
      </c>
      <c r="D9" s="117" t="s">
        <v>98</v>
      </c>
      <c r="E9" s="98">
        <v>6760</v>
      </c>
      <c r="F9" s="148">
        <v>14.7</v>
      </c>
      <c r="G9" s="106">
        <v>42</v>
      </c>
      <c r="H9" s="99">
        <v>4.91</v>
      </c>
      <c r="I9" s="102">
        <v>53</v>
      </c>
      <c r="J9" s="102">
        <v>34</v>
      </c>
      <c r="K9" s="102">
        <v>8</v>
      </c>
      <c r="L9" s="102">
        <v>5</v>
      </c>
      <c r="M9" s="102">
        <v>1</v>
      </c>
      <c r="N9" s="102">
        <v>211000</v>
      </c>
      <c r="O9" s="100" t="str">
        <f t="shared" ref="O9:O70" si="0">IF(N9&lt;150000,"Decrease",IF(N9&lt;=450000,"Adequate",IF(N9&gt;450000,"Increase")))</f>
        <v>Adequate</v>
      </c>
      <c r="P9" s="93" t="s">
        <v>21</v>
      </c>
      <c r="Q9" s="150" t="s">
        <v>227</v>
      </c>
      <c r="R9" s="105" t="s">
        <v>91</v>
      </c>
    </row>
    <row r="10" spans="1:37" ht="30.75" customHeight="1">
      <c r="A10" s="93">
        <v>2</v>
      </c>
      <c r="B10" s="101" t="s">
        <v>99</v>
      </c>
      <c r="C10" s="94" t="s">
        <v>100</v>
      </c>
      <c r="D10" s="95" t="s">
        <v>101</v>
      </c>
      <c r="E10" s="98">
        <v>4980</v>
      </c>
      <c r="F10" s="146">
        <v>14</v>
      </c>
      <c r="G10" s="106">
        <v>41</v>
      </c>
      <c r="H10" s="99">
        <v>4.5199999999999996</v>
      </c>
      <c r="I10" s="102">
        <v>45</v>
      </c>
      <c r="J10" s="102">
        <v>30</v>
      </c>
      <c r="K10" s="102">
        <v>6</v>
      </c>
      <c r="L10" s="102">
        <v>4</v>
      </c>
      <c r="M10" s="102">
        <v>1</v>
      </c>
      <c r="N10" s="102">
        <v>250000</v>
      </c>
      <c r="O10" s="100" t="str">
        <f t="shared" si="0"/>
        <v>Adequate</v>
      </c>
      <c r="P10" s="93" t="s">
        <v>21</v>
      </c>
      <c r="Q10" s="150" t="s">
        <v>227</v>
      </c>
      <c r="R10" s="105" t="s">
        <v>91</v>
      </c>
    </row>
    <row r="11" spans="1:37" ht="30.75" customHeight="1">
      <c r="A11" s="118">
        <v>3</v>
      </c>
      <c r="B11" s="119" t="s">
        <v>96</v>
      </c>
      <c r="C11" s="120" t="s">
        <v>102</v>
      </c>
      <c r="D11" s="121" t="s">
        <v>103</v>
      </c>
      <c r="E11" s="98">
        <v>6240</v>
      </c>
      <c r="F11" s="146">
        <v>15.2</v>
      </c>
      <c r="G11" s="106">
        <v>44</v>
      </c>
      <c r="H11" s="99">
        <v>5.3</v>
      </c>
      <c r="I11" s="102">
        <v>49</v>
      </c>
      <c r="J11" s="102">
        <v>30</v>
      </c>
      <c r="K11" s="102">
        <v>6</v>
      </c>
      <c r="L11" s="102">
        <v>3</v>
      </c>
      <c r="M11" s="102">
        <v>1</v>
      </c>
      <c r="N11" s="102">
        <v>228000</v>
      </c>
      <c r="O11" s="100" t="str">
        <f t="shared" si="0"/>
        <v>Adequate</v>
      </c>
      <c r="P11" s="93" t="s">
        <v>21</v>
      </c>
      <c r="Q11" s="150" t="s">
        <v>227</v>
      </c>
      <c r="R11" s="105" t="s">
        <v>91</v>
      </c>
    </row>
    <row r="12" spans="1:37" ht="69.75" customHeight="1">
      <c r="A12" s="93">
        <v>4</v>
      </c>
      <c r="B12" s="101" t="s">
        <v>96</v>
      </c>
      <c r="C12" s="122" t="s">
        <v>104</v>
      </c>
      <c r="D12" s="123" t="s">
        <v>105</v>
      </c>
      <c r="E12" s="98">
        <v>7500</v>
      </c>
      <c r="F12" s="148">
        <v>14.8</v>
      </c>
      <c r="G12" s="106">
        <v>42</v>
      </c>
      <c r="H12" s="99">
        <v>5.45</v>
      </c>
      <c r="I12" s="102">
        <v>40</v>
      </c>
      <c r="J12" s="102">
        <v>30</v>
      </c>
      <c r="K12" s="102">
        <v>8</v>
      </c>
      <c r="L12" s="102">
        <v>2</v>
      </c>
      <c r="M12" s="102">
        <v>1</v>
      </c>
      <c r="N12" s="102">
        <v>296000</v>
      </c>
      <c r="O12" s="100" t="str">
        <f t="shared" si="0"/>
        <v>Adequate</v>
      </c>
      <c r="P12" s="103" t="s">
        <v>229</v>
      </c>
      <c r="Q12" s="109" t="s">
        <v>226</v>
      </c>
      <c r="R12" s="104" t="s">
        <v>228</v>
      </c>
    </row>
    <row r="13" spans="1:37" ht="30.75" customHeight="1">
      <c r="A13" s="93">
        <v>5</v>
      </c>
      <c r="B13" s="119" t="s">
        <v>99</v>
      </c>
      <c r="C13" s="124" t="s">
        <v>106</v>
      </c>
      <c r="D13" s="125" t="s">
        <v>107</v>
      </c>
      <c r="E13" s="98">
        <v>6330</v>
      </c>
      <c r="F13" s="146">
        <v>12.3</v>
      </c>
      <c r="G13" s="106">
        <v>37</v>
      </c>
      <c r="H13" s="99">
        <v>4.57</v>
      </c>
      <c r="I13" s="102">
        <v>44</v>
      </c>
      <c r="J13" s="102">
        <v>30</v>
      </c>
      <c r="K13" s="102">
        <v>6</v>
      </c>
      <c r="L13" s="102">
        <v>2</v>
      </c>
      <c r="M13" s="102">
        <v>1</v>
      </c>
      <c r="N13" s="102">
        <v>301000</v>
      </c>
      <c r="O13" s="100" t="str">
        <f t="shared" si="0"/>
        <v>Adequate</v>
      </c>
      <c r="P13" s="93" t="s">
        <v>21</v>
      </c>
      <c r="Q13" s="150" t="s">
        <v>227</v>
      </c>
      <c r="R13" s="105" t="s">
        <v>91</v>
      </c>
    </row>
    <row r="14" spans="1:37" ht="30.75" customHeight="1">
      <c r="A14" s="93">
        <v>6</v>
      </c>
      <c r="B14" s="101" t="s">
        <v>99</v>
      </c>
      <c r="C14" s="126" t="s">
        <v>108</v>
      </c>
      <c r="D14" s="127" t="s">
        <v>109</v>
      </c>
      <c r="E14" s="98">
        <v>8610</v>
      </c>
      <c r="F14" s="146">
        <v>13.6</v>
      </c>
      <c r="G14" s="106">
        <v>42</v>
      </c>
      <c r="H14" s="99">
        <v>5.26</v>
      </c>
      <c r="I14" s="102">
        <v>55</v>
      </c>
      <c r="J14" s="102">
        <v>38</v>
      </c>
      <c r="K14" s="102">
        <v>5</v>
      </c>
      <c r="L14" s="102">
        <v>2</v>
      </c>
      <c r="M14" s="102">
        <v>1</v>
      </c>
      <c r="N14" s="102">
        <v>326000</v>
      </c>
      <c r="O14" s="100" t="str">
        <f t="shared" si="0"/>
        <v>Adequate</v>
      </c>
      <c r="P14" s="107" t="s">
        <v>21</v>
      </c>
      <c r="Q14" s="150" t="s">
        <v>227</v>
      </c>
      <c r="R14" s="105" t="s">
        <v>91</v>
      </c>
    </row>
    <row r="15" spans="1:37" ht="66.75" customHeight="1">
      <c r="A15" s="128">
        <v>7</v>
      </c>
      <c r="B15" s="119" t="s">
        <v>110</v>
      </c>
      <c r="C15" s="129" t="s">
        <v>111</v>
      </c>
      <c r="D15" s="125" t="s">
        <v>112</v>
      </c>
      <c r="E15" s="98">
        <v>9970</v>
      </c>
      <c r="F15" s="146">
        <v>12.4</v>
      </c>
      <c r="G15" s="106">
        <v>37</v>
      </c>
      <c r="H15" s="99">
        <v>5.08</v>
      </c>
      <c r="I15" s="102">
        <v>41</v>
      </c>
      <c r="J15" s="102">
        <v>40</v>
      </c>
      <c r="K15" s="102">
        <v>5</v>
      </c>
      <c r="L15" s="102">
        <v>3</v>
      </c>
      <c r="M15" s="102">
        <v>1</v>
      </c>
      <c r="N15" s="102">
        <v>360000</v>
      </c>
      <c r="O15" s="100" t="str">
        <f t="shared" si="0"/>
        <v>Adequate</v>
      </c>
      <c r="P15" s="103" t="s">
        <v>229</v>
      </c>
      <c r="Q15" s="109" t="s">
        <v>226</v>
      </c>
      <c r="R15" s="104" t="s">
        <v>228</v>
      </c>
    </row>
    <row r="16" spans="1:37" ht="30.75" customHeight="1">
      <c r="A16" s="93">
        <v>8</v>
      </c>
      <c r="B16" s="101" t="s">
        <v>110</v>
      </c>
      <c r="C16" s="126" t="s">
        <v>113</v>
      </c>
      <c r="D16" s="127" t="s">
        <v>105</v>
      </c>
      <c r="E16" s="98">
        <v>8090</v>
      </c>
      <c r="F16" s="146">
        <v>12.1</v>
      </c>
      <c r="G16" s="106">
        <v>38</v>
      </c>
      <c r="H16" s="99">
        <v>4.6900000000000004</v>
      </c>
      <c r="I16" s="102">
        <v>68</v>
      </c>
      <c r="J16" s="102">
        <v>24</v>
      </c>
      <c r="K16" s="102">
        <v>7</v>
      </c>
      <c r="L16" s="102">
        <v>1</v>
      </c>
      <c r="M16" s="102">
        <v>1</v>
      </c>
      <c r="N16" s="102">
        <v>255000</v>
      </c>
      <c r="O16" s="100" t="str">
        <f t="shared" si="0"/>
        <v>Adequate</v>
      </c>
      <c r="P16" s="107" t="s">
        <v>21</v>
      </c>
      <c r="Q16" s="150" t="s">
        <v>227</v>
      </c>
      <c r="R16" s="105" t="s">
        <v>91</v>
      </c>
      <c r="S16" s="84"/>
      <c r="T16" s="84"/>
      <c r="U16" s="84"/>
      <c r="V16" s="84"/>
      <c r="W16" s="84"/>
      <c r="X16" s="84"/>
      <c r="Y16" s="84"/>
      <c r="Z16" s="84"/>
      <c r="AA16" s="84"/>
      <c r="AB16" s="83"/>
      <c r="AC16" s="83"/>
      <c r="AD16" s="83"/>
      <c r="AE16" s="83"/>
      <c r="AF16" s="83"/>
      <c r="AG16" s="83"/>
      <c r="AH16" s="83"/>
      <c r="AI16" s="83"/>
      <c r="AJ16" s="83"/>
      <c r="AK16" s="83"/>
    </row>
    <row r="17" spans="1:20" ht="205.5" customHeight="1">
      <c r="A17" s="118">
        <v>9</v>
      </c>
      <c r="B17" s="119" t="s">
        <v>99</v>
      </c>
      <c r="C17" s="124" t="s">
        <v>114</v>
      </c>
      <c r="D17" s="125" t="s">
        <v>115</v>
      </c>
      <c r="E17" s="98">
        <v>6300</v>
      </c>
      <c r="F17" s="147">
        <v>8.9</v>
      </c>
      <c r="G17" s="109">
        <v>30</v>
      </c>
      <c r="H17" s="99">
        <v>4.18</v>
      </c>
      <c r="I17" s="102">
        <v>65</v>
      </c>
      <c r="J17" s="102">
        <v>28</v>
      </c>
      <c r="K17" s="102">
        <v>6</v>
      </c>
      <c r="L17" s="102">
        <v>1</v>
      </c>
      <c r="M17" s="102">
        <v>1</v>
      </c>
      <c r="N17" s="102">
        <v>316000</v>
      </c>
      <c r="O17" s="100" t="str">
        <f t="shared" si="0"/>
        <v>Adequate</v>
      </c>
      <c r="P17" s="103" t="s">
        <v>230</v>
      </c>
      <c r="Q17" s="109" t="s">
        <v>226</v>
      </c>
      <c r="R17" s="104" t="s">
        <v>231</v>
      </c>
    </row>
    <row r="18" spans="1:20" ht="30.75" customHeight="1">
      <c r="A18" s="93">
        <v>10</v>
      </c>
      <c r="B18" s="101" t="s">
        <v>99</v>
      </c>
      <c r="C18" s="126" t="s">
        <v>116</v>
      </c>
      <c r="D18" s="127" t="s">
        <v>117</v>
      </c>
      <c r="E18" s="98">
        <v>8610</v>
      </c>
      <c r="F18" s="146">
        <v>12.7</v>
      </c>
      <c r="G18" s="106">
        <v>38</v>
      </c>
      <c r="H18" s="99">
        <v>4.21</v>
      </c>
      <c r="I18" s="102">
        <v>46</v>
      </c>
      <c r="J18" s="102">
        <v>37</v>
      </c>
      <c r="K18" s="102">
        <v>6</v>
      </c>
      <c r="L18" s="102">
        <v>3</v>
      </c>
      <c r="M18" s="102">
        <v>1</v>
      </c>
      <c r="N18" s="102">
        <v>197000</v>
      </c>
      <c r="O18" s="100" t="str">
        <f t="shared" si="0"/>
        <v>Adequate</v>
      </c>
      <c r="P18" s="93" t="s">
        <v>21</v>
      </c>
      <c r="Q18" s="150" t="s">
        <v>227</v>
      </c>
      <c r="R18" s="105" t="s">
        <v>91</v>
      </c>
    </row>
    <row r="19" spans="1:20" ht="30.75" customHeight="1">
      <c r="A19" s="93">
        <v>11</v>
      </c>
      <c r="B19" s="119" t="s">
        <v>96</v>
      </c>
      <c r="C19" s="129" t="s">
        <v>118</v>
      </c>
      <c r="D19" s="125" t="s">
        <v>119</v>
      </c>
      <c r="E19" s="98">
        <v>7200</v>
      </c>
      <c r="F19" s="146">
        <v>14.6</v>
      </c>
      <c r="G19" s="106">
        <v>44</v>
      </c>
      <c r="H19" s="99">
        <v>5.0199999999999996</v>
      </c>
      <c r="I19" s="102">
        <v>57</v>
      </c>
      <c r="J19" s="102">
        <v>36</v>
      </c>
      <c r="K19" s="102">
        <v>6</v>
      </c>
      <c r="L19" s="102">
        <v>1</v>
      </c>
      <c r="M19" s="102">
        <v>1</v>
      </c>
      <c r="N19" s="102">
        <v>271000</v>
      </c>
      <c r="O19" s="100" t="str">
        <f t="shared" si="0"/>
        <v>Adequate</v>
      </c>
      <c r="P19" s="93" t="s">
        <v>21</v>
      </c>
      <c r="Q19" s="150" t="s">
        <v>227</v>
      </c>
      <c r="R19" s="105" t="s">
        <v>91</v>
      </c>
    </row>
    <row r="20" spans="1:20" s="113" customFormat="1" ht="30.75" customHeight="1">
      <c r="A20" s="93">
        <v>12</v>
      </c>
      <c r="B20" s="101" t="s">
        <v>99</v>
      </c>
      <c r="C20" s="126" t="s">
        <v>120</v>
      </c>
      <c r="D20" s="127" t="s">
        <v>121</v>
      </c>
      <c r="E20" s="98">
        <v>5620</v>
      </c>
      <c r="F20" s="148">
        <v>12.6</v>
      </c>
      <c r="G20" s="106">
        <v>36</v>
      </c>
      <c r="H20" s="99">
        <v>4.46</v>
      </c>
      <c r="I20" s="102">
        <v>50</v>
      </c>
      <c r="J20" s="102">
        <v>39</v>
      </c>
      <c r="K20" s="102">
        <v>6</v>
      </c>
      <c r="L20" s="102">
        <v>5</v>
      </c>
      <c r="M20" s="102">
        <v>1</v>
      </c>
      <c r="N20" s="102">
        <v>217000</v>
      </c>
      <c r="O20" s="100" t="str">
        <f t="shared" si="0"/>
        <v>Adequate</v>
      </c>
      <c r="P20" s="93" t="s">
        <v>21</v>
      </c>
      <c r="Q20" s="152" t="s">
        <v>227</v>
      </c>
      <c r="R20" s="105" t="s">
        <v>91</v>
      </c>
    </row>
    <row r="21" spans="1:20" ht="69" customHeight="1">
      <c r="A21" s="128">
        <v>13</v>
      </c>
      <c r="B21" s="119" t="s">
        <v>99</v>
      </c>
      <c r="C21" s="94" t="s">
        <v>122</v>
      </c>
      <c r="D21" s="130" t="s">
        <v>123</v>
      </c>
      <c r="E21" s="98">
        <v>8760</v>
      </c>
      <c r="F21" s="147">
        <v>11.4</v>
      </c>
      <c r="G21" s="106">
        <v>35</v>
      </c>
      <c r="H21" s="99">
        <v>4.96</v>
      </c>
      <c r="I21" s="102">
        <v>55</v>
      </c>
      <c r="J21" s="102">
        <v>32</v>
      </c>
      <c r="K21" s="102">
        <v>8</v>
      </c>
      <c r="L21" s="102">
        <v>5</v>
      </c>
      <c r="M21" s="102">
        <v>1</v>
      </c>
      <c r="N21" s="102">
        <v>415000</v>
      </c>
      <c r="O21" s="100" t="str">
        <f t="shared" si="0"/>
        <v>Adequate</v>
      </c>
      <c r="P21" s="103" t="s">
        <v>229</v>
      </c>
      <c r="Q21" s="109" t="s">
        <v>226</v>
      </c>
      <c r="R21" s="154" t="s">
        <v>232</v>
      </c>
    </row>
    <row r="22" spans="1:20" ht="30.75" customHeight="1">
      <c r="A22" s="93">
        <v>14</v>
      </c>
      <c r="B22" s="101" t="s">
        <v>96</v>
      </c>
      <c r="C22" s="131" t="s">
        <v>124</v>
      </c>
      <c r="D22" s="127" t="s">
        <v>125</v>
      </c>
      <c r="E22" s="98">
        <v>7740</v>
      </c>
      <c r="F22" s="146">
        <v>16.5</v>
      </c>
      <c r="G22" s="106">
        <v>48</v>
      </c>
      <c r="H22" s="99">
        <v>5.87</v>
      </c>
      <c r="I22" s="102">
        <v>58</v>
      </c>
      <c r="J22" s="102">
        <v>34</v>
      </c>
      <c r="K22" s="102">
        <v>6</v>
      </c>
      <c r="L22" s="102">
        <v>2</v>
      </c>
      <c r="M22" s="102">
        <v>1</v>
      </c>
      <c r="N22" s="102">
        <v>274000</v>
      </c>
      <c r="O22" s="100" t="str">
        <f t="shared" si="0"/>
        <v>Adequate</v>
      </c>
      <c r="P22" s="93" t="s">
        <v>21</v>
      </c>
      <c r="Q22" s="150" t="s">
        <v>227</v>
      </c>
      <c r="R22" s="105" t="s">
        <v>91</v>
      </c>
    </row>
    <row r="23" spans="1:20" ht="30.75" customHeight="1">
      <c r="A23" s="93">
        <v>15</v>
      </c>
      <c r="B23" s="119" t="s">
        <v>96</v>
      </c>
      <c r="C23" s="132" t="s">
        <v>126</v>
      </c>
      <c r="D23" s="125" t="s">
        <v>127</v>
      </c>
      <c r="E23" s="108">
        <v>13870</v>
      </c>
      <c r="F23" s="146">
        <v>15.4</v>
      </c>
      <c r="G23" s="106">
        <v>46</v>
      </c>
      <c r="H23" s="99">
        <v>5.26</v>
      </c>
      <c r="I23" s="102">
        <v>52</v>
      </c>
      <c r="J23" s="102">
        <v>37</v>
      </c>
      <c r="K23" s="102">
        <v>6</v>
      </c>
      <c r="L23" s="102">
        <v>5</v>
      </c>
      <c r="M23" s="102">
        <v>1</v>
      </c>
      <c r="N23" s="102">
        <v>299000</v>
      </c>
      <c r="O23" s="100" t="str">
        <f t="shared" si="0"/>
        <v>Adequate</v>
      </c>
      <c r="P23" s="93" t="s">
        <v>21</v>
      </c>
      <c r="Q23" s="109" t="s">
        <v>226</v>
      </c>
      <c r="R23" s="104" t="s">
        <v>233</v>
      </c>
    </row>
    <row r="24" spans="1:20" ht="129" customHeight="1">
      <c r="A24" s="128">
        <v>16</v>
      </c>
      <c r="B24" s="101" t="s">
        <v>96</v>
      </c>
      <c r="C24" s="126" t="s">
        <v>128</v>
      </c>
      <c r="D24" s="127" t="s">
        <v>129</v>
      </c>
      <c r="E24" s="98">
        <v>7510</v>
      </c>
      <c r="F24" s="147">
        <v>13.3</v>
      </c>
      <c r="G24" s="106">
        <v>45</v>
      </c>
      <c r="H24" s="99">
        <v>5.81</v>
      </c>
      <c r="I24" s="102">
        <v>54</v>
      </c>
      <c r="J24" s="102">
        <v>31</v>
      </c>
      <c r="K24" s="102">
        <v>6</v>
      </c>
      <c r="L24" s="102">
        <v>3</v>
      </c>
      <c r="M24" s="102">
        <v>1</v>
      </c>
      <c r="N24" s="102">
        <v>285000</v>
      </c>
      <c r="O24" s="100" t="str">
        <f t="shared" si="0"/>
        <v>Adequate</v>
      </c>
      <c r="P24" s="103" t="s">
        <v>234</v>
      </c>
      <c r="Q24" s="109" t="s">
        <v>226</v>
      </c>
      <c r="R24" s="104" t="s">
        <v>237</v>
      </c>
      <c r="T24" s="112"/>
    </row>
    <row r="25" spans="1:20" ht="85.5" customHeight="1">
      <c r="A25" s="93">
        <v>17</v>
      </c>
      <c r="B25" s="119" t="s">
        <v>96</v>
      </c>
      <c r="C25" s="120" t="s">
        <v>130</v>
      </c>
      <c r="D25" s="130" t="s">
        <v>131</v>
      </c>
      <c r="E25" s="98">
        <v>8280</v>
      </c>
      <c r="F25" s="146">
        <v>15</v>
      </c>
      <c r="G25" s="106">
        <v>44</v>
      </c>
      <c r="H25" s="149">
        <v>6.12</v>
      </c>
      <c r="I25" s="102">
        <v>53</v>
      </c>
      <c r="J25" s="102">
        <v>35</v>
      </c>
      <c r="K25" s="102">
        <v>6</v>
      </c>
      <c r="L25" s="102">
        <v>3</v>
      </c>
      <c r="M25" s="102">
        <v>1</v>
      </c>
      <c r="N25" s="102">
        <v>347000</v>
      </c>
      <c r="O25" s="100" t="str">
        <f t="shared" si="0"/>
        <v>Adequate</v>
      </c>
      <c r="P25" s="103" t="s">
        <v>235</v>
      </c>
      <c r="Q25" s="109" t="s">
        <v>226</v>
      </c>
      <c r="R25" s="104" t="s">
        <v>238</v>
      </c>
      <c r="T25" s="112"/>
    </row>
    <row r="26" spans="1:20" ht="86.25" customHeight="1">
      <c r="A26" s="93">
        <v>18</v>
      </c>
      <c r="B26" s="101" t="s">
        <v>96</v>
      </c>
      <c r="C26" s="94" t="s">
        <v>92</v>
      </c>
      <c r="D26" s="95" t="s">
        <v>132</v>
      </c>
      <c r="E26" s="98">
        <v>7330</v>
      </c>
      <c r="F26" s="146">
        <v>14.3</v>
      </c>
      <c r="G26" s="106">
        <v>42</v>
      </c>
      <c r="H26" s="149">
        <v>6.05</v>
      </c>
      <c r="I26" s="102">
        <v>46</v>
      </c>
      <c r="J26" s="102">
        <v>36</v>
      </c>
      <c r="K26" s="102">
        <v>8</v>
      </c>
      <c r="L26" s="102">
        <v>3</v>
      </c>
      <c r="M26" s="102">
        <v>1</v>
      </c>
      <c r="N26" s="102">
        <v>322000</v>
      </c>
      <c r="O26" s="100" t="str">
        <f t="shared" si="0"/>
        <v>Adequate</v>
      </c>
      <c r="P26" s="103" t="s">
        <v>236</v>
      </c>
      <c r="Q26" s="109" t="s">
        <v>226</v>
      </c>
      <c r="R26" s="104" t="s">
        <v>238</v>
      </c>
    </row>
    <row r="27" spans="1:20" ht="30.75" customHeight="1">
      <c r="A27" s="128">
        <v>19</v>
      </c>
      <c r="B27" s="119" t="s">
        <v>96</v>
      </c>
      <c r="C27" s="120" t="s">
        <v>133</v>
      </c>
      <c r="D27" s="130" t="s">
        <v>134</v>
      </c>
      <c r="E27" s="98">
        <v>5920</v>
      </c>
      <c r="F27" s="146">
        <v>14.2</v>
      </c>
      <c r="G27" s="106">
        <v>45</v>
      </c>
      <c r="H27" s="99">
        <v>5.55</v>
      </c>
      <c r="I27" s="102">
        <v>46</v>
      </c>
      <c r="J27" s="102">
        <v>30</v>
      </c>
      <c r="K27" s="102">
        <v>8</v>
      </c>
      <c r="L27" s="102">
        <v>2</v>
      </c>
      <c r="M27" s="102">
        <v>1</v>
      </c>
      <c r="N27" s="102">
        <v>282000</v>
      </c>
      <c r="O27" s="100" t="str">
        <f t="shared" si="0"/>
        <v>Adequate</v>
      </c>
      <c r="P27" s="107" t="s">
        <v>21</v>
      </c>
      <c r="Q27" s="150" t="s">
        <v>227</v>
      </c>
      <c r="R27" s="105" t="s">
        <v>91</v>
      </c>
    </row>
    <row r="28" spans="1:20" ht="62.25" customHeight="1">
      <c r="A28" s="93">
        <v>20</v>
      </c>
      <c r="B28" s="101" t="s">
        <v>99</v>
      </c>
      <c r="C28" s="126" t="s">
        <v>135</v>
      </c>
      <c r="D28" s="127" t="s">
        <v>136</v>
      </c>
      <c r="E28" s="108">
        <v>12030</v>
      </c>
      <c r="F28" s="146">
        <v>12.6</v>
      </c>
      <c r="G28" s="106">
        <v>38</v>
      </c>
      <c r="H28" s="99">
        <v>4.67</v>
      </c>
      <c r="I28" s="102">
        <v>47</v>
      </c>
      <c r="J28" s="102">
        <v>30</v>
      </c>
      <c r="K28" s="102">
        <v>4</v>
      </c>
      <c r="L28" s="102">
        <v>1</v>
      </c>
      <c r="M28" s="102">
        <v>1</v>
      </c>
      <c r="N28" s="110">
        <v>502000</v>
      </c>
      <c r="O28" s="111" t="str">
        <f t="shared" si="0"/>
        <v>Increase</v>
      </c>
      <c r="P28" s="93" t="s">
        <v>21</v>
      </c>
      <c r="Q28" s="109" t="s">
        <v>226</v>
      </c>
      <c r="R28" s="104" t="s">
        <v>239</v>
      </c>
    </row>
    <row r="29" spans="1:20" ht="65.25" customHeight="1">
      <c r="A29" s="93">
        <v>21</v>
      </c>
      <c r="B29" s="119" t="s">
        <v>99</v>
      </c>
      <c r="C29" s="129" t="s">
        <v>137</v>
      </c>
      <c r="D29" s="125" t="s">
        <v>138</v>
      </c>
      <c r="E29" s="98">
        <v>5370</v>
      </c>
      <c r="F29" s="146">
        <v>12.7</v>
      </c>
      <c r="G29" s="106">
        <v>37</v>
      </c>
      <c r="H29" s="99">
        <v>5.21</v>
      </c>
      <c r="I29" s="102">
        <v>52</v>
      </c>
      <c r="J29" s="102">
        <v>38</v>
      </c>
      <c r="K29" s="102">
        <v>8</v>
      </c>
      <c r="L29" s="102">
        <v>2</v>
      </c>
      <c r="M29" s="102">
        <v>1</v>
      </c>
      <c r="N29" s="102">
        <v>345000</v>
      </c>
      <c r="O29" s="100" t="str">
        <f t="shared" si="0"/>
        <v>Adequate</v>
      </c>
      <c r="P29" s="103" t="s">
        <v>235</v>
      </c>
      <c r="Q29" s="109" t="s">
        <v>226</v>
      </c>
      <c r="R29" s="104" t="s">
        <v>240</v>
      </c>
    </row>
    <row r="30" spans="1:20" ht="128.25" customHeight="1">
      <c r="A30" s="128">
        <v>22</v>
      </c>
      <c r="B30" s="101" t="s">
        <v>96</v>
      </c>
      <c r="C30" s="94" t="s">
        <v>139</v>
      </c>
      <c r="D30" s="95" t="s">
        <v>140</v>
      </c>
      <c r="E30" s="98">
        <v>8560</v>
      </c>
      <c r="F30" s="147">
        <v>10.8</v>
      </c>
      <c r="G30" s="109">
        <v>34</v>
      </c>
      <c r="H30" s="151">
        <v>5.33</v>
      </c>
      <c r="I30" s="102">
        <v>66</v>
      </c>
      <c r="J30" s="102">
        <v>24</v>
      </c>
      <c r="K30" s="102">
        <v>7</v>
      </c>
      <c r="L30" s="102">
        <v>3</v>
      </c>
      <c r="M30" s="102">
        <v>1</v>
      </c>
      <c r="N30" s="102">
        <v>313000</v>
      </c>
      <c r="O30" s="100" t="str">
        <f t="shared" si="0"/>
        <v>Adequate</v>
      </c>
      <c r="P30" s="103" t="s">
        <v>242</v>
      </c>
      <c r="Q30" s="109" t="s">
        <v>226</v>
      </c>
      <c r="R30" s="104" t="s">
        <v>243</v>
      </c>
    </row>
    <row r="31" spans="1:20" ht="30.75" customHeight="1">
      <c r="A31" s="93">
        <v>23</v>
      </c>
      <c r="B31" s="101" t="s">
        <v>96</v>
      </c>
      <c r="C31" s="131" t="s">
        <v>141</v>
      </c>
      <c r="D31" s="133" t="s">
        <v>142</v>
      </c>
      <c r="E31" s="98">
        <v>7420</v>
      </c>
      <c r="F31" s="146">
        <v>15.9</v>
      </c>
      <c r="G31" s="106">
        <v>48</v>
      </c>
      <c r="H31" s="99">
        <v>5.48</v>
      </c>
      <c r="I31" s="102">
        <v>43</v>
      </c>
      <c r="J31" s="102">
        <v>30</v>
      </c>
      <c r="K31" s="102">
        <v>8</v>
      </c>
      <c r="L31" s="102">
        <v>3</v>
      </c>
      <c r="M31" s="102">
        <v>1</v>
      </c>
      <c r="N31" s="102">
        <v>270000</v>
      </c>
      <c r="O31" s="100" t="str">
        <f t="shared" si="0"/>
        <v>Adequate</v>
      </c>
      <c r="P31" s="93" t="s">
        <v>21</v>
      </c>
      <c r="Q31" s="150" t="s">
        <v>227</v>
      </c>
      <c r="R31" s="105" t="s">
        <v>91</v>
      </c>
    </row>
    <row r="32" spans="1:20" ht="83.25" customHeight="1">
      <c r="A32" s="118">
        <v>24</v>
      </c>
      <c r="B32" s="119" t="s">
        <v>96</v>
      </c>
      <c r="C32" s="120" t="s">
        <v>143</v>
      </c>
      <c r="D32" s="130" t="s">
        <v>144</v>
      </c>
      <c r="E32" s="98">
        <v>7400</v>
      </c>
      <c r="F32" s="146">
        <v>14</v>
      </c>
      <c r="G32" s="106">
        <v>43</v>
      </c>
      <c r="H32" s="149">
        <v>6.08</v>
      </c>
      <c r="I32" s="102">
        <v>56</v>
      </c>
      <c r="J32" s="102">
        <v>34</v>
      </c>
      <c r="K32" s="102">
        <v>7</v>
      </c>
      <c r="L32" s="102">
        <v>3</v>
      </c>
      <c r="M32" s="102">
        <v>1</v>
      </c>
      <c r="N32" s="102">
        <v>277000</v>
      </c>
      <c r="O32" s="100" t="str">
        <f t="shared" si="0"/>
        <v>Adequate</v>
      </c>
      <c r="P32" s="103" t="s">
        <v>244</v>
      </c>
      <c r="Q32" s="109" t="s">
        <v>226</v>
      </c>
      <c r="R32" s="104" t="s">
        <v>238</v>
      </c>
    </row>
    <row r="33" spans="1:18" ht="86.25" customHeight="1">
      <c r="A33" s="93">
        <v>25</v>
      </c>
      <c r="B33" s="101" t="s">
        <v>96</v>
      </c>
      <c r="C33" s="94" t="s">
        <v>145</v>
      </c>
      <c r="D33" s="134" t="s">
        <v>146</v>
      </c>
      <c r="E33" s="98">
        <v>6750</v>
      </c>
      <c r="F33" s="146">
        <v>14.9</v>
      </c>
      <c r="G33" s="106">
        <v>46</v>
      </c>
      <c r="H33" s="149">
        <v>6.43</v>
      </c>
      <c r="I33" s="102">
        <v>41</v>
      </c>
      <c r="J33" s="102">
        <v>30</v>
      </c>
      <c r="K33" s="102">
        <v>5</v>
      </c>
      <c r="L33" s="102">
        <v>3</v>
      </c>
      <c r="M33" s="102">
        <v>1</v>
      </c>
      <c r="N33" s="102">
        <v>276000</v>
      </c>
      <c r="O33" s="100" t="str">
        <f t="shared" si="0"/>
        <v>Adequate</v>
      </c>
      <c r="P33" s="103" t="s">
        <v>244</v>
      </c>
      <c r="Q33" s="109" t="s">
        <v>226</v>
      </c>
      <c r="R33" s="104" t="s">
        <v>238</v>
      </c>
    </row>
    <row r="34" spans="1:18" ht="30.75" customHeight="1">
      <c r="A34" s="93">
        <v>26</v>
      </c>
      <c r="B34" s="101" t="s">
        <v>96</v>
      </c>
      <c r="C34" s="131" t="s">
        <v>147</v>
      </c>
      <c r="D34" s="133" t="s">
        <v>148</v>
      </c>
      <c r="E34" s="108">
        <v>11510</v>
      </c>
      <c r="F34" s="148">
        <v>14.4</v>
      </c>
      <c r="G34" s="106">
        <v>44</v>
      </c>
      <c r="H34" s="99">
        <v>5.0599999999999996</v>
      </c>
      <c r="I34" s="102">
        <v>68</v>
      </c>
      <c r="J34" s="102">
        <v>24</v>
      </c>
      <c r="K34" s="102">
        <v>6</v>
      </c>
      <c r="L34" s="102">
        <v>2</v>
      </c>
      <c r="M34" s="102">
        <v>1</v>
      </c>
      <c r="N34" s="102">
        <v>335000</v>
      </c>
      <c r="O34" s="100" t="str">
        <f t="shared" si="0"/>
        <v>Adequate</v>
      </c>
      <c r="P34" s="93" t="s">
        <v>21</v>
      </c>
      <c r="Q34" s="109" t="s">
        <v>226</v>
      </c>
      <c r="R34" s="104" t="s">
        <v>233</v>
      </c>
    </row>
    <row r="35" spans="1:18" ht="30.75" customHeight="1">
      <c r="A35" s="93">
        <v>27</v>
      </c>
      <c r="B35" s="119" t="s">
        <v>96</v>
      </c>
      <c r="C35" s="129" t="s">
        <v>149</v>
      </c>
      <c r="D35" s="125" t="s">
        <v>150</v>
      </c>
      <c r="E35" s="98">
        <v>6690</v>
      </c>
      <c r="F35" s="146">
        <v>14.3</v>
      </c>
      <c r="G35" s="106">
        <v>44</v>
      </c>
      <c r="H35" s="99">
        <v>5.37</v>
      </c>
      <c r="I35" s="102">
        <v>45</v>
      </c>
      <c r="J35" s="102">
        <v>37</v>
      </c>
      <c r="K35" s="102">
        <v>10</v>
      </c>
      <c r="L35" s="102">
        <v>3</v>
      </c>
      <c r="M35" s="102">
        <v>1</v>
      </c>
      <c r="N35" s="102">
        <v>373000</v>
      </c>
      <c r="O35" s="100" t="str">
        <f t="shared" si="0"/>
        <v>Adequate</v>
      </c>
      <c r="P35" s="107" t="s">
        <v>21</v>
      </c>
      <c r="Q35" s="150" t="s">
        <v>227</v>
      </c>
      <c r="R35" s="105" t="s">
        <v>91</v>
      </c>
    </row>
    <row r="36" spans="1:18" ht="30.75" customHeight="1">
      <c r="A36" s="128">
        <v>28</v>
      </c>
      <c r="B36" s="101" t="s">
        <v>99</v>
      </c>
      <c r="C36" s="126" t="s">
        <v>151</v>
      </c>
      <c r="D36" s="127" t="s">
        <v>152</v>
      </c>
      <c r="E36" s="98">
        <v>6550</v>
      </c>
      <c r="F36" s="146">
        <v>12.5</v>
      </c>
      <c r="G36" s="106">
        <v>39</v>
      </c>
      <c r="H36" s="99">
        <v>4.59</v>
      </c>
      <c r="I36" s="102">
        <v>54</v>
      </c>
      <c r="J36" s="102">
        <v>36</v>
      </c>
      <c r="K36" s="102">
        <v>8</v>
      </c>
      <c r="L36" s="102">
        <v>2</v>
      </c>
      <c r="M36" s="102">
        <v>1</v>
      </c>
      <c r="N36" s="102">
        <v>375000</v>
      </c>
      <c r="O36" s="100" t="str">
        <f t="shared" si="0"/>
        <v>Adequate</v>
      </c>
      <c r="P36" s="93" t="s">
        <v>21</v>
      </c>
      <c r="Q36" s="150" t="s">
        <v>227</v>
      </c>
      <c r="R36" s="105" t="s">
        <v>91</v>
      </c>
    </row>
    <row r="37" spans="1:18" ht="85.5" customHeight="1">
      <c r="A37" s="93">
        <v>29</v>
      </c>
      <c r="B37" s="135" t="s">
        <v>99</v>
      </c>
      <c r="C37" s="132" t="s">
        <v>153</v>
      </c>
      <c r="D37" s="136" t="s">
        <v>154</v>
      </c>
      <c r="E37" s="98">
        <v>7090</v>
      </c>
      <c r="F37" s="147">
        <v>11.2</v>
      </c>
      <c r="G37" s="109">
        <v>34</v>
      </c>
      <c r="H37" s="99">
        <v>4.79</v>
      </c>
      <c r="I37" s="102">
        <v>56</v>
      </c>
      <c r="J37" s="102">
        <v>37</v>
      </c>
      <c r="K37" s="102">
        <v>5</v>
      </c>
      <c r="L37" s="102">
        <v>2</v>
      </c>
      <c r="M37" s="102">
        <v>1</v>
      </c>
      <c r="N37" s="102">
        <v>291000</v>
      </c>
      <c r="O37" s="100" t="str">
        <f t="shared" si="0"/>
        <v>Adequate</v>
      </c>
      <c r="P37" s="103" t="s">
        <v>244</v>
      </c>
      <c r="Q37" s="109" t="s">
        <v>226</v>
      </c>
      <c r="R37" s="104" t="s">
        <v>245</v>
      </c>
    </row>
    <row r="38" spans="1:18" ht="69" customHeight="1">
      <c r="A38" s="93">
        <v>30</v>
      </c>
      <c r="B38" s="119" t="s">
        <v>99</v>
      </c>
      <c r="C38" s="129" t="s">
        <v>155</v>
      </c>
      <c r="D38" s="125" t="s">
        <v>156</v>
      </c>
      <c r="E38" s="98">
        <v>7670</v>
      </c>
      <c r="F38" s="146">
        <v>13</v>
      </c>
      <c r="G38" s="106">
        <v>38</v>
      </c>
      <c r="H38" s="99">
        <v>5.22</v>
      </c>
      <c r="I38" s="102">
        <v>43</v>
      </c>
      <c r="J38" s="102">
        <v>30</v>
      </c>
      <c r="K38" s="102">
        <v>8</v>
      </c>
      <c r="L38" s="102">
        <v>3</v>
      </c>
      <c r="M38" s="102">
        <v>1</v>
      </c>
      <c r="N38" s="102">
        <v>366000</v>
      </c>
      <c r="O38" s="100" t="str">
        <f t="shared" si="0"/>
        <v>Adequate</v>
      </c>
      <c r="P38" s="103" t="s">
        <v>236</v>
      </c>
      <c r="Q38" s="109" t="s">
        <v>226</v>
      </c>
      <c r="R38" s="104" t="s">
        <v>246</v>
      </c>
    </row>
    <row r="39" spans="1:18" ht="65.25" customHeight="1">
      <c r="A39" s="128">
        <v>31</v>
      </c>
      <c r="B39" s="101" t="s">
        <v>96</v>
      </c>
      <c r="C39" s="126" t="s">
        <v>157</v>
      </c>
      <c r="D39" s="127" t="s">
        <v>158</v>
      </c>
      <c r="E39" s="98">
        <v>8630</v>
      </c>
      <c r="F39" s="148">
        <v>14.5</v>
      </c>
      <c r="G39" s="152">
        <v>41</v>
      </c>
      <c r="H39" s="151">
        <v>5.5</v>
      </c>
      <c r="I39" s="102">
        <v>50</v>
      </c>
      <c r="J39" s="102">
        <v>39</v>
      </c>
      <c r="K39" s="102">
        <v>9</v>
      </c>
      <c r="L39" s="102">
        <v>2</v>
      </c>
      <c r="M39" s="102">
        <v>1</v>
      </c>
      <c r="N39" s="102">
        <v>269000</v>
      </c>
      <c r="O39" s="100" t="str">
        <f t="shared" si="0"/>
        <v>Adequate</v>
      </c>
      <c r="P39" s="103" t="s">
        <v>247</v>
      </c>
      <c r="Q39" s="109" t="s">
        <v>226</v>
      </c>
      <c r="R39" s="104" t="s">
        <v>246</v>
      </c>
    </row>
    <row r="40" spans="1:18" ht="30.75" customHeight="1">
      <c r="A40" s="93">
        <v>32</v>
      </c>
      <c r="B40" s="119" t="s">
        <v>110</v>
      </c>
      <c r="C40" s="137" t="s">
        <v>159</v>
      </c>
      <c r="D40" s="138" t="s">
        <v>160</v>
      </c>
      <c r="E40" s="98">
        <v>7130</v>
      </c>
      <c r="F40" s="146">
        <v>12.4</v>
      </c>
      <c r="G40" s="106">
        <v>37</v>
      </c>
      <c r="H40" s="99">
        <v>4.32</v>
      </c>
      <c r="I40" s="102">
        <v>58</v>
      </c>
      <c r="J40" s="102">
        <v>32</v>
      </c>
      <c r="K40" s="102">
        <v>7</v>
      </c>
      <c r="L40" s="102">
        <v>3</v>
      </c>
      <c r="M40" s="102">
        <v>1</v>
      </c>
      <c r="N40" s="102">
        <v>343000</v>
      </c>
      <c r="O40" s="100" t="str">
        <f t="shared" si="0"/>
        <v>Adequate</v>
      </c>
      <c r="P40" s="93" t="s">
        <v>21</v>
      </c>
      <c r="Q40" s="150" t="s">
        <v>227</v>
      </c>
      <c r="R40" s="105" t="s">
        <v>91</v>
      </c>
    </row>
    <row r="41" spans="1:18" ht="123" customHeight="1">
      <c r="A41" s="93">
        <v>33</v>
      </c>
      <c r="B41" s="101" t="s">
        <v>99</v>
      </c>
      <c r="C41" s="139" t="s">
        <v>161</v>
      </c>
      <c r="D41" s="140" t="s">
        <v>162</v>
      </c>
      <c r="E41" s="98">
        <v>8130</v>
      </c>
      <c r="F41" s="147">
        <v>10.4</v>
      </c>
      <c r="G41" s="109">
        <v>32</v>
      </c>
      <c r="H41" s="99">
        <v>4.42</v>
      </c>
      <c r="I41" s="102">
        <v>51</v>
      </c>
      <c r="J41" s="102">
        <v>33</v>
      </c>
      <c r="K41" s="102">
        <v>9</v>
      </c>
      <c r="L41" s="102">
        <v>3</v>
      </c>
      <c r="M41" s="102">
        <v>1</v>
      </c>
      <c r="N41" s="102">
        <v>380000</v>
      </c>
      <c r="O41" s="100" t="str">
        <f t="shared" si="0"/>
        <v>Adequate</v>
      </c>
      <c r="P41" s="103" t="s">
        <v>248</v>
      </c>
      <c r="Q41" s="109" t="s">
        <v>226</v>
      </c>
      <c r="R41" s="104" t="s">
        <v>249</v>
      </c>
    </row>
    <row r="42" spans="1:18" ht="66" customHeight="1">
      <c r="A42" s="128">
        <v>34</v>
      </c>
      <c r="B42" s="119" t="s">
        <v>96</v>
      </c>
      <c r="C42" s="129" t="s">
        <v>163</v>
      </c>
      <c r="D42" s="125" t="s">
        <v>154</v>
      </c>
      <c r="E42" s="98">
        <v>6500</v>
      </c>
      <c r="F42" s="147">
        <v>13.3</v>
      </c>
      <c r="G42" s="106">
        <v>40</v>
      </c>
      <c r="H42" s="99">
        <v>5.4</v>
      </c>
      <c r="I42" s="102">
        <v>41</v>
      </c>
      <c r="J42" s="102">
        <v>38</v>
      </c>
      <c r="K42" s="102">
        <v>4</v>
      </c>
      <c r="L42" s="102">
        <v>3</v>
      </c>
      <c r="M42" s="102">
        <v>1</v>
      </c>
      <c r="N42" s="102">
        <v>242000</v>
      </c>
      <c r="O42" s="100" t="str">
        <f t="shared" si="0"/>
        <v>Adequate</v>
      </c>
      <c r="P42" s="103" t="s">
        <v>244</v>
      </c>
      <c r="Q42" s="109" t="s">
        <v>226</v>
      </c>
      <c r="R42" s="104" t="s">
        <v>232</v>
      </c>
    </row>
    <row r="43" spans="1:18" ht="39" customHeight="1">
      <c r="A43" s="93">
        <v>35</v>
      </c>
      <c r="B43" s="101" t="s">
        <v>96</v>
      </c>
      <c r="C43" s="126" t="s">
        <v>164</v>
      </c>
      <c r="D43" s="127" t="s">
        <v>154</v>
      </c>
      <c r="E43" s="98">
        <v>5740</v>
      </c>
      <c r="F43" s="147">
        <v>13.4</v>
      </c>
      <c r="G43" s="106">
        <v>41</v>
      </c>
      <c r="H43" s="99">
        <v>4.97</v>
      </c>
      <c r="I43" s="102">
        <v>45</v>
      </c>
      <c r="J43" s="102">
        <v>30</v>
      </c>
      <c r="K43" s="102">
        <v>7</v>
      </c>
      <c r="L43" s="102">
        <v>2</v>
      </c>
      <c r="M43" s="102">
        <v>1</v>
      </c>
      <c r="N43" s="102">
        <v>219000</v>
      </c>
      <c r="O43" s="100" t="str">
        <f t="shared" si="0"/>
        <v>Adequate</v>
      </c>
      <c r="P43" s="93" t="s">
        <v>21</v>
      </c>
      <c r="Q43" s="109" t="s">
        <v>226</v>
      </c>
      <c r="R43" s="104" t="s">
        <v>93</v>
      </c>
    </row>
    <row r="44" spans="1:18" ht="30.75" customHeight="1">
      <c r="A44" s="93">
        <v>36</v>
      </c>
      <c r="B44" s="135" t="s">
        <v>96</v>
      </c>
      <c r="C44" s="132" t="s">
        <v>165</v>
      </c>
      <c r="D44" s="136" t="s">
        <v>166</v>
      </c>
      <c r="E44" s="98">
        <v>6030</v>
      </c>
      <c r="F44" s="146">
        <v>14.6</v>
      </c>
      <c r="G44" s="106">
        <v>43</v>
      </c>
      <c r="H44" s="99">
        <v>5.08</v>
      </c>
      <c r="I44" s="102">
        <v>48</v>
      </c>
      <c r="J44" s="102">
        <v>30</v>
      </c>
      <c r="K44" s="102">
        <v>6</v>
      </c>
      <c r="L44" s="102">
        <v>3</v>
      </c>
      <c r="M44" s="102">
        <v>1</v>
      </c>
      <c r="N44" s="102">
        <v>242000</v>
      </c>
      <c r="O44" s="100" t="str">
        <f t="shared" si="0"/>
        <v>Adequate</v>
      </c>
      <c r="P44" s="93" t="s">
        <v>21</v>
      </c>
      <c r="Q44" s="150" t="s">
        <v>227</v>
      </c>
      <c r="R44" s="105" t="s">
        <v>91</v>
      </c>
    </row>
    <row r="45" spans="1:18" ht="30.75" customHeight="1">
      <c r="A45" s="128">
        <v>37</v>
      </c>
      <c r="B45" s="115" t="s">
        <v>110</v>
      </c>
      <c r="C45" s="116" t="s">
        <v>167</v>
      </c>
      <c r="D45" s="117" t="s">
        <v>168</v>
      </c>
      <c r="E45" s="108">
        <v>11430</v>
      </c>
      <c r="F45" s="146">
        <v>14.3</v>
      </c>
      <c r="G45" s="106">
        <v>44</v>
      </c>
      <c r="H45" s="99">
        <v>5.49</v>
      </c>
      <c r="I45" s="102">
        <v>69</v>
      </c>
      <c r="J45" s="102">
        <v>23</v>
      </c>
      <c r="K45" s="102">
        <v>6</v>
      </c>
      <c r="L45" s="102">
        <v>2</v>
      </c>
      <c r="M45" s="102">
        <v>1</v>
      </c>
      <c r="N45" s="102">
        <v>397000</v>
      </c>
      <c r="O45" s="100" t="str">
        <f t="shared" si="0"/>
        <v>Adequate</v>
      </c>
      <c r="P45" s="107" t="s">
        <v>21</v>
      </c>
      <c r="Q45" s="109" t="s">
        <v>226</v>
      </c>
      <c r="R45" s="104" t="s">
        <v>233</v>
      </c>
    </row>
    <row r="46" spans="1:18" ht="30.75" customHeight="1">
      <c r="A46" s="93">
        <v>38</v>
      </c>
      <c r="B46" s="101" t="s">
        <v>96</v>
      </c>
      <c r="C46" s="94" t="s">
        <v>169</v>
      </c>
      <c r="D46" s="95" t="s">
        <v>170</v>
      </c>
      <c r="E46" s="98">
        <v>7070</v>
      </c>
      <c r="F46" s="146">
        <v>15.1</v>
      </c>
      <c r="G46" s="106">
        <v>45</v>
      </c>
      <c r="H46" s="99">
        <v>5.12</v>
      </c>
      <c r="I46" s="102">
        <v>62</v>
      </c>
      <c r="J46" s="102">
        <v>31</v>
      </c>
      <c r="K46" s="102">
        <v>5</v>
      </c>
      <c r="L46" s="102">
        <v>2</v>
      </c>
      <c r="M46" s="102">
        <v>1</v>
      </c>
      <c r="N46" s="102">
        <v>302000</v>
      </c>
      <c r="O46" s="100" t="str">
        <f t="shared" si="0"/>
        <v>Adequate</v>
      </c>
      <c r="P46" s="93" t="s">
        <v>21</v>
      </c>
      <c r="Q46" s="150" t="s">
        <v>227</v>
      </c>
      <c r="R46" s="105" t="s">
        <v>91</v>
      </c>
    </row>
    <row r="47" spans="1:18" ht="74.25" customHeight="1">
      <c r="A47" s="118">
        <v>39</v>
      </c>
      <c r="B47" s="119" t="s">
        <v>96</v>
      </c>
      <c r="C47" s="120" t="s">
        <v>171</v>
      </c>
      <c r="D47" s="130" t="s">
        <v>172</v>
      </c>
      <c r="E47" s="98">
        <v>10180</v>
      </c>
      <c r="F47" s="146">
        <v>14.5</v>
      </c>
      <c r="G47" s="106">
        <v>45</v>
      </c>
      <c r="H47" s="149">
        <v>6.34</v>
      </c>
      <c r="I47" s="102">
        <v>44</v>
      </c>
      <c r="J47" s="102">
        <v>40</v>
      </c>
      <c r="K47" s="102">
        <v>10</v>
      </c>
      <c r="L47" s="102">
        <v>5</v>
      </c>
      <c r="M47" s="102">
        <v>1</v>
      </c>
      <c r="N47" s="102">
        <v>253000</v>
      </c>
      <c r="O47" s="100" t="str">
        <f t="shared" si="0"/>
        <v>Adequate</v>
      </c>
      <c r="P47" s="103" t="s">
        <v>244</v>
      </c>
      <c r="Q47" s="109" t="s">
        <v>226</v>
      </c>
      <c r="R47" s="104" t="s">
        <v>251</v>
      </c>
    </row>
    <row r="48" spans="1:18" ht="73.5" customHeight="1">
      <c r="A48" s="93">
        <v>40</v>
      </c>
      <c r="B48" s="101" t="s">
        <v>99</v>
      </c>
      <c r="C48" s="94" t="s">
        <v>173</v>
      </c>
      <c r="D48" s="133" t="s">
        <v>174</v>
      </c>
      <c r="E48" s="98">
        <v>7320</v>
      </c>
      <c r="F48" s="147">
        <v>11.4</v>
      </c>
      <c r="G48" s="106">
        <v>36</v>
      </c>
      <c r="H48" s="99">
        <v>5.5</v>
      </c>
      <c r="I48" s="102">
        <v>49</v>
      </c>
      <c r="J48" s="102">
        <v>40</v>
      </c>
      <c r="K48" s="102">
        <v>6</v>
      </c>
      <c r="L48" s="102">
        <v>5</v>
      </c>
      <c r="M48" s="102">
        <v>1</v>
      </c>
      <c r="N48" s="102">
        <v>231000</v>
      </c>
      <c r="O48" s="100" t="str">
        <f t="shared" si="0"/>
        <v>Adequate</v>
      </c>
      <c r="P48" s="103" t="s">
        <v>252</v>
      </c>
      <c r="Q48" s="109" t="s">
        <v>226</v>
      </c>
      <c r="R48" s="104" t="s">
        <v>232</v>
      </c>
    </row>
    <row r="49" spans="1:18" ht="30.75" customHeight="1">
      <c r="A49" s="93">
        <v>41</v>
      </c>
      <c r="B49" s="119" t="s">
        <v>96</v>
      </c>
      <c r="C49" s="124" t="s">
        <v>175</v>
      </c>
      <c r="D49" s="141" t="s">
        <v>176</v>
      </c>
      <c r="E49" s="98">
        <v>7100</v>
      </c>
      <c r="F49" s="146">
        <v>14.5</v>
      </c>
      <c r="G49" s="106">
        <v>42</v>
      </c>
      <c r="H49" s="99">
        <v>4.9400000000000004</v>
      </c>
      <c r="I49" s="102">
        <v>49</v>
      </c>
      <c r="J49" s="102">
        <v>40</v>
      </c>
      <c r="K49" s="102">
        <v>6</v>
      </c>
      <c r="L49" s="102">
        <v>4</v>
      </c>
      <c r="M49" s="102">
        <v>1</v>
      </c>
      <c r="N49" s="102">
        <v>290000</v>
      </c>
      <c r="O49" s="100" t="str">
        <f t="shared" si="0"/>
        <v>Adequate</v>
      </c>
      <c r="P49" s="93" t="s">
        <v>21</v>
      </c>
      <c r="Q49" s="150" t="s">
        <v>227</v>
      </c>
      <c r="R49" s="105" t="s">
        <v>91</v>
      </c>
    </row>
    <row r="50" spans="1:18" ht="30.75" customHeight="1">
      <c r="A50" s="118">
        <v>42</v>
      </c>
      <c r="B50" s="101" t="s">
        <v>96</v>
      </c>
      <c r="C50" s="94" t="s">
        <v>177</v>
      </c>
      <c r="D50" s="95" t="s">
        <v>178</v>
      </c>
      <c r="E50" s="98">
        <v>9590</v>
      </c>
      <c r="F50" s="146">
        <v>15.5</v>
      </c>
      <c r="G50" s="106">
        <v>47</v>
      </c>
      <c r="H50" s="99">
        <v>5.71</v>
      </c>
      <c r="I50" s="102">
        <v>58</v>
      </c>
      <c r="J50" s="102">
        <v>28</v>
      </c>
      <c r="K50" s="102">
        <v>6</v>
      </c>
      <c r="L50" s="102">
        <v>3</v>
      </c>
      <c r="M50" s="102">
        <v>1</v>
      </c>
      <c r="N50" s="102">
        <v>337000</v>
      </c>
      <c r="O50" s="100" t="str">
        <f>IF(N50&lt;150000,"Decrease",IF(N50&lt;=450000,"Adequate",IF(N50&gt;450000,"Increase")))</f>
        <v>Adequate</v>
      </c>
      <c r="P50" s="93" t="s">
        <v>21</v>
      </c>
      <c r="Q50" s="150" t="s">
        <v>227</v>
      </c>
      <c r="R50" s="105" t="s">
        <v>91</v>
      </c>
    </row>
    <row r="51" spans="1:18" ht="30.75" customHeight="1">
      <c r="A51" s="93">
        <v>43</v>
      </c>
      <c r="B51" s="119" t="s">
        <v>99</v>
      </c>
      <c r="C51" s="120" t="s">
        <v>179</v>
      </c>
      <c r="D51" s="130" t="s">
        <v>180</v>
      </c>
      <c r="E51" s="98">
        <v>9400</v>
      </c>
      <c r="F51" s="146">
        <v>12.7</v>
      </c>
      <c r="G51" s="106">
        <v>37</v>
      </c>
      <c r="H51" s="99">
        <v>4.3899999999999997</v>
      </c>
      <c r="I51" s="102">
        <v>54</v>
      </c>
      <c r="J51" s="102">
        <v>38</v>
      </c>
      <c r="K51" s="102">
        <v>6</v>
      </c>
      <c r="L51" s="102">
        <v>2</v>
      </c>
      <c r="M51" s="102">
        <v>1</v>
      </c>
      <c r="N51" s="102">
        <v>301000</v>
      </c>
      <c r="O51" s="100" t="str">
        <f t="shared" si="0"/>
        <v>Adequate</v>
      </c>
      <c r="P51" s="93" t="s">
        <v>21</v>
      </c>
      <c r="Q51" s="150" t="s">
        <v>227</v>
      </c>
      <c r="R51" s="105" t="s">
        <v>91</v>
      </c>
    </row>
    <row r="52" spans="1:18" ht="30.75" customHeight="1">
      <c r="A52" s="93">
        <v>44</v>
      </c>
      <c r="B52" s="101" t="s">
        <v>96</v>
      </c>
      <c r="C52" s="131" t="s">
        <v>181</v>
      </c>
      <c r="D52" s="134" t="s">
        <v>182</v>
      </c>
      <c r="E52" s="98">
        <v>8740</v>
      </c>
      <c r="F52" s="146">
        <v>14.2</v>
      </c>
      <c r="G52" s="106">
        <v>43</v>
      </c>
      <c r="H52" s="99">
        <v>5.4</v>
      </c>
      <c r="I52" s="102">
        <v>52</v>
      </c>
      <c r="J52" s="102">
        <v>40</v>
      </c>
      <c r="K52" s="102">
        <v>6</v>
      </c>
      <c r="L52" s="102">
        <v>2</v>
      </c>
      <c r="M52" s="102">
        <v>1</v>
      </c>
      <c r="N52" s="102">
        <v>354000</v>
      </c>
      <c r="O52" s="100" t="str">
        <f t="shared" si="0"/>
        <v>Adequate</v>
      </c>
      <c r="P52" s="93" t="s">
        <v>21</v>
      </c>
      <c r="Q52" s="150" t="s">
        <v>227</v>
      </c>
      <c r="R52" s="105" t="s">
        <v>91</v>
      </c>
    </row>
    <row r="53" spans="1:18" ht="30.75" customHeight="1">
      <c r="A53" s="93">
        <v>45</v>
      </c>
      <c r="B53" s="119" t="s">
        <v>96</v>
      </c>
      <c r="C53" s="142" t="s">
        <v>183</v>
      </c>
      <c r="D53" s="130" t="s">
        <v>184</v>
      </c>
      <c r="E53" s="98">
        <v>7710</v>
      </c>
      <c r="F53" s="146">
        <v>14.8</v>
      </c>
      <c r="G53" s="106">
        <v>43</v>
      </c>
      <c r="H53" s="99">
        <v>5.1100000000000003</v>
      </c>
      <c r="I53" s="102">
        <v>44</v>
      </c>
      <c r="J53" s="102">
        <v>38</v>
      </c>
      <c r="K53" s="102">
        <v>5</v>
      </c>
      <c r="L53" s="102">
        <v>3</v>
      </c>
      <c r="M53" s="102">
        <v>1</v>
      </c>
      <c r="N53" s="102">
        <v>304000</v>
      </c>
      <c r="O53" s="100" t="str">
        <f t="shared" si="0"/>
        <v>Adequate</v>
      </c>
      <c r="P53" s="93" t="s">
        <v>21</v>
      </c>
      <c r="Q53" s="150" t="s">
        <v>227</v>
      </c>
      <c r="R53" s="105" t="s">
        <v>91</v>
      </c>
    </row>
    <row r="54" spans="1:18" ht="40.5" customHeight="1">
      <c r="A54" s="128">
        <v>46</v>
      </c>
      <c r="B54" s="101" t="s">
        <v>96</v>
      </c>
      <c r="C54" s="94" t="s">
        <v>185</v>
      </c>
      <c r="D54" s="95" t="s">
        <v>186</v>
      </c>
      <c r="E54" s="98">
        <v>6400</v>
      </c>
      <c r="F54" s="147">
        <v>13.2</v>
      </c>
      <c r="G54" s="109">
        <v>39</v>
      </c>
      <c r="H54" s="99">
        <v>4.68</v>
      </c>
      <c r="I54" s="102">
        <v>52</v>
      </c>
      <c r="J54" s="102">
        <v>36</v>
      </c>
      <c r="K54" s="102">
        <v>7</v>
      </c>
      <c r="L54" s="102">
        <v>5</v>
      </c>
      <c r="M54" s="102">
        <v>1</v>
      </c>
      <c r="N54" s="102">
        <v>275000</v>
      </c>
      <c r="O54" s="100" t="str">
        <f t="shared" si="0"/>
        <v>Adequate</v>
      </c>
      <c r="P54" s="93" t="s">
        <v>21</v>
      </c>
      <c r="Q54" s="109" t="s">
        <v>226</v>
      </c>
      <c r="R54" s="104" t="s">
        <v>241</v>
      </c>
    </row>
    <row r="55" spans="1:18" ht="30.75" customHeight="1">
      <c r="A55" s="93">
        <v>47</v>
      </c>
      <c r="B55" s="119" t="s">
        <v>96</v>
      </c>
      <c r="C55" s="129" t="s">
        <v>187</v>
      </c>
      <c r="D55" s="125" t="s">
        <v>188</v>
      </c>
      <c r="E55" s="98">
        <v>7930</v>
      </c>
      <c r="F55" s="146">
        <v>15.3</v>
      </c>
      <c r="G55" s="106">
        <v>46</v>
      </c>
      <c r="H55" s="99">
        <v>5.16</v>
      </c>
      <c r="I55" s="102">
        <v>41</v>
      </c>
      <c r="J55" s="102">
        <v>30</v>
      </c>
      <c r="K55" s="102">
        <v>5</v>
      </c>
      <c r="L55" s="102">
        <v>3</v>
      </c>
      <c r="M55" s="102">
        <v>1</v>
      </c>
      <c r="N55" s="102">
        <v>265000</v>
      </c>
      <c r="O55" s="100" t="str">
        <f t="shared" si="0"/>
        <v>Adequate</v>
      </c>
      <c r="P55" s="93" t="s">
        <v>21</v>
      </c>
      <c r="Q55" s="150" t="s">
        <v>227</v>
      </c>
      <c r="R55" s="105" t="s">
        <v>91</v>
      </c>
    </row>
    <row r="56" spans="1:18" ht="30.75" customHeight="1">
      <c r="A56" s="118">
        <v>48</v>
      </c>
      <c r="B56" s="101" t="s">
        <v>99</v>
      </c>
      <c r="C56" s="131" t="s">
        <v>189</v>
      </c>
      <c r="D56" s="133" t="s">
        <v>190</v>
      </c>
      <c r="E56" s="98">
        <v>8670</v>
      </c>
      <c r="F56" s="146">
        <v>13.9</v>
      </c>
      <c r="G56" s="106">
        <v>41</v>
      </c>
      <c r="H56" s="99">
        <v>4.6500000000000004</v>
      </c>
      <c r="I56" s="102">
        <v>55</v>
      </c>
      <c r="J56" s="102">
        <v>39</v>
      </c>
      <c r="K56" s="102">
        <v>4</v>
      </c>
      <c r="L56" s="102">
        <v>2</v>
      </c>
      <c r="M56" s="102">
        <v>1</v>
      </c>
      <c r="N56" s="102">
        <v>286000</v>
      </c>
      <c r="O56" s="100" t="str">
        <f t="shared" si="0"/>
        <v>Adequate</v>
      </c>
      <c r="P56" s="93" t="s">
        <v>21</v>
      </c>
      <c r="Q56" s="150" t="s">
        <v>227</v>
      </c>
      <c r="R56" s="105" t="s">
        <v>91</v>
      </c>
    </row>
    <row r="57" spans="1:18" ht="30.75" customHeight="1">
      <c r="A57" s="93">
        <v>49</v>
      </c>
      <c r="B57" s="119" t="s">
        <v>96</v>
      </c>
      <c r="C57" s="129" t="s">
        <v>191</v>
      </c>
      <c r="D57" s="125" t="s">
        <v>192</v>
      </c>
      <c r="E57" s="98">
        <v>7930</v>
      </c>
      <c r="F57" s="146">
        <v>14.8</v>
      </c>
      <c r="G57" s="106">
        <v>46</v>
      </c>
      <c r="H57" s="99">
        <v>5.7</v>
      </c>
      <c r="I57" s="102">
        <v>52</v>
      </c>
      <c r="J57" s="102">
        <v>39</v>
      </c>
      <c r="K57" s="102">
        <v>7</v>
      </c>
      <c r="L57" s="102">
        <v>2</v>
      </c>
      <c r="M57" s="102">
        <v>1</v>
      </c>
      <c r="N57" s="102">
        <v>284000</v>
      </c>
      <c r="O57" s="100" t="str">
        <f t="shared" si="0"/>
        <v>Adequate</v>
      </c>
      <c r="P57" s="93" t="s">
        <v>21</v>
      </c>
      <c r="Q57" s="150" t="s">
        <v>227</v>
      </c>
      <c r="R57" s="105" t="s">
        <v>91</v>
      </c>
    </row>
    <row r="58" spans="1:18" ht="75.75" customHeight="1">
      <c r="A58" s="93">
        <v>50</v>
      </c>
      <c r="B58" s="101" t="s">
        <v>96</v>
      </c>
      <c r="C58" s="143" t="s">
        <v>193</v>
      </c>
      <c r="D58" s="95" t="s">
        <v>194</v>
      </c>
      <c r="E58" s="98">
        <v>8410</v>
      </c>
      <c r="F58" s="146">
        <v>14.6</v>
      </c>
      <c r="G58" s="106">
        <v>45</v>
      </c>
      <c r="H58" s="149">
        <v>6.21</v>
      </c>
      <c r="I58" s="102">
        <v>58</v>
      </c>
      <c r="J58" s="102">
        <v>37</v>
      </c>
      <c r="K58" s="102">
        <v>4</v>
      </c>
      <c r="L58" s="102">
        <v>1</v>
      </c>
      <c r="M58" s="102">
        <v>1</v>
      </c>
      <c r="N58" s="102">
        <v>285000</v>
      </c>
      <c r="O58" s="100" t="str">
        <f t="shared" si="0"/>
        <v>Adequate</v>
      </c>
      <c r="P58" s="103" t="s">
        <v>244</v>
      </c>
      <c r="Q58" s="109" t="s">
        <v>226</v>
      </c>
      <c r="R58" s="104" t="s">
        <v>251</v>
      </c>
    </row>
    <row r="59" spans="1:18" ht="30.75" customHeight="1">
      <c r="A59" s="93">
        <v>51</v>
      </c>
      <c r="B59" s="119" t="s">
        <v>96</v>
      </c>
      <c r="C59" s="144" t="s">
        <v>195</v>
      </c>
      <c r="D59" s="130" t="s">
        <v>196</v>
      </c>
      <c r="E59" s="98">
        <v>8240</v>
      </c>
      <c r="F59" s="148">
        <v>15.6</v>
      </c>
      <c r="G59" s="106">
        <v>42</v>
      </c>
      <c r="H59" s="99">
        <v>5.19</v>
      </c>
      <c r="I59" s="102">
        <v>41</v>
      </c>
      <c r="J59" s="102">
        <v>30</v>
      </c>
      <c r="K59" s="102">
        <v>7</v>
      </c>
      <c r="L59" s="102">
        <v>3</v>
      </c>
      <c r="M59" s="102">
        <v>1</v>
      </c>
      <c r="N59" s="102">
        <v>491000</v>
      </c>
      <c r="O59" s="100" t="str">
        <f t="shared" si="0"/>
        <v>Increase</v>
      </c>
      <c r="P59" s="93" t="s">
        <v>21</v>
      </c>
      <c r="Q59" s="150" t="s">
        <v>227</v>
      </c>
      <c r="R59" s="105" t="s">
        <v>91</v>
      </c>
    </row>
    <row r="60" spans="1:18" ht="63" customHeight="1">
      <c r="A60" s="128">
        <v>52</v>
      </c>
      <c r="B60" s="101" t="s">
        <v>96</v>
      </c>
      <c r="C60" s="143" t="s">
        <v>197</v>
      </c>
      <c r="D60" s="95" t="s">
        <v>198</v>
      </c>
      <c r="E60" s="98">
        <v>5830</v>
      </c>
      <c r="F60" s="147">
        <v>11.8</v>
      </c>
      <c r="G60" s="109">
        <v>36</v>
      </c>
      <c r="H60" s="99">
        <v>5.39</v>
      </c>
      <c r="I60" s="102">
        <v>41</v>
      </c>
      <c r="J60" s="102">
        <v>30</v>
      </c>
      <c r="K60" s="102">
        <v>6</v>
      </c>
      <c r="L60" s="102">
        <v>3</v>
      </c>
      <c r="M60" s="102">
        <v>1</v>
      </c>
      <c r="N60" s="102">
        <v>264000</v>
      </c>
      <c r="O60" s="100" t="str">
        <f t="shared" si="0"/>
        <v>Adequate</v>
      </c>
      <c r="P60" s="103" t="s">
        <v>244</v>
      </c>
      <c r="Q60" s="109" t="s">
        <v>226</v>
      </c>
      <c r="R60" s="104" t="s">
        <v>232</v>
      </c>
    </row>
    <row r="61" spans="1:18" ht="30.75" customHeight="1">
      <c r="A61" s="93">
        <v>53</v>
      </c>
      <c r="B61" s="101" t="s">
        <v>99</v>
      </c>
      <c r="C61" s="143" t="s">
        <v>199</v>
      </c>
      <c r="D61" s="145" t="s">
        <v>200</v>
      </c>
      <c r="E61" s="98">
        <v>6280</v>
      </c>
      <c r="F61" s="146">
        <v>13.6</v>
      </c>
      <c r="G61" s="106">
        <v>41</v>
      </c>
      <c r="H61" s="99">
        <v>4.45</v>
      </c>
      <c r="I61" s="102">
        <v>44</v>
      </c>
      <c r="J61" s="102">
        <v>30</v>
      </c>
      <c r="K61" s="102">
        <v>7</v>
      </c>
      <c r="L61" s="102">
        <v>5</v>
      </c>
      <c r="M61" s="102">
        <v>1</v>
      </c>
      <c r="N61" s="102">
        <v>260000</v>
      </c>
      <c r="O61" s="100" t="str">
        <f t="shared" si="0"/>
        <v>Adequate</v>
      </c>
      <c r="P61" s="93" t="s">
        <v>21</v>
      </c>
      <c r="Q61" s="150" t="s">
        <v>227</v>
      </c>
      <c r="R61" s="105" t="s">
        <v>91</v>
      </c>
    </row>
    <row r="62" spans="1:18" ht="72" customHeight="1">
      <c r="A62" s="118">
        <v>54</v>
      </c>
      <c r="B62" s="119" t="s">
        <v>99</v>
      </c>
      <c r="C62" s="120" t="s">
        <v>201</v>
      </c>
      <c r="D62" s="130" t="s">
        <v>202</v>
      </c>
      <c r="E62" s="98">
        <v>7670</v>
      </c>
      <c r="F62" s="146">
        <v>13.1</v>
      </c>
      <c r="G62" s="106">
        <v>41</v>
      </c>
      <c r="H62" s="99">
        <v>5.24</v>
      </c>
      <c r="I62" s="102">
        <v>52</v>
      </c>
      <c r="J62" s="102">
        <v>37</v>
      </c>
      <c r="K62" s="102">
        <v>8</v>
      </c>
      <c r="L62" s="102">
        <v>3</v>
      </c>
      <c r="M62" s="102">
        <v>1</v>
      </c>
      <c r="N62" s="102">
        <v>306000</v>
      </c>
      <c r="O62" s="100" t="str">
        <f t="shared" si="0"/>
        <v>Adequate</v>
      </c>
      <c r="P62" s="103" t="s">
        <v>244</v>
      </c>
      <c r="Q62" s="109" t="s">
        <v>226</v>
      </c>
      <c r="R62" s="104" t="s">
        <v>240</v>
      </c>
    </row>
    <row r="63" spans="1:18" ht="71.25" customHeight="1">
      <c r="A63" s="93">
        <v>55</v>
      </c>
      <c r="B63" s="101" t="s">
        <v>96</v>
      </c>
      <c r="C63" s="94" t="s">
        <v>203</v>
      </c>
      <c r="D63" s="95" t="s">
        <v>204</v>
      </c>
      <c r="E63" s="98">
        <v>6390</v>
      </c>
      <c r="F63" s="146">
        <v>14.5</v>
      </c>
      <c r="G63" s="106">
        <v>43</v>
      </c>
      <c r="H63" s="149">
        <v>6.06</v>
      </c>
      <c r="I63" s="102">
        <v>60</v>
      </c>
      <c r="J63" s="102">
        <v>30</v>
      </c>
      <c r="K63" s="102">
        <v>7</v>
      </c>
      <c r="L63" s="102">
        <v>3</v>
      </c>
      <c r="M63" s="102">
        <v>1</v>
      </c>
      <c r="N63" s="102">
        <v>308000</v>
      </c>
      <c r="O63" s="100" t="str">
        <f t="shared" si="0"/>
        <v>Adequate</v>
      </c>
      <c r="P63" s="103" t="s">
        <v>244</v>
      </c>
      <c r="Q63" s="109" t="s">
        <v>226</v>
      </c>
      <c r="R63" s="104" t="s">
        <v>251</v>
      </c>
    </row>
    <row r="64" spans="1:18" ht="73.5" customHeight="1">
      <c r="A64" s="93">
        <v>57</v>
      </c>
      <c r="B64" s="101" t="s">
        <v>99</v>
      </c>
      <c r="C64" s="131" t="s">
        <v>205</v>
      </c>
      <c r="D64" s="133" t="s">
        <v>206</v>
      </c>
      <c r="E64" s="98">
        <v>8390</v>
      </c>
      <c r="F64" s="146">
        <v>12.9</v>
      </c>
      <c r="G64" s="106">
        <v>40</v>
      </c>
      <c r="H64" s="99">
        <v>5.26</v>
      </c>
      <c r="I64" s="102">
        <v>47</v>
      </c>
      <c r="J64" s="102">
        <v>30</v>
      </c>
      <c r="K64" s="102">
        <v>6</v>
      </c>
      <c r="L64" s="102">
        <v>3</v>
      </c>
      <c r="M64" s="102">
        <v>1</v>
      </c>
      <c r="N64" s="102">
        <v>288000</v>
      </c>
      <c r="O64" s="100" t="str">
        <f t="shared" si="0"/>
        <v>Adequate</v>
      </c>
      <c r="P64" s="103" t="s">
        <v>244</v>
      </c>
      <c r="Q64" s="109" t="s">
        <v>226</v>
      </c>
      <c r="R64" s="104" t="s">
        <v>240</v>
      </c>
    </row>
    <row r="65" spans="1:18" ht="30.75" customHeight="1">
      <c r="A65" s="128">
        <v>58</v>
      </c>
      <c r="B65" s="119" t="s">
        <v>110</v>
      </c>
      <c r="C65" s="129" t="s">
        <v>207</v>
      </c>
      <c r="D65" s="125" t="s">
        <v>208</v>
      </c>
      <c r="E65" s="98">
        <v>6780</v>
      </c>
      <c r="F65" s="146">
        <v>13.7</v>
      </c>
      <c r="G65" s="106">
        <v>41</v>
      </c>
      <c r="H65" s="99">
        <v>4.82</v>
      </c>
      <c r="I65" s="102">
        <v>52</v>
      </c>
      <c r="J65" s="102">
        <v>40</v>
      </c>
      <c r="K65" s="102">
        <v>6</v>
      </c>
      <c r="L65" s="102">
        <v>2</v>
      </c>
      <c r="M65" s="102">
        <v>1</v>
      </c>
      <c r="N65" s="102">
        <v>290000</v>
      </c>
      <c r="O65" s="100" t="str">
        <f t="shared" si="0"/>
        <v>Adequate</v>
      </c>
      <c r="P65" s="93" t="s">
        <v>21</v>
      </c>
      <c r="Q65" s="150" t="s">
        <v>227</v>
      </c>
      <c r="R65" s="105" t="s">
        <v>91</v>
      </c>
    </row>
    <row r="66" spans="1:18" ht="151.5" customHeight="1">
      <c r="A66" s="93">
        <v>59</v>
      </c>
      <c r="B66" s="101" t="s">
        <v>99</v>
      </c>
      <c r="C66" s="126" t="s">
        <v>209</v>
      </c>
      <c r="D66" s="127" t="s">
        <v>210</v>
      </c>
      <c r="E66" s="98">
        <v>9450</v>
      </c>
      <c r="F66" s="147">
        <v>10.8</v>
      </c>
      <c r="G66" s="109">
        <v>33</v>
      </c>
      <c r="H66" s="99">
        <v>5.37</v>
      </c>
      <c r="I66" s="102">
        <v>68</v>
      </c>
      <c r="J66" s="102">
        <v>25</v>
      </c>
      <c r="K66" s="102">
        <v>5</v>
      </c>
      <c r="L66" s="102">
        <v>2</v>
      </c>
      <c r="M66" s="102">
        <v>1</v>
      </c>
      <c r="N66" s="102">
        <v>336000</v>
      </c>
      <c r="O66" s="100" t="str">
        <f t="shared" si="0"/>
        <v>Adequate</v>
      </c>
      <c r="P66" s="103" t="s">
        <v>253</v>
      </c>
      <c r="Q66" s="109" t="s">
        <v>226</v>
      </c>
      <c r="R66" s="104" t="s">
        <v>254</v>
      </c>
    </row>
    <row r="67" spans="1:18" ht="30.75" customHeight="1">
      <c r="A67" s="118">
        <v>60</v>
      </c>
      <c r="B67" s="119" t="s">
        <v>96</v>
      </c>
      <c r="C67" s="132" t="s">
        <v>211</v>
      </c>
      <c r="D67" s="125" t="s">
        <v>212</v>
      </c>
      <c r="E67" s="98">
        <v>9010</v>
      </c>
      <c r="F67" s="146">
        <v>16.100000000000001</v>
      </c>
      <c r="G67" s="106">
        <v>48</v>
      </c>
      <c r="H67" s="151">
        <v>5.5</v>
      </c>
      <c r="I67" s="102">
        <v>60</v>
      </c>
      <c r="J67" s="102">
        <v>33</v>
      </c>
      <c r="K67" s="102">
        <v>5</v>
      </c>
      <c r="L67" s="102">
        <v>2</v>
      </c>
      <c r="M67" s="102">
        <v>1</v>
      </c>
      <c r="N67" s="102">
        <v>311000</v>
      </c>
      <c r="O67" s="100" t="str">
        <f t="shared" si="0"/>
        <v>Adequate</v>
      </c>
      <c r="P67" s="93" t="s">
        <v>21</v>
      </c>
      <c r="Q67" s="150" t="s">
        <v>227</v>
      </c>
      <c r="R67" s="105" t="s">
        <v>91</v>
      </c>
    </row>
    <row r="68" spans="1:18" ht="55.5" customHeight="1">
      <c r="A68" s="93">
        <v>61</v>
      </c>
      <c r="B68" s="101" t="s">
        <v>96</v>
      </c>
      <c r="C68" s="126" t="s">
        <v>213</v>
      </c>
      <c r="D68" s="127" t="s">
        <v>214</v>
      </c>
      <c r="E68" s="98">
        <v>7520</v>
      </c>
      <c r="F68" s="146">
        <v>14.1</v>
      </c>
      <c r="G68" s="106">
        <v>42</v>
      </c>
      <c r="H68" s="99">
        <v>5.83</v>
      </c>
      <c r="I68" s="102">
        <v>58</v>
      </c>
      <c r="J68" s="102">
        <v>32</v>
      </c>
      <c r="K68" s="102">
        <v>4</v>
      </c>
      <c r="L68" s="102">
        <v>3</v>
      </c>
      <c r="M68" s="102">
        <v>1</v>
      </c>
      <c r="N68" s="102">
        <v>219000</v>
      </c>
      <c r="O68" s="100" t="str">
        <f t="shared" si="0"/>
        <v>Adequate</v>
      </c>
      <c r="P68" s="103" t="s">
        <v>244</v>
      </c>
      <c r="Q68" s="109" t="s">
        <v>226</v>
      </c>
      <c r="R68" s="104" t="s">
        <v>240</v>
      </c>
    </row>
    <row r="69" spans="1:18" ht="30.75" customHeight="1">
      <c r="A69" s="118">
        <v>63</v>
      </c>
      <c r="B69" s="101" t="s">
        <v>96</v>
      </c>
      <c r="C69" s="122" t="s">
        <v>215</v>
      </c>
      <c r="D69" s="95" t="s">
        <v>216</v>
      </c>
      <c r="E69" s="98">
        <v>7700</v>
      </c>
      <c r="F69" s="146">
        <v>14.6</v>
      </c>
      <c r="G69" s="106">
        <v>44</v>
      </c>
      <c r="H69" s="99">
        <v>4.87</v>
      </c>
      <c r="I69" s="102">
        <v>68</v>
      </c>
      <c r="J69" s="102">
        <v>21</v>
      </c>
      <c r="K69" s="102">
        <v>8</v>
      </c>
      <c r="L69" s="102">
        <v>3</v>
      </c>
      <c r="M69" s="102">
        <v>1</v>
      </c>
      <c r="N69" s="102">
        <v>344000</v>
      </c>
      <c r="O69" s="100" t="str">
        <f t="shared" ref="O69" si="1">IF(N69&lt;150000,"Decrease",IF(N69&lt;=450000,"Adequate",IF(N69&gt;450000,"Increase")))</f>
        <v>Adequate</v>
      </c>
      <c r="P69" s="93" t="s">
        <v>21</v>
      </c>
      <c r="Q69" s="150" t="s">
        <v>227</v>
      </c>
      <c r="R69" s="105" t="s">
        <v>91</v>
      </c>
    </row>
    <row r="70" spans="1:18" ht="30.75" customHeight="1">
      <c r="A70" s="93">
        <v>64</v>
      </c>
      <c r="B70" s="119" t="s">
        <v>96</v>
      </c>
      <c r="C70" s="144" t="s">
        <v>217</v>
      </c>
      <c r="D70" s="130" t="s">
        <v>218</v>
      </c>
      <c r="E70" s="98">
        <v>9390</v>
      </c>
      <c r="F70" s="148">
        <v>14.5</v>
      </c>
      <c r="G70" s="106">
        <v>43</v>
      </c>
      <c r="H70" s="99">
        <v>4.8099999999999996</v>
      </c>
      <c r="I70" s="102">
        <v>51</v>
      </c>
      <c r="J70" s="102">
        <v>32</v>
      </c>
      <c r="K70" s="102">
        <v>7</v>
      </c>
      <c r="L70" s="102">
        <v>3</v>
      </c>
      <c r="M70" s="102">
        <v>1</v>
      </c>
      <c r="N70" s="102">
        <v>299000</v>
      </c>
      <c r="O70" s="100" t="str">
        <f t="shared" si="0"/>
        <v>Adequate</v>
      </c>
      <c r="P70" s="93" t="s">
        <v>21</v>
      </c>
      <c r="Q70" s="150" t="s">
        <v>227</v>
      </c>
      <c r="R70" s="105" t="s">
        <v>91</v>
      </c>
    </row>
    <row r="71" spans="1:18" ht="70.5" customHeight="1">
      <c r="A71" s="93">
        <v>65</v>
      </c>
      <c r="B71" s="101" t="s">
        <v>96</v>
      </c>
      <c r="C71" s="143" t="s">
        <v>219</v>
      </c>
      <c r="D71" s="95" t="s">
        <v>220</v>
      </c>
      <c r="E71" s="98">
        <v>8100</v>
      </c>
      <c r="F71" s="146">
        <v>16</v>
      </c>
      <c r="G71" s="106">
        <v>48</v>
      </c>
      <c r="H71" s="149">
        <v>6.68</v>
      </c>
      <c r="I71" s="102">
        <v>55</v>
      </c>
      <c r="J71" s="102">
        <v>35</v>
      </c>
      <c r="K71" s="102">
        <v>8</v>
      </c>
      <c r="L71" s="102">
        <v>2</v>
      </c>
      <c r="M71" s="102">
        <v>1</v>
      </c>
      <c r="N71" s="102">
        <v>314000</v>
      </c>
      <c r="O71" s="100" t="str">
        <f>IF(N71&lt;150000,"Decrease",IF(N71&lt;=450000,"Adequate",IF(N71&gt;450000,"Increase")))</f>
        <v>Adequate</v>
      </c>
      <c r="P71" s="103" t="s">
        <v>244</v>
      </c>
      <c r="Q71" s="109" t="s">
        <v>226</v>
      </c>
      <c r="R71" s="104" t="s">
        <v>251</v>
      </c>
    </row>
    <row r="72" spans="1:18" ht="63" customHeight="1">
      <c r="A72" s="93">
        <v>66</v>
      </c>
      <c r="B72" s="119" t="s">
        <v>96</v>
      </c>
      <c r="C72" s="129" t="s">
        <v>221</v>
      </c>
      <c r="D72" s="125" t="s">
        <v>160</v>
      </c>
      <c r="E72" s="98">
        <v>6670</v>
      </c>
      <c r="F72" s="147">
        <v>13.3</v>
      </c>
      <c r="G72" s="106">
        <v>44</v>
      </c>
      <c r="H72" s="99">
        <v>5.59</v>
      </c>
      <c r="I72" s="102">
        <v>51</v>
      </c>
      <c r="J72" s="102">
        <v>39</v>
      </c>
      <c r="K72" s="102">
        <v>5</v>
      </c>
      <c r="L72" s="102">
        <v>5</v>
      </c>
      <c r="M72" s="102">
        <v>1</v>
      </c>
      <c r="N72" s="102">
        <v>321000</v>
      </c>
      <c r="O72" s="100" t="str">
        <f>IF(N72&lt;150000,"Decrease",IF(N72&lt;=450000,"Adequate",IF(N72&gt;450000,"Increase")))</f>
        <v>Adequate</v>
      </c>
      <c r="P72" s="103" t="s">
        <v>244</v>
      </c>
      <c r="Q72" s="109" t="s">
        <v>226</v>
      </c>
      <c r="R72" s="104" t="s">
        <v>232</v>
      </c>
    </row>
    <row r="73" spans="1:18" ht="30.75" customHeight="1">
      <c r="A73" s="93">
        <v>67</v>
      </c>
      <c r="B73" s="101" t="s">
        <v>99</v>
      </c>
      <c r="C73" s="126" t="s">
        <v>222</v>
      </c>
      <c r="D73" s="127" t="s">
        <v>223</v>
      </c>
      <c r="E73" s="98">
        <v>5560</v>
      </c>
      <c r="F73" s="146">
        <v>13.8</v>
      </c>
      <c r="G73" s="106">
        <v>42</v>
      </c>
      <c r="H73" s="99">
        <v>4.88</v>
      </c>
      <c r="I73" s="102">
        <v>46</v>
      </c>
      <c r="J73" s="102">
        <v>30</v>
      </c>
      <c r="K73" s="102">
        <v>4</v>
      </c>
      <c r="L73" s="102">
        <v>1</v>
      </c>
      <c r="M73" s="102">
        <v>1</v>
      </c>
      <c r="N73" s="102">
        <v>267000</v>
      </c>
      <c r="O73" s="100" t="str">
        <f>IF(N73&lt;150000,"Decrease",IF(N73&lt;=450000,"Adequate",IF(N73&gt;450000,"Increase")))</f>
        <v>Adequate</v>
      </c>
      <c r="P73" s="93" t="s">
        <v>21</v>
      </c>
      <c r="Q73" s="150" t="s">
        <v>227</v>
      </c>
      <c r="R73" s="105" t="s">
        <v>91</v>
      </c>
    </row>
    <row r="74" spans="1:18" ht="66.75" customHeight="1">
      <c r="A74" s="93">
        <v>68</v>
      </c>
      <c r="B74" s="101" t="s">
        <v>96</v>
      </c>
      <c r="C74" s="126" t="s">
        <v>224</v>
      </c>
      <c r="D74" s="127" t="s">
        <v>225</v>
      </c>
      <c r="E74" s="98">
        <v>7780</v>
      </c>
      <c r="F74" s="147">
        <v>12.8</v>
      </c>
      <c r="G74" s="106">
        <v>44</v>
      </c>
      <c r="H74" s="153">
        <v>5.5</v>
      </c>
      <c r="I74" s="102">
        <v>60</v>
      </c>
      <c r="J74" s="102">
        <v>31</v>
      </c>
      <c r="K74" s="102">
        <v>6</v>
      </c>
      <c r="L74" s="102">
        <v>3</v>
      </c>
      <c r="M74" s="102">
        <v>1</v>
      </c>
      <c r="N74" s="102">
        <v>310000</v>
      </c>
      <c r="O74" s="100" t="str">
        <f>IF(N74&lt;150000,"Decrease",IF(N74&lt;=450000,"Adequate",IF(N74&gt;450000,"Increase")))</f>
        <v>Adequate</v>
      </c>
      <c r="P74" s="103" t="s">
        <v>250</v>
      </c>
      <c r="Q74" s="109" t="s">
        <v>226</v>
      </c>
      <c r="R74" s="104" t="s">
        <v>232</v>
      </c>
    </row>
    <row r="75" spans="1:18" ht="19.5">
      <c r="A75" s="92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</row>
    <row r="76" spans="1:18" ht="19.5">
      <c r="A76" s="92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</row>
    <row r="77" spans="1:18" ht="19.5">
      <c r="A77" s="92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</row>
    <row r="78" spans="1:18" ht="19.5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</row>
    <row r="79" spans="1:18" ht="19.5">
      <c r="A79" s="92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</row>
    <row r="80" spans="1:18" ht="19.5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</row>
    <row r="81" spans="1:18" ht="19.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</row>
    <row r="82" spans="1:18" ht="19.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</row>
    <row r="83" spans="1:18" ht="19.5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</row>
    <row r="84" spans="1:18" ht="19.5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</row>
    <row r="85" spans="1:18" ht="19.5">
      <c r="A85" s="92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</row>
    <row r="86" spans="1:18" ht="19.5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</row>
    <row r="87" spans="1:18" ht="19.5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</row>
    <row r="88" spans="1:18" ht="19.5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</row>
    <row r="89" spans="1:18" ht="19.5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</row>
    <row r="90" spans="1:18" ht="19.5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</row>
    <row r="91" spans="1:18" ht="19.5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</row>
    <row r="92" spans="1:18" ht="19.5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</row>
    <row r="93" spans="1:18" ht="19.5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</row>
    <row r="94" spans="1:18" ht="19.5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</row>
    <row r="95" spans="1:18" ht="19.5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</row>
    <row r="96" spans="1:18" ht="19.5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</row>
    <row r="97" spans="1:18" ht="19.5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</row>
    <row r="98" spans="1:18" ht="19.5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</row>
    <row r="99" spans="1:18" ht="19.5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</row>
    <row r="100" spans="1:18" ht="19.5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</row>
    <row r="101" spans="1:18" ht="19.5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</row>
    <row r="102" spans="1:18" ht="19.5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</row>
    <row r="103" spans="1:18" ht="19.5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</row>
    <row r="104" spans="1:18" ht="19.5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</row>
    <row r="105" spans="1:18" ht="19.5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</row>
    <row r="106" spans="1:18" ht="19.5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</row>
    <row r="107" spans="1:18" ht="19.5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</row>
    <row r="108" spans="1:18" ht="19.5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</row>
    <row r="109" spans="1:18" ht="19.5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</row>
    <row r="110" spans="1:18" ht="19.5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</row>
    <row r="111" spans="1:18" ht="19.5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</row>
    <row r="112" spans="1:18" ht="19.5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</row>
    <row r="113" spans="1:18" ht="19.5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</row>
    <row r="114" spans="1:18" ht="19.5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</row>
    <row r="115" spans="1:18" ht="19.5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</row>
    <row r="116" spans="1:18" ht="19.5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</row>
    <row r="117" spans="1:18" ht="19.5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</row>
    <row r="118" spans="1:18" ht="19.5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</row>
    <row r="119" spans="1:18" ht="19.5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</row>
    <row r="120" spans="1:18" ht="19.5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</row>
    <row r="121" spans="1:18" ht="19.5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</row>
    <row r="122" spans="1:18" ht="19.5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</row>
    <row r="123" spans="1:18" ht="19.5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</row>
    <row r="124" spans="1:18" ht="19.5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</row>
    <row r="125" spans="1:18" ht="19.5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</row>
    <row r="126" spans="1:18" ht="19.5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</row>
    <row r="127" spans="1:18" ht="19.5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</row>
    <row r="128" spans="1:18" ht="19.5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</row>
    <row r="129" spans="1:18" ht="19.5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</row>
    <row r="130" spans="1:18" ht="19.5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</row>
    <row r="131" spans="1:18" ht="19.5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</row>
    <row r="132" spans="1:18" ht="19.5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</row>
    <row r="133" spans="1:18" ht="19.5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</row>
    <row r="134" spans="1:18" ht="19.5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</row>
    <row r="135" spans="1:18" ht="19.5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</row>
    <row r="136" spans="1:18" ht="19.5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</row>
    <row r="137" spans="1:18" ht="19.5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</row>
    <row r="138" spans="1:18" ht="19.5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</row>
    <row r="139" spans="1:18" ht="19.5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</row>
    <row r="140" spans="1:18" ht="19.5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</row>
    <row r="141" spans="1:18" ht="19.5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</row>
    <row r="142" spans="1:18" ht="19.5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</row>
    <row r="143" spans="1:18" ht="19.5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</row>
    <row r="144" spans="1:18" ht="19.5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</row>
    <row r="145" spans="1:18" ht="19.5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</row>
    <row r="146" spans="1:18" ht="19.5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</row>
  </sheetData>
  <autoFilter ref="A8:AK74">
    <filterColumn colId="1" showButton="0"/>
    <filterColumn colId="2" showButton="0"/>
  </autoFilter>
  <mergeCells count="7">
    <mergeCell ref="A1:R1"/>
    <mergeCell ref="A2:R2"/>
    <mergeCell ref="A3:R3"/>
    <mergeCell ref="A7:A8"/>
    <mergeCell ref="B7:D8"/>
    <mergeCell ref="Q7:Q8"/>
    <mergeCell ref="R7:R8"/>
  </mergeCells>
  <pageMargins left="0.19685039370078741" right="0.15748031496062992" top="0.9055118110236221" bottom="0.51181102362204722" header="0.31496062992125984" footer="0.15748031496062992"/>
  <pageSetup paperSize="9" scale="92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B1" sqref="B1"/>
    </sheetView>
  </sheetViews>
  <sheetFormatPr defaultRowHeight="14.25"/>
  <cols>
    <col min="1" max="1" width="17.5" customWidth="1"/>
    <col min="2" max="2" width="18.25" customWidth="1"/>
    <col min="3" max="3" width="18.625" customWidth="1"/>
    <col min="4" max="4" width="18.25" customWidth="1"/>
    <col min="5" max="8" width="4.125" customWidth="1"/>
    <col min="9" max="9" width="9" hidden="1" customWidth="1"/>
    <col min="10" max="10" width="27.875" customWidth="1"/>
    <col min="11" max="11" width="23.125" customWidth="1"/>
  </cols>
  <sheetData>
    <row r="1" spans="1:11" ht="21.75">
      <c r="A1" s="9"/>
      <c r="B1" s="10" t="s">
        <v>22</v>
      </c>
      <c r="C1" s="11"/>
      <c r="D1" s="12"/>
      <c r="E1" s="13"/>
      <c r="F1" s="13"/>
      <c r="G1" s="13"/>
      <c r="H1" s="13"/>
      <c r="I1" s="13"/>
      <c r="J1" s="13"/>
      <c r="K1" s="14"/>
    </row>
    <row r="2" spans="1:11" ht="18.75">
      <c r="A2" s="15" t="s">
        <v>5</v>
      </c>
      <c r="B2" s="16" t="s">
        <v>6</v>
      </c>
      <c r="C2" s="17" t="s">
        <v>7</v>
      </c>
      <c r="D2" s="17" t="s">
        <v>8</v>
      </c>
      <c r="E2" s="18" t="s">
        <v>9</v>
      </c>
      <c r="F2" s="19" t="s">
        <v>10</v>
      </c>
      <c r="G2" s="19" t="s">
        <v>23</v>
      </c>
      <c r="H2" s="19" t="s">
        <v>24</v>
      </c>
      <c r="I2" s="19" t="s">
        <v>13</v>
      </c>
      <c r="J2" s="15" t="s">
        <v>14</v>
      </c>
      <c r="K2" s="15" t="s">
        <v>15</v>
      </c>
    </row>
    <row r="3" spans="1:11" ht="56.25">
      <c r="A3" s="20" t="s">
        <v>25</v>
      </c>
      <c r="B3" s="3" t="s">
        <v>26</v>
      </c>
      <c r="C3" s="4" t="s">
        <v>18</v>
      </c>
      <c r="D3" s="4" t="s">
        <v>27</v>
      </c>
      <c r="E3" s="5"/>
      <c r="F3" s="6"/>
      <c r="G3" s="7"/>
      <c r="H3" s="21"/>
      <c r="I3" s="6"/>
      <c r="J3" s="8" t="s">
        <v>19</v>
      </c>
      <c r="K3" s="22" t="s">
        <v>20</v>
      </c>
    </row>
    <row r="4" spans="1:11" ht="18.75">
      <c r="A4" s="23" t="s">
        <v>28</v>
      </c>
      <c r="B4" s="24" t="s">
        <v>29</v>
      </c>
      <c r="C4" s="25" t="s">
        <v>29</v>
      </c>
      <c r="D4" s="24" t="s">
        <v>29</v>
      </c>
      <c r="E4" s="26"/>
      <c r="F4" s="27" t="s">
        <v>30</v>
      </c>
      <c r="G4" s="28"/>
      <c r="H4" s="28"/>
      <c r="I4" s="29"/>
      <c r="J4" s="30" t="s">
        <v>31</v>
      </c>
      <c r="K4" s="24"/>
    </row>
    <row r="5" spans="1:11" ht="48" customHeight="1">
      <c r="A5" s="72" t="s">
        <v>63</v>
      </c>
      <c r="B5" s="174" t="s">
        <v>64</v>
      </c>
      <c r="C5" s="175"/>
      <c r="D5" s="176"/>
      <c r="E5" s="31"/>
      <c r="F5" s="32"/>
      <c r="G5" s="32"/>
      <c r="H5" s="32"/>
      <c r="I5" s="33"/>
      <c r="J5" s="34" t="s">
        <v>65</v>
      </c>
      <c r="K5" s="68" t="s">
        <v>66</v>
      </c>
    </row>
    <row r="6" spans="1:11" ht="45" customHeight="1">
      <c r="A6" s="35" t="s">
        <v>32</v>
      </c>
      <c r="B6" s="36" t="s">
        <v>33</v>
      </c>
      <c r="C6" s="36" t="s">
        <v>33</v>
      </c>
      <c r="D6" s="37" t="s">
        <v>33</v>
      </c>
      <c r="E6" s="30"/>
      <c r="F6" s="27"/>
      <c r="G6" s="27"/>
      <c r="H6" s="71"/>
      <c r="I6" s="38"/>
      <c r="J6" s="70" t="s">
        <v>34</v>
      </c>
      <c r="K6" s="69" t="s">
        <v>70</v>
      </c>
    </row>
    <row r="7" spans="1:11" ht="45" customHeight="1">
      <c r="A7" s="39" t="s">
        <v>67</v>
      </c>
      <c r="B7" s="174" t="s">
        <v>68</v>
      </c>
      <c r="C7" s="175"/>
      <c r="D7" s="176"/>
      <c r="E7" s="40"/>
      <c r="F7" s="41"/>
      <c r="G7" s="41"/>
      <c r="H7" s="41"/>
      <c r="I7" s="41"/>
      <c r="J7" s="34" t="s">
        <v>69</v>
      </c>
      <c r="K7" s="14"/>
    </row>
    <row r="8" spans="1:11" ht="19.5">
      <c r="A8" s="42" t="s">
        <v>35</v>
      </c>
      <c r="B8" s="43"/>
      <c r="C8" s="44"/>
      <c r="D8" s="44"/>
      <c r="E8" s="44"/>
      <c r="F8" s="44"/>
      <c r="G8" s="44"/>
      <c r="H8" s="44"/>
      <c r="I8" s="44"/>
      <c r="J8" s="45"/>
      <c r="K8" s="46"/>
    </row>
    <row r="9" spans="1:11" ht="22.5" customHeight="1">
      <c r="A9" s="55" t="s">
        <v>36</v>
      </c>
      <c r="B9" s="177" t="s">
        <v>71</v>
      </c>
      <c r="C9" s="178"/>
      <c r="D9" s="47"/>
      <c r="E9" s="47"/>
      <c r="F9" s="47"/>
      <c r="G9" s="47"/>
      <c r="H9" s="47"/>
      <c r="I9" s="47"/>
      <c r="J9" s="47"/>
      <c r="K9" s="48"/>
    </row>
    <row r="10" spans="1:11" ht="22.5" customHeight="1">
      <c r="A10" s="55" t="s">
        <v>37</v>
      </c>
      <c r="B10" s="179"/>
      <c r="C10" s="180"/>
      <c r="D10" s="49"/>
      <c r="E10" s="49"/>
      <c r="F10" s="49"/>
      <c r="G10" s="49"/>
      <c r="H10" s="49"/>
      <c r="I10" s="49"/>
      <c r="J10" s="49"/>
      <c r="K10" s="50"/>
    </row>
    <row r="11" spans="1:11" ht="22.5" customHeight="1">
      <c r="A11" s="55" t="s">
        <v>38</v>
      </c>
      <c r="B11" s="179"/>
      <c r="C11" s="180"/>
      <c r="D11" s="49"/>
      <c r="E11" s="49"/>
      <c r="F11" s="49"/>
      <c r="G11" s="49"/>
      <c r="H11" s="49"/>
      <c r="I11" s="49"/>
      <c r="J11" s="49" t="s">
        <v>75</v>
      </c>
      <c r="K11" s="50"/>
    </row>
    <row r="12" spans="1:11" ht="22.5" customHeight="1">
      <c r="A12" s="55" t="s">
        <v>39</v>
      </c>
      <c r="B12" s="181"/>
      <c r="C12" s="182"/>
      <c r="D12" s="51"/>
      <c r="E12" s="51"/>
      <c r="F12" s="51"/>
      <c r="G12" s="51"/>
      <c r="H12" s="51"/>
      <c r="I12" s="51"/>
      <c r="J12" s="52"/>
      <c r="K12" s="53"/>
    </row>
    <row r="13" spans="1:11" ht="22.5" customHeight="1">
      <c r="A13" s="56" t="s">
        <v>40</v>
      </c>
      <c r="B13" s="183" t="s">
        <v>72</v>
      </c>
      <c r="C13" s="184"/>
      <c r="D13" s="47"/>
      <c r="E13" s="47"/>
      <c r="F13" s="47"/>
      <c r="G13" s="47"/>
      <c r="H13" s="47"/>
      <c r="I13" s="47"/>
      <c r="J13" s="54"/>
      <c r="K13" s="48"/>
    </row>
    <row r="14" spans="1:11" ht="22.5" customHeight="1">
      <c r="A14" s="56" t="s">
        <v>41</v>
      </c>
      <c r="B14" s="185"/>
      <c r="C14" s="186"/>
      <c r="D14" s="49"/>
      <c r="E14" s="49"/>
      <c r="F14" s="49"/>
      <c r="G14" s="49"/>
      <c r="H14" s="49"/>
      <c r="I14" s="49"/>
      <c r="J14" s="49"/>
      <c r="K14" s="50"/>
    </row>
    <row r="15" spans="1:11" ht="22.5" customHeight="1">
      <c r="A15" s="57" t="s">
        <v>42</v>
      </c>
      <c r="B15" s="185"/>
      <c r="C15" s="186"/>
      <c r="D15" s="49"/>
      <c r="E15" s="49"/>
      <c r="F15" s="49"/>
      <c r="G15" s="49"/>
      <c r="H15" s="49"/>
      <c r="I15" s="49"/>
      <c r="J15" s="49"/>
      <c r="K15" s="50"/>
    </row>
    <row r="16" spans="1:11" ht="22.5" customHeight="1">
      <c r="A16" s="56" t="s">
        <v>43</v>
      </c>
      <c r="B16" s="187"/>
      <c r="C16" s="188"/>
      <c r="D16" s="51"/>
      <c r="E16" s="51"/>
      <c r="F16" s="51"/>
      <c r="G16" s="51"/>
      <c r="H16" s="51"/>
      <c r="I16" s="51"/>
      <c r="J16" s="51"/>
      <c r="K16" s="53"/>
    </row>
    <row r="17" spans="1:11" ht="22.5" customHeight="1">
      <c r="A17" s="59" t="s">
        <v>44</v>
      </c>
      <c r="B17" s="189" t="s">
        <v>73</v>
      </c>
      <c r="C17" s="190"/>
      <c r="D17" s="47"/>
      <c r="E17" s="47"/>
      <c r="F17" s="47"/>
      <c r="G17" s="47"/>
      <c r="H17" s="47"/>
      <c r="I17" s="47"/>
      <c r="J17" s="47"/>
      <c r="K17" s="48"/>
    </row>
    <row r="18" spans="1:11" ht="22.5" customHeight="1">
      <c r="A18" s="59" t="s">
        <v>45</v>
      </c>
      <c r="B18" s="191"/>
      <c r="C18" s="192"/>
      <c r="D18" s="49"/>
      <c r="E18" s="49"/>
      <c r="F18" s="49"/>
      <c r="G18" s="49"/>
      <c r="H18" s="49"/>
      <c r="I18" s="49"/>
      <c r="J18" s="49"/>
      <c r="K18" s="50"/>
    </row>
    <row r="19" spans="1:11" ht="22.5" customHeight="1">
      <c r="A19" s="59" t="s">
        <v>46</v>
      </c>
      <c r="B19" s="191"/>
      <c r="C19" s="192"/>
      <c r="D19" s="49"/>
      <c r="E19" s="49"/>
      <c r="F19" s="49"/>
      <c r="G19" s="49"/>
      <c r="H19" s="49"/>
      <c r="I19" s="49"/>
      <c r="J19" s="49"/>
      <c r="K19" s="50"/>
    </row>
    <row r="20" spans="1:11" ht="22.5" customHeight="1">
      <c r="A20" s="59" t="s">
        <v>47</v>
      </c>
      <c r="B20" s="193"/>
      <c r="C20" s="194"/>
      <c r="D20" s="51"/>
      <c r="E20" s="51"/>
      <c r="F20" s="51"/>
      <c r="G20" s="51"/>
      <c r="H20" s="51"/>
      <c r="I20" s="51"/>
      <c r="J20" s="51"/>
      <c r="K20" s="53"/>
    </row>
    <row r="21" spans="1:11" ht="22.5" customHeight="1">
      <c r="A21" s="58" t="s">
        <v>48</v>
      </c>
      <c r="B21" s="177" t="s">
        <v>74</v>
      </c>
      <c r="C21" s="178"/>
      <c r="D21" s="47"/>
      <c r="E21" s="47"/>
      <c r="F21" s="47"/>
      <c r="G21" s="47"/>
      <c r="H21" s="47"/>
      <c r="I21" s="47"/>
      <c r="J21" s="47"/>
      <c r="K21" s="48"/>
    </row>
    <row r="22" spans="1:11" ht="22.5" customHeight="1">
      <c r="A22" s="58" t="s">
        <v>49</v>
      </c>
      <c r="B22" s="179"/>
      <c r="C22" s="180"/>
      <c r="D22" s="49"/>
      <c r="E22" s="49"/>
      <c r="F22" s="49"/>
      <c r="G22" s="49"/>
      <c r="H22" s="49"/>
      <c r="I22" s="49"/>
      <c r="J22" s="49"/>
      <c r="K22" s="50"/>
    </row>
    <row r="23" spans="1:11" ht="22.5" customHeight="1">
      <c r="A23" s="58" t="s">
        <v>50</v>
      </c>
      <c r="B23" s="179"/>
      <c r="C23" s="180"/>
      <c r="D23" s="49"/>
      <c r="E23" s="49"/>
      <c r="F23" s="49"/>
      <c r="G23" s="49"/>
      <c r="H23" s="49"/>
      <c r="I23" s="49"/>
      <c r="J23" s="49"/>
      <c r="K23" s="50"/>
    </row>
    <row r="24" spans="1:11" ht="22.5" customHeight="1">
      <c r="A24" s="58" t="s">
        <v>51</v>
      </c>
      <c r="B24" s="181"/>
      <c r="C24" s="182"/>
      <c r="D24" s="51"/>
      <c r="E24" s="51"/>
      <c r="F24" s="51"/>
      <c r="G24" s="51"/>
      <c r="H24" s="51"/>
      <c r="I24" s="51"/>
      <c r="J24" s="51"/>
      <c r="K24" s="53"/>
    </row>
    <row r="25" spans="1:11" ht="22.5" customHeight="1">
      <c r="A25" s="60" t="s">
        <v>52</v>
      </c>
      <c r="B25" s="168" t="s">
        <v>76</v>
      </c>
      <c r="C25" s="169"/>
      <c r="D25" s="169"/>
      <c r="E25" s="169"/>
      <c r="F25" s="169"/>
      <c r="G25" s="169"/>
      <c r="H25" s="169"/>
      <c r="I25" s="169"/>
      <c r="J25" s="169"/>
      <c r="K25" s="14"/>
    </row>
    <row r="26" spans="1:11" ht="22.5" customHeight="1">
      <c r="A26" s="60" t="s">
        <v>53</v>
      </c>
      <c r="B26" s="170"/>
      <c r="C26" s="171"/>
      <c r="D26" s="171"/>
      <c r="E26" s="171"/>
      <c r="F26" s="171"/>
      <c r="G26" s="171"/>
      <c r="H26" s="171"/>
      <c r="I26" s="171"/>
      <c r="J26" s="171"/>
      <c r="K26" s="14"/>
    </row>
    <row r="27" spans="1:11" ht="22.5" customHeight="1">
      <c r="A27" s="60" t="s">
        <v>54</v>
      </c>
      <c r="B27" s="170"/>
      <c r="C27" s="171"/>
      <c r="D27" s="171"/>
      <c r="E27" s="171"/>
      <c r="F27" s="171"/>
      <c r="G27" s="171"/>
      <c r="H27" s="171"/>
      <c r="I27" s="171"/>
      <c r="J27" s="171"/>
      <c r="K27" s="14"/>
    </row>
    <row r="28" spans="1:11" ht="22.5" customHeight="1">
      <c r="A28" s="61" t="s">
        <v>55</v>
      </c>
      <c r="B28" s="172"/>
      <c r="C28" s="173"/>
      <c r="D28" s="173"/>
      <c r="E28" s="173"/>
      <c r="F28" s="173"/>
      <c r="G28" s="173"/>
      <c r="H28" s="173"/>
      <c r="I28" s="173"/>
      <c r="J28" s="173"/>
      <c r="K28" s="53"/>
    </row>
    <row r="29" spans="1:11" ht="22.5" customHeight="1">
      <c r="A29" s="73" t="s">
        <v>56</v>
      </c>
      <c r="B29" s="74" t="s">
        <v>77</v>
      </c>
      <c r="C29" s="74"/>
      <c r="D29" s="74"/>
      <c r="E29" s="74"/>
      <c r="F29" s="74"/>
      <c r="G29" s="74"/>
      <c r="H29" s="74"/>
      <c r="I29" s="74"/>
      <c r="J29" s="75"/>
      <c r="K29" s="14"/>
    </row>
    <row r="30" spans="1:11" ht="22.5" customHeight="1">
      <c r="A30" s="76" t="s">
        <v>57</v>
      </c>
      <c r="B30" s="77" t="s">
        <v>78</v>
      </c>
      <c r="C30" s="78"/>
      <c r="D30" s="78"/>
      <c r="E30" s="78"/>
      <c r="F30" s="78"/>
      <c r="G30" s="78"/>
      <c r="H30" s="78"/>
      <c r="I30" s="78"/>
      <c r="J30" s="79"/>
      <c r="K30" s="14"/>
    </row>
    <row r="31" spans="1:11" ht="22.5" customHeight="1">
      <c r="A31" s="80" t="s">
        <v>58</v>
      </c>
      <c r="B31" s="81" t="s">
        <v>79</v>
      </c>
      <c r="C31" s="82"/>
      <c r="D31" s="82"/>
      <c r="E31" s="82"/>
      <c r="F31" s="82"/>
      <c r="G31" s="82"/>
      <c r="H31" s="82"/>
      <c r="I31" s="82"/>
      <c r="J31" s="82"/>
      <c r="K31" s="14"/>
    </row>
  </sheetData>
  <mergeCells count="7">
    <mergeCell ref="B25:J28"/>
    <mergeCell ref="B5:D5"/>
    <mergeCell ref="B7:D7"/>
    <mergeCell ref="B9:C12"/>
    <mergeCell ref="B13:C16"/>
    <mergeCell ref="B17:C20"/>
    <mergeCell ref="B21:C2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2</vt:i4>
      </vt:variant>
      <vt:variant>
        <vt:lpstr>ช่วงที่มีชื่อ</vt:lpstr>
      </vt:variant>
      <vt:variant>
        <vt:i4>2</vt:i4>
      </vt:variant>
    </vt:vector>
  </HeadingPairs>
  <TitlesOfParts>
    <vt:vector size="4" baseType="lpstr">
      <vt:lpstr>CBC</vt:lpstr>
      <vt:lpstr>แปล</vt:lpstr>
      <vt:lpstr>CBC!Print_Area</vt:lpstr>
      <vt:lpstr>CBC!Print_Titles</vt:lpstr>
    </vt:vector>
  </TitlesOfParts>
  <Company>WORKGROUP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DOS12</dc:creator>
  <cp:lastModifiedBy>market01</cp:lastModifiedBy>
  <cp:lastPrinted>2018-05-22T01:23:18Z</cp:lastPrinted>
  <dcterms:created xsi:type="dcterms:W3CDTF">2015-04-10T08:54:18Z</dcterms:created>
  <dcterms:modified xsi:type="dcterms:W3CDTF">2018-06-08T02:02:36Z</dcterms:modified>
</cp:coreProperties>
</file>