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28755" windowHeight="12585"/>
  </bookViews>
  <sheets>
    <sheet name="รายการขาย" sheetId="1" r:id="rId1"/>
    <sheet name="รายการบัญชี" sheetId="2" r:id="rId2"/>
  </sheets>
  <calcPr calcId="145621"/>
</workbook>
</file>

<file path=xl/calcChain.xml><?xml version="1.0" encoding="utf-8"?>
<calcChain xmlns="http://schemas.openxmlformats.org/spreadsheetml/2006/main">
  <c r="E27" i="2" l="1"/>
  <c r="F27" i="2"/>
  <c r="G27" i="2"/>
  <c r="H27" i="2"/>
  <c r="D27" i="2"/>
  <c r="G27" i="1"/>
  <c r="H27" i="1"/>
  <c r="I27" i="1"/>
  <c r="J27" i="1"/>
  <c r="L27" i="1"/>
  <c r="N27" i="1"/>
  <c r="O27" i="1"/>
  <c r="P27" i="1"/>
  <c r="Q27" i="1"/>
  <c r="R27" i="1"/>
  <c r="S27" i="1"/>
  <c r="T27" i="1"/>
  <c r="U27" i="1"/>
  <c r="F27" i="1"/>
  <c r="V23" i="1"/>
  <c r="V24" i="1"/>
  <c r="V25" i="1"/>
  <c r="V26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4" i="1"/>
  <c r="V5" i="1"/>
  <c r="V6" i="1"/>
  <c r="V7" i="1"/>
  <c r="V8" i="1"/>
  <c r="V27" i="1" l="1"/>
</calcChain>
</file>

<file path=xl/sharedStrings.xml><?xml version="1.0" encoding="utf-8"?>
<sst xmlns="http://schemas.openxmlformats.org/spreadsheetml/2006/main" count="196" uniqueCount="97">
  <si>
    <t>แยกประเภทรายการขาย 2020</t>
  </si>
  <si>
    <t>วัน/เดือน/ปี</t>
  </si>
  <si>
    <t>Name</t>
  </si>
  <si>
    <t>HN</t>
  </si>
  <si>
    <t>Mrs.Ni Bing</t>
  </si>
  <si>
    <t>BH6200919</t>
  </si>
  <si>
    <t>TVS</t>
  </si>
  <si>
    <t>DF</t>
  </si>
  <si>
    <t>Equipment</t>
  </si>
  <si>
    <t>Other Service</t>
  </si>
  <si>
    <t>หมายเหตุ</t>
  </si>
  <si>
    <t>เงินสดบริษัท 8032</t>
  </si>
  <si>
    <t>เครดิตบริษัท 2899</t>
  </si>
  <si>
    <t>เงินสด UOB 1406</t>
  </si>
  <si>
    <t>เครดิต UOB 7780</t>
  </si>
  <si>
    <t>เครดิต CIMB 4282</t>
  </si>
  <si>
    <t>Laboratory/ค่าตรวจทางห้องปฏิบัติการ</t>
  </si>
  <si>
    <t>Mrs.Hong Peiyu</t>
  </si>
  <si>
    <t>HN-90141/62</t>
  </si>
  <si>
    <t>Medicine/ค่ายา</t>
  </si>
  <si>
    <t>Mrs.Qian Xiaoshan</t>
  </si>
  <si>
    <t>HN-90153/62</t>
  </si>
  <si>
    <t>Mrs.Chen Yanni</t>
  </si>
  <si>
    <t>HN-90149/62</t>
  </si>
  <si>
    <t>No</t>
  </si>
  <si>
    <t>Mrs.Xue Shaofen</t>
  </si>
  <si>
    <t>BH6200639</t>
  </si>
  <si>
    <t>Mrs.Wu Lanxiang</t>
  </si>
  <si>
    <t>BH6200518</t>
  </si>
  <si>
    <t>Total</t>
  </si>
  <si>
    <t>Discount 5%</t>
  </si>
  <si>
    <t>Mrs.Pan Shiqi</t>
  </si>
  <si>
    <t>BH6200772</t>
  </si>
  <si>
    <t>Miss Chanapa Chinsettawong</t>
  </si>
  <si>
    <t>BH6200838</t>
  </si>
  <si>
    <t>Mrs.Xu Wei</t>
  </si>
  <si>
    <t>BH62008703</t>
  </si>
  <si>
    <t>Mrs.Bian Lili</t>
  </si>
  <si>
    <t>BH6200951</t>
  </si>
  <si>
    <t>Mrs.Wang Lingling</t>
  </si>
  <si>
    <t>BH6200826</t>
  </si>
  <si>
    <t>Mr.Zeng Siqi</t>
  </si>
  <si>
    <t>BH6200806</t>
  </si>
  <si>
    <t>IVF Laboratory/ค่าตรวจทางห้องปฏิบัติการไอวีเอฟ</t>
  </si>
  <si>
    <t>Package  ICSI</t>
  </si>
  <si>
    <t>Package  FET</t>
  </si>
  <si>
    <t>Mrs.Zhang Jing</t>
  </si>
  <si>
    <t>BH6200449</t>
  </si>
  <si>
    <t>Mrs.Chen Jiejing</t>
  </si>
  <si>
    <t>BH6200178</t>
  </si>
  <si>
    <t>Mrs.Xu Qingying</t>
  </si>
  <si>
    <t>BH6200231</t>
  </si>
  <si>
    <t>Package  TESE/PESA</t>
  </si>
  <si>
    <t>Mrs.Liang Shuzao</t>
  </si>
  <si>
    <t>BH6200929</t>
  </si>
  <si>
    <t>Mrs.Zhu Xinxia</t>
  </si>
  <si>
    <t>BH6200376</t>
  </si>
  <si>
    <t>Mrs.Wu Jinghong</t>
  </si>
  <si>
    <t>BH6200805</t>
  </si>
  <si>
    <t>Miss Benyapa Siengsanan</t>
  </si>
  <si>
    <t>BH6200406</t>
  </si>
  <si>
    <t>Mrs.Zhou Weiqin Hudy</t>
  </si>
  <si>
    <t>BH6300962</t>
  </si>
  <si>
    <t>Extra for Day 6</t>
  </si>
  <si>
    <t>Package NGS</t>
  </si>
  <si>
    <t>ยอดรวม</t>
  </si>
  <si>
    <t>Package Frozen Sperm</t>
  </si>
  <si>
    <t>ตัวอย่างรายการขาย/รายวัน</t>
  </si>
  <si>
    <t>Ag.</t>
  </si>
  <si>
    <t>Freezing</t>
  </si>
  <si>
    <t>Package PGD</t>
  </si>
  <si>
    <t>agent</t>
  </si>
  <si>
    <t>blood</t>
  </si>
  <si>
    <t>lab</t>
  </si>
  <si>
    <t>discount</t>
  </si>
  <si>
    <t>Item</t>
  </si>
  <si>
    <t>group special</t>
  </si>
  <si>
    <t>group</t>
  </si>
  <si>
    <t>item</t>
  </si>
  <si>
    <t>group drug</t>
  </si>
  <si>
    <t>OK</t>
  </si>
  <si>
    <t>item special</t>
  </si>
  <si>
    <t>item package</t>
  </si>
  <si>
    <t>item lab embryo</t>
  </si>
  <si>
    <t>Description</t>
  </si>
  <si>
    <t>type</t>
  </si>
  <si>
    <t>package</t>
  </si>
  <si>
    <t>drug</t>
  </si>
  <si>
    <t>special</t>
  </si>
  <si>
    <t>PackageHeader</t>
  </si>
  <si>
    <t>Table ที่เกี่ยวข้อง Package</t>
  </si>
  <si>
    <t>PackageDetail</t>
  </si>
  <si>
    <t>PackageSold</t>
  </si>
  <si>
    <t>BillDetail</t>
  </si>
  <si>
    <t>item_id</t>
  </si>
  <si>
    <t>status</t>
  </si>
  <si>
    <t>PCKID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</si>
</sst>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[$-409]d\-mmm\-yy;@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color theme="1"/>
      <name val="Angsana New"/>
      <family val="1"/>
    </font>
    <font>
      <b/>
      <sz val="16"/>
      <color theme="1"/>
      <name val="Angsana New"/>
      <family val="1"/>
    </font>
    <font>
      <sz val="14"/>
      <name val="Angsana New"/>
      <family val="1"/>
    </font>
    <font>
      <sz val="24"/>
      <color theme="1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1" applyFont="1"/>
    <xf numFmtId="0" fontId="2" fillId="0" borderId="0" xfId="0" applyFont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1" applyFont="1" applyBorder="1"/>
    <xf numFmtId="165" fontId="3" fillId="0" borderId="0" xfId="0" applyNumberFormat="1" applyFont="1" applyAlignment="1">
      <alignment horizontal="left"/>
    </xf>
    <xf numFmtId="165" fontId="2" fillId="0" borderId="2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center"/>
    </xf>
    <xf numFmtId="164" fontId="2" fillId="0" borderId="2" xfId="0" applyNumberFormat="1" applyFont="1" applyBorder="1"/>
    <xf numFmtId="0" fontId="2" fillId="2" borderId="4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3" xfId="1" applyFont="1" applyFill="1" applyBorder="1"/>
    <xf numFmtId="164" fontId="2" fillId="2" borderId="3" xfId="0" applyNumberFormat="1" applyFont="1" applyFill="1" applyBorder="1"/>
    <xf numFmtId="165" fontId="2" fillId="2" borderId="2" xfId="0" applyNumberFormat="1" applyFont="1" applyFill="1" applyBorder="1" applyAlignment="1">
      <alignment horizontal="center"/>
    </xf>
    <xf numFmtId="164" fontId="2" fillId="2" borderId="2" xfId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2" xfId="0" applyNumberFormat="1" applyFont="1" applyFill="1" applyBorder="1"/>
    <xf numFmtId="0" fontId="2" fillId="2" borderId="3" xfId="0" applyFont="1" applyFill="1" applyBorder="1"/>
    <xf numFmtId="0" fontId="2" fillId="0" borderId="0" xfId="0" applyFont="1" applyAlignment="1">
      <alignment horizontal="left"/>
    </xf>
    <xf numFmtId="164" fontId="4" fillId="2" borderId="1" xfId="1" applyFont="1" applyFill="1" applyBorder="1" applyAlignment="1">
      <alignment horizontal="center" vertical="center"/>
    </xf>
    <xf numFmtId="164" fontId="2" fillId="0" borderId="0" xfId="1" applyFont="1" applyAlignment="1">
      <alignment horizontal="center"/>
    </xf>
    <xf numFmtId="164" fontId="2" fillId="4" borderId="0" xfId="1" applyFont="1" applyFill="1" applyAlignment="1">
      <alignment horizontal="center"/>
    </xf>
    <xf numFmtId="164" fontId="2" fillId="3" borderId="0" xfId="1" applyFont="1" applyFill="1"/>
    <xf numFmtId="164" fontId="2" fillId="3" borderId="0" xfId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2" fillId="3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829236</xdr:colOff>
      <xdr:row>30</xdr:row>
      <xdr:rowOff>212911</xdr:rowOff>
    </xdr:from>
    <xdr:to>
      <xdr:col>14</xdr:col>
      <xdr:colOff>699420</xdr:colOff>
      <xdr:row>45</xdr:row>
      <xdr:rowOff>227484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7971" y="8897470"/>
          <a:ext cx="5249008" cy="404869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537882</xdr:colOff>
      <xdr:row>30</xdr:row>
      <xdr:rowOff>201705</xdr:rowOff>
    </xdr:from>
    <xdr:to>
      <xdr:col>7</xdr:col>
      <xdr:colOff>668298</xdr:colOff>
      <xdr:row>43</xdr:row>
      <xdr:rowOff>106370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8886264"/>
          <a:ext cx="7078063" cy="3400900"/>
        </a:xfrm>
        <a:prstGeom prst="rect">
          <a:avLst/>
        </a:prstGeom>
      </xdr:spPr>
    </xdr:pic>
    <xdr:clientData/>
  </xdr:twoCellAnchor>
  <xdr:twoCellAnchor editAs="oneCell">
    <xdr:from>
      <xdr:col>15</xdr:col>
      <xdr:colOff>302559</xdr:colOff>
      <xdr:row>29</xdr:row>
      <xdr:rowOff>201706</xdr:rowOff>
    </xdr:from>
    <xdr:to>
      <xdr:col>23</xdr:col>
      <xdr:colOff>809016</xdr:colOff>
      <xdr:row>50</xdr:row>
      <xdr:rowOff>203056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3383" y="8617324"/>
          <a:ext cx="7678222" cy="5649114"/>
        </a:xfrm>
        <a:prstGeom prst="rect">
          <a:avLst/>
        </a:prstGeom>
      </xdr:spPr>
    </xdr:pic>
    <xdr:clientData/>
  </xdr:twoCellAnchor>
  <xdr:twoCellAnchor editAs="oneCell">
    <xdr:from>
      <xdr:col>5</xdr:col>
      <xdr:colOff>22411</xdr:colOff>
      <xdr:row>46</xdr:row>
      <xdr:rowOff>33617</xdr:rowOff>
    </xdr:from>
    <xdr:to>
      <xdr:col>11</xdr:col>
      <xdr:colOff>730913</xdr:colOff>
      <xdr:row>50</xdr:row>
      <xdr:rowOff>34328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735" y="13021235"/>
          <a:ext cx="6087325" cy="1076475"/>
        </a:xfrm>
        <a:prstGeom prst="rect">
          <a:avLst/>
        </a:prstGeom>
      </xdr:spPr>
    </xdr:pic>
    <xdr:clientData/>
  </xdr:twoCellAnchor>
  <xdr:twoCellAnchor editAs="oneCell">
    <xdr:from>
      <xdr:col>4</xdr:col>
      <xdr:colOff>896471</xdr:colOff>
      <xdr:row>50</xdr:row>
      <xdr:rowOff>168088</xdr:rowOff>
    </xdr:from>
    <xdr:to>
      <xdr:col>11</xdr:col>
      <xdr:colOff>623894</xdr:colOff>
      <xdr:row>52</xdr:row>
      <xdr:rowOff>249416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3295" y="14231470"/>
          <a:ext cx="6058746" cy="619211"/>
        </a:xfrm>
        <a:prstGeom prst="rect">
          <a:avLst/>
        </a:prstGeom>
      </xdr:spPr>
    </xdr:pic>
    <xdr:clientData/>
  </xdr:twoCellAnchor>
  <xdr:twoCellAnchor editAs="oneCell">
    <xdr:from>
      <xdr:col>5</xdr:col>
      <xdr:colOff>78440</xdr:colOff>
      <xdr:row>54</xdr:row>
      <xdr:rowOff>0</xdr:rowOff>
    </xdr:from>
    <xdr:to>
      <xdr:col>11</xdr:col>
      <xdr:colOff>720258</xdr:colOff>
      <xdr:row>55</xdr:row>
      <xdr:rowOff>93060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7764" y="15139147"/>
          <a:ext cx="6020641" cy="362001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56</xdr:row>
      <xdr:rowOff>67236</xdr:rowOff>
    </xdr:from>
    <xdr:to>
      <xdr:col>11</xdr:col>
      <xdr:colOff>755005</xdr:colOff>
      <xdr:row>60</xdr:row>
      <xdr:rowOff>125104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5353" y="15744265"/>
          <a:ext cx="6077799" cy="11336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61</xdr:row>
      <xdr:rowOff>246529</xdr:rowOff>
    </xdr:from>
    <xdr:to>
      <xdr:col>11</xdr:col>
      <xdr:colOff>575133</xdr:colOff>
      <xdr:row>63</xdr:row>
      <xdr:rowOff>99226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9324" y="17268264"/>
          <a:ext cx="5953956" cy="390580"/>
        </a:xfrm>
        <a:prstGeom prst="rect">
          <a:avLst/>
        </a:prstGeom>
      </xdr:spPr>
    </xdr:pic>
    <xdr:clientData/>
  </xdr:twoCellAnchor>
  <xdr:twoCellAnchor editAs="oneCell">
    <xdr:from>
      <xdr:col>4</xdr:col>
      <xdr:colOff>907676</xdr:colOff>
      <xdr:row>64</xdr:row>
      <xdr:rowOff>123265</xdr:rowOff>
    </xdr:from>
    <xdr:to>
      <xdr:col>11</xdr:col>
      <xdr:colOff>511257</xdr:colOff>
      <xdr:row>66</xdr:row>
      <xdr:rowOff>71226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0" y="17951824"/>
          <a:ext cx="5934904" cy="48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zoomScale="85" zoomScaleNormal="85" workbookViewId="0">
      <pane ySplit="3" topLeftCell="A28" activePane="bottomLeft" state="frozen"/>
      <selection pane="bottomLeft" activeCell="B56" sqref="B56:E56"/>
    </sheetView>
  </sheetViews>
  <sheetFormatPr defaultColWidth="9" defaultRowHeight="21"/>
  <cols>
    <col min="1" max="1" width="6.140625" style="2" customWidth="1"/>
    <col min="2" max="2" width="12.28515625" style="3" customWidth="1"/>
    <col min="3" max="3" width="37.5703125" style="2" customWidth="1"/>
    <col min="4" max="4" width="13.140625" style="2" customWidth="1"/>
    <col min="5" max="5" width="14.28515625" style="2" customWidth="1"/>
    <col min="6" max="21" width="13.42578125" style="4" customWidth="1"/>
    <col min="22" max="31" width="13.42578125" style="1" customWidth="1"/>
    <col min="32" max="16384" width="9" style="1"/>
  </cols>
  <sheetData>
    <row r="1" spans="1:22" ht="23.25">
      <c r="B1" s="16" t="s">
        <v>67</v>
      </c>
    </row>
    <row r="3" spans="1:22" s="5" customFormat="1" ht="68.25" customHeight="1">
      <c r="A3" s="7" t="s">
        <v>24</v>
      </c>
      <c r="B3" s="6" t="s">
        <v>1</v>
      </c>
      <c r="C3" s="7" t="s">
        <v>2</v>
      </c>
      <c r="D3" s="7" t="s">
        <v>3</v>
      </c>
      <c r="E3" s="7" t="s">
        <v>68</v>
      </c>
      <c r="F3" s="8" t="s">
        <v>44</v>
      </c>
      <c r="G3" s="8" t="s">
        <v>30</v>
      </c>
      <c r="H3" s="8" t="s">
        <v>45</v>
      </c>
      <c r="I3" s="9" t="s">
        <v>52</v>
      </c>
      <c r="J3" s="8" t="s">
        <v>64</v>
      </c>
      <c r="K3" s="8" t="s">
        <v>70</v>
      </c>
      <c r="L3" s="33" t="s">
        <v>69</v>
      </c>
      <c r="M3" s="9" t="s">
        <v>66</v>
      </c>
      <c r="N3" s="8" t="s">
        <v>63</v>
      </c>
      <c r="O3" s="9" t="s">
        <v>43</v>
      </c>
      <c r="P3" s="9" t="s">
        <v>16</v>
      </c>
      <c r="Q3" s="8" t="s">
        <v>19</v>
      </c>
      <c r="R3" s="8" t="s">
        <v>6</v>
      </c>
      <c r="S3" s="8" t="s">
        <v>7</v>
      </c>
      <c r="T3" s="8" t="s">
        <v>8</v>
      </c>
      <c r="U3" s="8" t="s">
        <v>9</v>
      </c>
      <c r="V3" s="7" t="s">
        <v>29</v>
      </c>
    </row>
    <row r="4" spans="1:22">
      <c r="A4" s="2">
        <v>1</v>
      </c>
      <c r="B4" s="17">
        <v>43832</v>
      </c>
      <c r="C4" s="13" t="s">
        <v>17</v>
      </c>
      <c r="D4" s="13" t="s">
        <v>18</v>
      </c>
      <c r="E4" s="13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>
        <v>100</v>
      </c>
      <c r="R4" s="15"/>
      <c r="S4" s="15"/>
      <c r="T4" s="15"/>
      <c r="U4" s="15"/>
      <c r="V4" s="20">
        <f t="shared" ref="V4:V22" si="0">SUM(F4:U4)</f>
        <v>100</v>
      </c>
    </row>
    <row r="5" spans="1:22">
      <c r="A5" s="29">
        <v>2</v>
      </c>
      <c r="B5" s="26">
        <v>43832</v>
      </c>
      <c r="C5" s="28" t="s">
        <v>20</v>
      </c>
      <c r="D5" s="28" t="s">
        <v>21</v>
      </c>
      <c r="E5" s="28"/>
      <c r="F5" s="27">
        <v>270000</v>
      </c>
      <c r="G5" s="27">
        <v>-13500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30">
        <f t="shared" si="0"/>
        <v>256500</v>
      </c>
    </row>
    <row r="6" spans="1:22">
      <c r="A6" s="2">
        <v>3</v>
      </c>
      <c r="B6" s="17">
        <v>43832</v>
      </c>
      <c r="C6" s="13" t="s">
        <v>22</v>
      </c>
      <c r="D6" s="13" t="s">
        <v>23</v>
      </c>
      <c r="E6" s="1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>
        <v>6700</v>
      </c>
      <c r="R6" s="15"/>
      <c r="S6" s="15"/>
      <c r="T6" s="15">
        <v>200</v>
      </c>
      <c r="U6" s="15">
        <v>207</v>
      </c>
      <c r="V6" s="20">
        <f t="shared" si="0"/>
        <v>7107</v>
      </c>
    </row>
    <row r="7" spans="1:22">
      <c r="A7" s="29">
        <v>4</v>
      </c>
      <c r="B7" s="26">
        <v>43832</v>
      </c>
      <c r="C7" s="28" t="s">
        <v>25</v>
      </c>
      <c r="D7" s="28" t="s">
        <v>26</v>
      </c>
      <c r="E7" s="28"/>
      <c r="F7" s="27"/>
      <c r="G7" s="27"/>
      <c r="H7" s="27"/>
      <c r="I7" s="27"/>
      <c r="J7" s="27"/>
      <c r="K7" s="27"/>
      <c r="L7" s="27"/>
      <c r="M7" s="27"/>
      <c r="N7" s="27"/>
      <c r="O7" s="27"/>
      <c r="P7" s="27">
        <v>500</v>
      </c>
      <c r="Q7" s="27">
        <v>21600</v>
      </c>
      <c r="R7" s="27"/>
      <c r="S7" s="27"/>
      <c r="T7" s="27">
        <v>200</v>
      </c>
      <c r="U7" s="27">
        <v>669</v>
      </c>
      <c r="V7" s="30">
        <f t="shared" si="0"/>
        <v>22969</v>
      </c>
    </row>
    <row r="8" spans="1:22">
      <c r="A8" s="2">
        <v>5</v>
      </c>
      <c r="B8" s="17">
        <v>43832</v>
      </c>
      <c r="C8" s="13" t="s">
        <v>27</v>
      </c>
      <c r="D8" s="13" t="s">
        <v>28</v>
      </c>
      <c r="E8" s="13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v>500</v>
      </c>
      <c r="Q8" s="15">
        <v>34345</v>
      </c>
      <c r="R8" s="15"/>
      <c r="S8" s="15"/>
      <c r="T8" s="15">
        <v>200</v>
      </c>
      <c r="U8" s="15">
        <v>1051.3499999999999</v>
      </c>
      <c r="V8" s="20">
        <f t="shared" si="0"/>
        <v>36096.35</v>
      </c>
    </row>
    <row r="9" spans="1:22">
      <c r="A9" s="29">
        <v>6</v>
      </c>
      <c r="B9" s="26">
        <v>43832</v>
      </c>
      <c r="C9" s="28" t="s">
        <v>25</v>
      </c>
      <c r="D9" s="28" t="s">
        <v>26</v>
      </c>
      <c r="E9" s="2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>
        <v>300</v>
      </c>
      <c r="R9" s="27"/>
      <c r="S9" s="27"/>
      <c r="T9" s="27"/>
      <c r="U9" s="27"/>
      <c r="V9" s="30">
        <f t="shared" si="0"/>
        <v>300</v>
      </c>
    </row>
    <row r="10" spans="1:22">
      <c r="A10" s="2">
        <v>7</v>
      </c>
      <c r="B10" s="17">
        <v>43832</v>
      </c>
      <c r="C10" s="13" t="s">
        <v>27</v>
      </c>
      <c r="D10" s="13" t="s">
        <v>28</v>
      </c>
      <c r="E10" s="1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>
        <v>450</v>
      </c>
      <c r="R10" s="15"/>
      <c r="S10" s="15"/>
      <c r="T10" s="15"/>
      <c r="U10" s="15"/>
      <c r="V10" s="20">
        <f t="shared" si="0"/>
        <v>450</v>
      </c>
    </row>
    <row r="11" spans="1:22">
      <c r="A11" s="29">
        <v>8</v>
      </c>
      <c r="B11" s="26">
        <v>43832</v>
      </c>
      <c r="C11" s="28" t="s">
        <v>31</v>
      </c>
      <c r="D11" s="28" t="s">
        <v>32</v>
      </c>
      <c r="E11" s="28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>
        <v>1000</v>
      </c>
      <c r="Q11" s="27">
        <v>2800</v>
      </c>
      <c r="R11" s="27">
        <v>1500</v>
      </c>
      <c r="S11" s="27">
        <v>2000</v>
      </c>
      <c r="T11" s="27"/>
      <c r="U11" s="27">
        <v>219</v>
      </c>
      <c r="V11" s="30">
        <f t="shared" si="0"/>
        <v>7519</v>
      </c>
    </row>
    <row r="12" spans="1:22">
      <c r="A12" s="2">
        <v>9</v>
      </c>
      <c r="B12" s="17">
        <v>43832</v>
      </c>
      <c r="C12" s="13" t="s">
        <v>33</v>
      </c>
      <c r="D12" s="13" t="s">
        <v>34</v>
      </c>
      <c r="E12" s="13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>
        <v>1000</v>
      </c>
      <c r="Q12" s="15"/>
      <c r="R12" s="15"/>
      <c r="S12" s="15"/>
      <c r="T12" s="15"/>
      <c r="U12" s="15"/>
      <c r="V12" s="20">
        <f t="shared" si="0"/>
        <v>1000</v>
      </c>
    </row>
    <row r="13" spans="1:22">
      <c r="A13" s="29">
        <v>10</v>
      </c>
      <c r="B13" s="26">
        <v>43832</v>
      </c>
      <c r="C13" s="28" t="s">
        <v>35</v>
      </c>
      <c r="D13" s="28" t="s">
        <v>36</v>
      </c>
      <c r="E13" s="28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>
        <v>8350</v>
      </c>
      <c r="R13" s="27"/>
      <c r="S13" s="27"/>
      <c r="T13" s="27"/>
      <c r="U13" s="27">
        <v>250.5</v>
      </c>
      <c r="V13" s="30">
        <f t="shared" si="0"/>
        <v>8600.5</v>
      </c>
    </row>
    <row r="14" spans="1:22">
      <c r="A14" s="2">
        <v>11</v>
      </c>
      <c r="B14" s="17">
        <v>43832</v>
      </c>
      <c r="C14" s="13" t="s">
        <v>37</v>
      </c>
      <c r="D14" s="13" t="s">
        <v>38</v>
      </c>
      <c r="E14" s="13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>
        <v>2800</v>
      </c>
      <c r="R14" s="15"/>
      <c r="S14" s="15"/>
      <c r="T14" s="15"/>
      <c r="U14" s="15">
        <v>84</v>
      </c>
      <c r="V14" s="20">
        <f t="shared" si="0"/>
        <v>2884</v>
      </c>
    </row>
    <row r="15" spans="1:22">
      <c r="A15" s="29">
        <v>12</v>
      </c>
      <c r="B15" s="26">
        <v>43832</v>
      </c>
      <c r="C15" s="28" t="s">
        <v>39</v>
      </c>
      <c r="D15" s="28" t="s">
        <v>40</v>
      </c>
      <c r="E15" s="28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>
        <v>2800</v>
      </c>
      <c r="R15" s="27"/>
      <c r="S15" s="27"/>
      <c r="T15" s="27"/>
      <c r="U15" s="27">
        <v>84</v>
      </c>
      <c r="V15" s="30">
        <f t="shared" si="0"/>
        <v>2884</v>
      </c>
    </row>
    <row r="16" spans="1:22">
      <c r="A16" s="2">
        <v>13</v>
      </c>
      <c r="B16" s="17">
        <v>43832</v>
      </c>
      <c r="C16" s="13" t="s">
        <v>39</v>
      </c>
      <c r="D16" s="13" t="s">
        <v>40</v>
      </c>
      <c r="E16" s="13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>
        <v>2800</v>
      </c>
      <c r="R16" s="15"/>
      <c r="S16" s="15"/>
      <c r="T16" s="15"/>
      <c r="U16" s="15">
        <v>84</v>
      </c>
      <c r="V16" s="20">
        <f t="shared" si="0"/>
        <v>2884</v>
      </c>
    </row>
    <row r="17" spans="1:22">
      <c r="A17" s="29">
        <v>14</v>
      </c>
      <c r="B17" s="26">
        <v>43832</v>
      </c>
      <c r="C17" s="28" t="s">
        <v>41</v>
      </c>
      <c r="D17" s="28" t="s">
        <v>42</v>
      </c>
      <c r="E17" s="28"/>
      <c r="F17" s="27"/>
      <c r="G17" s="27"/>
      <c r="H17" s="27"/>
      <c r="I17" s="27"/>
      <c r="J17" s="27"/>
      <c r="K17" s="27"/>
      <c r="L17" s="27"/>
      <c r="M17" s="27"/>
      <c r="N17" s="27"/>
      <c r="O17" s="27">
        <v>4000</v>
      </c>
      <c r="P17" s="27"/>
      <c r="Q17" s="27"/>
      <c r="R17" s="27"/>
      <c r="S17" s="27"/>
      <c r="T17" s="27"/>
      <c r="U17" s="27"/>
      <c r="V17" s="30">
        <f t="shared" si="0"/>
        <v>4000</v>
      </c>
    </row>
    <row r="18" spans="1:22">
      <c r="A18" s="2">
        <v>15</v>
      </c>
      <c r="B18" s="17">
        <v>43832</v>
      </c>
      <c r="C18" s="13" t="s">
        <v>46</v>
      </c>
      <c r="D18" s="13" t="s">
        <v>47</v>
      </c>
      <c r="E18" s="13"/>
      <c r="F18" s="15"/>
      <c r="G18" s="15"/>
      <c r="H18" s="15">
        <v>50000</v>
      </c>
      <c r="I18" s="15"/>
      <c r="J18" s="15"/>
      <c r="K18" s="15"/>
      <c r="L18" s="15"/>
      <c r="M18" s="15"/>
      <c r="N18" s="15"/>
      <c r="O18" s="15"/>
      <c r="P18" s="15">
        <v>1000</v>
      </c>
      <c r="Q18" s="15">
        <v>15300</v>
      </c>
      <c r="R18" s="15"/>
      <c r="S18" s="15"/>
      <c r="T18" s="15"/>
      <c r="U18" s="15"/>
      <c r="V18" s="20">
        <f t="shared" si="0"/>
        <v>66300</v>
      </c>
    </row>
    <row r="19" spans="1:22">
      <c r="A19" s="29">
        <v>16</v>
      </c>
      <c r="B19" s="26">
        <v>43832</v>
      </c>
      <c r="C19" s="28" t="s">
        <v>48</v>
      </c>
      <c r="D19" s="28" t="s">
        <v>49</v>
      </c>
      <c r="E19" s="28"/>
      <c r="F19" s="27"/>
      <c r="G19" s="27"/>
      <c r="H19" s="27">
        <v>50000</v>
      </c>
      <c r="I19" s="27"/>
      <c r="J19" s="27"/>
      <c r="K19" s="27"/>
      <c r="L19" s="27"/>
      <c r="M19" s="27"/>
      <c r="N19" s="27"/>
      <c r="O19" s="27">
        <v>10000</v>
      </c>
      <c r="P19" s="27">
        <v>1000</v>
      </c>
      <c r="Q19" s="27">
        <v>10300</v>
      </c>
      <c r="R19" s="27"/>
      <c r="S19" s="27"/>
      <c r="T19" s="27"/>
      <c r="U19" s="27"/>
      <c r="V19" s="30">
        <f t="shared" si="0"/>
        <v>71300</v>
      </c>
    </row>
    <row r="20" spans="1:22">
      <c r="A20" s="2">
        <v>17</v>
      </c>
      <c r="B20" s="17">
        <v>43832</v>
      </c>
      <c r="C20" s="13" t="s">
        <v>50</v>
      </c>
      <c r="D20" s="13" t="s">
        <v>51</v>
      </c>
      <c r="E20" s="1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>
        <v>7400</v>
      </c>
      <c r="R20" s="15"/>
      <c r="S20" s="15"/>
      <c r="T20" s="15"/>
      <c r="U20" s="15">
        <v>222</v>
      </c>
      <c r="V20" s="20">
        <f t="shared" si="0"/>
        <v>7622</v>
      </c>
    </row>
    <row r="21" spans="1:22">
      <c r="A21" s="29">
        <v>18</v>
      </c>
      <c r="B21" s="26">
        <v>43832</v>
      </c>
      <c r="C21" s="28" t="s">
        <v>53</v>
      </c>
      <c r="D21" s="28" t="s">
        <v>54</v>
      </c>
      <c r="E21" s="28"/>
      <c r="F21" s="27"/>
      <c r="G21" s="27"/>
      <c r="H21" s="27"/>
      <c r="I21" s="27">
        <v>35000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30">
        <f t="shared" si="0"/>
        <v>35000</v>
      </c>
    </row>
    <row r="22" spans="1:22">
      <c r="A22" s="2">
        <v>19</v>
      </c>
      <c r="B22" s="17">
        <v>43832</v>
      </c>
      <c r="C22" s="13" t="s">
        <v>55</v>
      </c>
      <c r="D22" s="13" t="s">
        <v>56</v>
      </c>
      <c r="E22" s="1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>
        <v>1000</v>
      </c>
      <c r="Q22" s="15">
        <v>1626</v>
      </c>
      <c r="R22" s="15">
        <v>1500</v>
      </c>
      <c r="S22" s="15">
        <v>2000</v>
      </c>
      <c r="T22" s="15"/>
      <c r="U22" s="15">
        <v>183.78</v>
      </c>
      <c r="V22" s="20">
        <f t="shared" si="0"/>
        <v>6309.78</v>
      </c>
    </row>
    <row r="23" spans="1:22">
      <c r="A23" s="29">
        <v>20</v>
      </c>
      <c r="B23" s="26">
        <v>43832</v>
      </c>
      <c r="C23" s="28" t="s">
        <v>57</v>
      </c>
      <c r="D23" s="28" t="s">
        <v>58</v>
      </c>
      <c r="E23" s="2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>
        <v>9100</v>
      </c>
      <c r="R23" s="27"/>
      <c r="S23" s="27"/>
      <c r="T23" s="27">
        <v>200</v>
      </c>
      <c r="U23" s="27"/>
      <c r="V23" s="30">
        <f t="shared" ref="V23:V27" si="1">SUM(F23:U23)</f>
        <v>9300</v>
      </c>
    </row>
    <row r="24" spans="1:22">
      <c r="A24" s="2">
        <v>21</v>
      </c>
      <c r="B24" s="17">
        <v>43832</v>
      </c>
      <c r="C24" s="13" t="s">
        <v>59</v>
      </c>
      <c r="D24" s="13" t="s">
        <v>60</v>
      </c>
      <c r="E24" s="13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>
        <v>5500</v>
      </c>
      <c r="Q24" s="15"/>
      <c r="R24" s="15">
        <v>1500</v>
      </c>
      <c r="S24" s="15">
        <v>2000</v>
      </c>
      <c r="T24" s="15"/>
      <c r="U24" s="15"/>
      <c r="V24" s="20">
        <f t="shared" si="1"/>
        <v>9000</v>
      </c>
    </row>
    <row r="25" spans="1:22">
      <c r="A25" s="29">
        <v>22</v>
      </c>
      <c r="B25" s="26">
        <v>43832</v>
      </c>
      <c r="C25" s="28" t="s">
        <v>61</v>
      </c>
      <c r="D25" s="28" t="s">
        <v>62</v>
      </c>
      <c r="E25" s="28"/>
      <c r="F25" s="27">
        <v>250000</v>
      </c>
      <c r="G25" s="27">
        <v>-3500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30">
        <f t="shared" si="1"/>
        <v>246500</v>
      </c>
    </row>
    <row r="26" spans="1:22">
      <c r="A26" s="2">
        <v>23</v>
      </c>
      <c r="B26" s="17">
        <v>43832</v>
      </c>
      <c r="C26" s="13" t="s">
        <v>4</v>
      </c>
      <c r="D26" s="13" t="s">
        <v>5</v>
      </c>
      <c r="E26" s="13"/>
      <c r="F26" s="15"/>
      <c r="G26" s="15"/>
      <c r="H26" s="15"/>
      <c r="I26" s="15"/>
      <c r="J26" s="15">
        <v>150000</v>
      </c>
      <c r="K26" s="15"/>
      <c r="L26" s="15">
        <v>30000</v>
      </c>
      <c r="M26" s="15"/>
      <c r="N26" s="15">
        <v>5000</v>
      </c>
      <c r="O26" s="15">
        <v>140000</v>
      </c>
      <c r="P26" s="15"/>
      <c r="Q26" s="15"/>
      <c r="R26" s="15"/>
      <c r="S26" s="15"/>
      <c r="T26" s="15"/>
      <c r="U26" s="15"/>
      <c r="V26" s="20">
        <f t="shared" si="1"/>
        <v>325000</v>
      </c>
    </row>
    <row r="27" spans="1:22">
      <c r="A27" s="21"/>
      <c r="B27" s="22">
        <v>43832</v>
      </c>
      <c r="C27" s="23" t="s">
        <v>29</v>
      </c>
      <c r="D27" s="23"/>
      <c r="E27" s="23"/>
      <c r="F27" s="24">
        <f>SUM(F4:F26)</f>
        <v>520000</v>
      </c>
      <c r="G27" s="24">
        <f t="shared" ref="G27:U27" si="2">SUM(G4:G26)</f>
        <v>-17000</v>
      </c>
      <c r="H27" s="24">
        <f t="shared" si="2"/>
        <v>100000</v>
      </c>
      <c r="I27" s="24">
        <f t="shared" si="2"/>
        <v>35000</v>
      </c>
      <c r="J27" s="24">
        <f t="shared" si="2"/>
        <v>150000</v>
      </c>
      <c r="K27" s="24"/>
      <c r="L27" s="24">
        <f t="shared" si="2"/>
        <v>30000</v>
      </c>
      <c r="M27" s="24"/>
      <c r="N27" s="24">
        <f t="shared" si="2"/>
        <v>5000</v>
      </c>
      <c r="O27" s="24">
        <f t="shared" si="2"/>
        <v>154000</v>
      </c>
      <c r="P27" s="24">
        <f t="shared" si="2"/>
        <v>11500</v>
      </c>
      <c r="Q27" s="24">
        <f t="shared" si="2"/>
        <v>126771</v>
      </c>
      <c r="R27" s="24">
        <f t="shared" si="2"/>
        <v>4500</v>
      </c>
      <c r="S27" s="24">
        <f t="shared" si="2"/>
        <v>6000</v>
      </c>
      <c r="T27" s="24">
        <f t="shared" si="2"/>
        <v>800</v>
      </c>
      <c r="U27" s="24">
        <f t="shared" si="2"/>
        <v>3054.63</v>
      </c>
      <c r="V27" s="25">
        <f t="shared" si="1"/>
        <v>1129625.6299999999</v>
      </c>
    </row>
    <row r="28" spans="1:22">
      <c r="E28" s="2" t="s">
        <v>71</v>
      </c>
      <c r="G28" s="4" t="s">
        <v>74</v>
      </c>
      <c r="O28" s="4" t="s">
        <v>73</v>
      </c>
      <c r="P28" s="4" t="s">
        <v>72</v>
      </c>
      <c r="Q28" s="34" t="s">
        <v>79</v>
      </c>
      <c r="S28" s="4" t="s">
        <v>76</v>
      </c>
    </row>
    <row r="29" spans="1:22">
      <c r="F29" s="39" t="s">
        <v>75</v>
      </c>
      <c r="G29" s="39"/>
      <c r="H29" s="39"/>
      <c r="I29" s="39"/>
      <c r="J29" s="39"/>
      <c r="K29" s="39"/>
      <c r="L29" s="36" t="s">
        <v>83</v>
      </c>
      <c r="M29" s="37" t="s">
        <v>82</v>
      </c>
      <c r="N29" s="37" t="s">
        <v>81</v>
      </c>
      <c r="Q29" s="35" t="s">
        <v>77</v>
      </c>
      <c r="R29" s="37" t="s">
        <v>78</v>
      </c>
      <c r="S29" s="35" t="s">
        <v>77</v>
      </c>
      <c r="T29" s="37" t="s">
        <v>78</v>
      </c>
    </row>
    <row r="31" spans="1:22">
      <c r="D31" s="32"/>
    </row>
    <row r="32" spans="1:22">
      <c r="D32" s="32"/>
    </row>
    <row r="33" spans="4:4">
      <c r="D33" s="32"/>
    </row>
    <row r="50" spans="3:19">
      <c r="C50" s="2" t="s">
        <v>84</v>
      </c>
      <c r="D50" s="2" t="s">
        <v>85</v>
      </c>
      <c r="E50" s="2" t="s">
        <v>77</v>
      </c>
    </row>
    <row r="51" spans="3:19">
      <c r="C51" s="32" t="s">
        <v>44</v>
      </c>
      <c r="D51" s="2" t="s">
        <v>78</v>
      </c>
      <c r="E51" s="2" t="s">
        <v>86</v>
      </c>
    </row>
    <row r="52" spans="3:19">
      <c r="C52" s="32" t="s">
        <v>45</v>
      </c>
      <c r="D52" s="2" t="s">
        <v>78</v>
      </c>
      <c r="E52" s="2" t="s">
        <v>86</v>
      </c>
    </row>
    <row r="53" spans="3:19">
      <c r="C53" s="32" t="s">
        <v>52</v>
      </c>
      <c r="D53" s="2" t="s">
        <v>78</v>
      </c>
      <c r="E53" s="2" t="s">
        <v>86</v>
      </c>
    </row>
    <row r="54" spans="3:19">
      <c r="C54" s="32" t="s">
        <v>64</v>
      </c>
      <c r="D54" s="2" t="s">
        <v>78</v>
      </c>
      <c r="E54" s="2" t="s">
        <v>86</v>
      </c>
    </row>
    <row r="55" spans="3:19">
      <c r="C55" s="32" t="s">
        <v>70</v>
      </c>
      <c r="D55" s="2" t="s">
        <v>78</v>
      </c>
      <c r="E55" s="2" t="s">
        <v>86</v>
      </c>
      <c r="Q55" s="4" t="s">
        <v>90</v>
      </c>
    </row>
    <row r="56" spans="3:19">
      <c r="C56" s="32" t="s">
        <v>69</v>
      </c>
      <c r="D56" s="2" t="s">
        <v>78</v>
      </c>
      <c r="Q56" s="4" t="s">
        <v>89</v>
      </c>
      <c r="R56" s="4" t="s">
        <v>96</v>
      </c>
    </row>
    <row r="57" spans="3:19">
      <c r="C57" s="32" t="s">
        <v>66</v>
      </c>
      <c r="D57" s="2" t="s">
        <v>78</v>
      </c>
      <c r="E57" s="2" t="s">
        <v>86</v>
      </c>
      <c r="Q57" s="4" t="s">
        <v>91</v>
      </c>
      <c r="R57" s="4" t="s">
        <v>96</v>
      </c>
    </row>
    <row r="58" spans="3:19">
      <c r="C58" s="32" t="s">
        <v>63</v>
      </c>
      <c r="D58" s="2" t="s">
        <v>78</v>
      </c>
      <c r="Q58" s="4" t="s">
        <v>92</v>
      </c>
      <c r="R58" s="4" t="s">
        <v>96</v>
      </c>
    </row>
    <row r="59" spans="3:19">
      <c r="C59" s="32" t="s">
        <v>43</v>
      </c>
      <c r="D59" s="2" t="s">
        <v>77</v>
      </c>
      <c r="E59" s="2" t="s">
        <v>73</v>
      </c>
      <c r="Q59" s="4" t="s">
        <v>93</v>
      </c>
      <c r="R59" s="4" t="s">
        <v>94</v>
      </c>
      <c r="S59" s="4" t="s">
        <v>95</v>
      </c>
    </row>
    <row r="60" spans="3:19">
      <c r="C60" s="32" t="s">
        <v>16</v>
      </c>
      <c r="D60" s="2" t="s">
        <v>77</v>
      </c>
      <c r="E60" s="2" t="s">
        <v>73</v>
      </c>
    </row>
    <row r="61" spans="3:19">
      <c r="C61" s="32" t="s">
        <v>19</v>
      </c>
      <c r="D61" s="2" t="s">
        <v>77</v>
      </c>
      <c r="E61" s="2" t="s">
        <v>87</v>
      </c>
    </row>
    <row r="62" spans="3:19">
      <c r="C62" s="32" t="s">
        <v>6</v>
      </c>
      <c r="D62" s="2" t="s">
        <v>78</v>
      </c>
    </row>
    <row r="63" spans="3:19">
      <c r="C63" s="32" t="s">
        <v>7</v>
      </c>
      <c r="D63" s="2" t="s">
        <v>77</v>
      </c>
      <c r="E63" s="2" t="s">
        <v>88</v>
      </c>
    </row>
    <row r="64" spans="3:19">
      <c r="C64" s="32" t="s">
        <v>8</v>
      </c>
      <c r="D64" s="2" t="s">
        <v>78</v>
      </c>
      <c r="E64" s="2" t="s">
        <v>88</v>
      </c>
    </row>
    <row r="65" spans="3:4">
      <c r="C65" s="32" t="s">
        <v>9</v>
      </c>
      <c r="D65" s="2" t="s">
        <v>78</v>
      </c>
    </row>
  </sheetData>
  <mergeCells count="1">
    <mergeCell ref="F29:K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pane ySplit="3" topLeftCell="A13" activePane="bottomLeft" state="frozen"/>
      <selection pane="bottomLeft" activeCell="J16" sqref="J16"/>
    </sheetView>
  </sheetViews>
  <sheetFormatPr defaultColWidth="9" defaultRowHeight="21"/>
  <cols>
    <col min="1" max="1" width="11.42578125" style="3" customWidth="1"/>
    <col min="2" max="2" width="25.140625" style="1" customWidth="1"/>
    <col min="3" max="3" width="12.42578125" style="2" customWidth="1"/>
    <col min="4" max="8" width="10.7109375" style="4" customWidth="1"/>
    <col min="9" max="9" width="19.28515625" style="1" customWidth="1"/>
    <col min="10" max="16384" width="9" style="1"/>
  </cols>
  <sheetData>
    <row r="1" spans="1:9" s="10" customFormat="1" ht="30.75" customHeight="1">
      <c r="A1" s="18" t="s">
        <v>0</v>
      </c>
      <c r="C1" s="12"/>
      <c r="D1" s="11"/>
      <c r="E1" s="11"/>
      <c r="F1" s="11"/>
      <c r="G1" s="11"/>
      <c r="H1" s="11"/>
    </row>
    <row r="3" spans="1:9" s="5" customFormat="1" ht="47.25" customHeight="1">
      <c r="A3" s="6" t="s">
        <v>1</v>
      </c>
      <c r="B3" s="7" t="s">
        <v>2</v>
      </c>
      <c r="C3" s="7" t="s">
        <v>3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7" t="s">
        <v>10</v>
      </c>
    </row>
    <row r="4" spans="1:9">
      <c r="A4" s="17">
        <v>43832</v>
      </c>
      <c r="B4" s="13" t="s">
        <v>17</v>
      </c>
      <c r="C4" s="13" t="s">
        <v>18</v>
      </c>
      <c r="D4" s="15"/>
      <c r="E4" s="15"/>
      <c r="F4" s="15">
        <v>100</v>
      </c>
      <c r="G4" s="15"/>
      <c r="H4" s="15"/>
      <c r="I4" s="14"/>
    </row>
    <row r="5" spans="1:9">
      <c r="A5" s="17">
        <v>43832</v>
      </c>
      <c r="B5" s="13" t="s">
        <v>20</v>
      </c>
      <c r="C5" s="19" t="s">
        <v>21</v>
      </c>
      <c r="D5" s="15">
        <v>256500</v>
      </c>
      <c r="E5" s="15"/>
      <c r="F5" s="15"/>
      <c r="G5" s="15"/>
      <c r="H5" s="15"/>
      <c r="I5" s="14"/>
    </row>
    <row r="6" spans="1:9">
      <c r="A6" s="17">
        <v>43832</v>
      </c>
      <c r="B6" s="13" t="s">
        <v>22</v>
      </c>
      <c r="C6" s="13" t="s">
        <v>23</v>
      </c>
      <c r="D6" s="15"/>
      <c r="E6" s="15">
        <v>7107</v>
      </c>
      <c r="F6" s="15"/>
      <c r="G6" s="15"/>
      <c r="H6" s="15"/>
      <c r="I6" s="14"/>
    </row>
    <row r="7" spans="1:9">
      <c r="A7" s="17">
        <v>43832</v>
      </c>
      <c r="B7" s="13" t="s">
        <v>25</v>
      </c>
      <c r="C7" s="13" t="s">
        <v>26</v>
      </c>
      <c r="D7" s="15"/>
      <c r="E7" s="15">
        <v>22969</v>
      </c>
      <c r="F7" s="15"/>
      <c r="G7" s="15"/>
      <c r="H7" s="15"/>
      <c r="I7" s="14"/>
    </row>
    <row r="8" spans="1:9">
      <c r="A8" s="17">
        <v>43832</v>
      </c>
      <c r="B8" s="13" t="s">
        <v>27</v>
      </c>
      <c r="C8" s="13" t="s">
        <v>28</v>
      </c>
      <c r="D8" s="15"/>
      <c r="E8" s="15">
        <v>36096.35</v>
      </c>
      <c r="F8" s="15"/>
      <c r="G8" s="15"/>
      <c r="H8" s="15"/>
      <c r="I8" s="14"/>
    </row>
    <row r="9" spans="1:9">
      <c r="A9" s="17">
        <v>43832</v>
      </c>
      <c r="B9" s="13" t="s">
        <v>25</v>
      </c>
      <c r="C9" s="13" t="s">
        <v>26</v>
      </c>
      <c r="D9" s="15"/>
      <c r="E9" s="15"/>
      <c r="F9" s="15">
        <v>300</v>
      </c>
      <c r="G9" s="15"/>
      <c r="H9" s="15"/>
      <c r="I9" s="14"/>
    </row>
    <row r="10" spans="1:9">
      <c r="A10" s="17">
        <v>43832</v>
      </c>
      <c r="B10" s="13" t="s">
        <v>27</v>
      </c>
      <c r="C10" s="13" t="s">
        <v>28</v>
      </c>
      <c r="D10" s="15"/>
      <c r="E10" s="15"/>
      <c r="F10" s="15">
        <v>450</v>
      </c>
      <c r="G10" s="15"/>
      <c r="H10" s="15"/>
      <c r="I10" s="14"/>
    </row>
    <row r="11" spans="1:9">
      <c r="A11" s="17">
        <v>43832</v>
      </c>
      <c r="B11" s="13" t="s">
        <v>31</v>
      </c>
      <c r="C11" s="13" t="s">
        <v>32</v>
      </c>
      <c r="D11" s="15"/>
      <c r="E11" s="15">
        <v>7519</v>
      </c>
      <c r="F11" s="15"/>
      <c r="G11" s="15"/>
      <c r="H11" s="15"/>
      <c r="I11" s="14"/>
    </row>
    <row r="12" spans="1:9">
      <c r="A12" s="17">
        <v>43832</v>
      </c>
      <c r="B12" s="13" t="s">
        <v>33</v>
      </c>
      <c r="C12" s="13" t="s">
        <v>34</v>
      </c>
      <c r="D12" s="15"/>
      <c r="E12" s="15"/>
      <c r="F12" s="15">
        <v>1000</v>
      </c>
      <c r="G12" s="15"/>
      <c r="H12" s="15"/>
      <c r="I12" s="14"/>
    </row>
    <row r="13" spans="1:9">
      <c r="A13" s="17">
        <v>43832</v>
      </c>
      <c r="B13" s="13" t="s">
        <v>35</v>
      </c>
      <c r="C13" s="13" t="s">
        <v>36</v>
      </c>
      <c r="D13" s="15"/>
      <c r="E13" s="15">
        <v>8600.5</v>
      </c>
      <c r="F13" s="15"/>
      <c r="G13" s="15"/>
      <c r="H13" s="15"/>
      <c r="I13" s="14"/>
    </row>
    <row r="14" spans="1:9">
      <c r="A14" s="17">
        <v>43832</v>
      </c>
      <c r="B14" s="13" t="s">
        <v>37</v>
      </c>
      <c r="C14" s="13" t="s">
        <v>38</v>
      </c>
      <c r="D14" s="15"/>
      <c r="E14" s="15">
        <v>2884</v>
      </c>
      <c r="F14" s="15"/>
      <c r="G14" s="15"/>
      <c r="H14" s="15"/>
      <c r="I14" s="14"/>
    </row>
    <row r="15" spans="1:9">
      <c r="A15" s="17">
        <v>43832</v>
      </c>
      <c r="B15" s="13" t="s">
        <v>39</v>
      </c>
      <c r="C15" s="13" t="s">
        <v>40</v>
      </c>
      <c r="D15" s="15"/>
      <c r="E15" s="15">
        <v>2884</v>
      </c>
      <c r="F15" s="15"/>
      <c r="G15" s="15"/>
      <c r="H15" s="15"/>
      <c r="I15" s="14"/>
    </row>
    <row r="16" spans="1:9">
      <c r="A16" s="17">
        <v>43832</v>
      </c>
      <c r="B16" s="13" t="s">
        <v>39</v>
      </c>
      <c r="C16" s="13" t="s">
        <v>40</v>
      </c>
      <c r="D16" s="15"/>
      <c r="E16" s="15">
        <v>2884</v>
      </c>
      <c r="F16" s="15"/>
      <c r="G16" s="15"/>
      <c r="H16" s="15"/>
      <c r="I16" s="14"/>
    </row>
    <row r="17" spans="1:9">
      <c r="A17" s="17">
        <v>43832</v>
      </c>
      <c r="B17" s="13" t="s">
        <v>41</v>
      </c>
      <c r="C17" s="13" t="s">
        <v>42</v>
      </c>
      <c r="D17" s="15"/>
      <c r="E17" s="15"/>
      <c r="F17" s="15">
        <v>4000</v>
      </c>
      <c r="G17" s="15"/>
      <c r="H17" s="15"/>
      <c r="I17" s="14"/>
    </row>
    <row r="18" spans="1:9">
      <c r="A18" s="17">
        <v>43832</v>
      </c>
      <c r="B18" s="13" t="s">
        <v>46</v>
      </c>
      <c r="C18" s="13" t="s">
        <v>47</v>
      </c>
      <c r="D18" s="15"/>
      <c r="E18" s="15"/>
      <c r="F18" s="15"/>
      <c r="G18" s="15">
        <v>66300</v>
      </c>
      <c r="H18" s="15"/>
      <c r="I18" s="14"/>
    </row>
    <row r="19" spans="1:9">
      <c r="A19" s="17">
        <v>43832</v>
      </c>
      <c r="B19" s="13" t="s">
        <v>48</v>
      </c>
      <c r="C19" s="13" t="s">
        <v>49</v>
      </c>
      <c r="D19" s="15"/>
      <c r="E19" s="15">
        <v>71300</v>
      </c>
      <c r="F19" s="15"/>
      <c r="G19" s="15"/>
      <c r="H19" s="15"/>
      <c r="I19" s="14"/>
    </row>
    <row r="20" spans="1:9">
      <c r="A20" s="17">
        <v>43832</v>
      </c>
      <c r="B20" s="13" t="s">
        <v>50</v>
      </c>
      <c r="C20" s="13" t="s">
        <v>51</v>
      </c>
      <c r="D20" s="15"/>
      <c r="E20" s="15">
        <v>7622</v>
      </c>
      <c r="F20" s="15"/>
      <c r="G20" s="15"/>
      <c r="H20" s="15"/>
      <c r="I20" s="14"/>
    </row>
    <row r="21" spans="1:9">
      <c r="A21" s="17">
        <v>43832</v>
      </c>
      <c r="B21" s="13" t="s">
        <v>53</v>
      </c>
      <c r="C21" s="13" t="s">
        <v>54</v>
      </c>
      <c r="D21" s="15"/>
      <c r="E21" s="15">
        <v>35000</v>
      </c>
      <c r="F21" s="15"/>
      <c r="G21" s="15"/>
      <c r="H21" s="15"/>
      <c r="I21" s="14"/>
    </row>
    <row r="22" spans="1:9">
      <c r="A22" s="17">
        <v>43832</v>
      </c>
      <c r="B22" s="13" t="s">
        <v>55</v>
      </c>
      <c r="C22" s="13" t="s">
        <v>56</v>
      </c>
      <c r="D22" s="15"/>
      <c r="E22" s="15">
        <v>6309.78</v>
      </c>
      <c r="F22" s="15"/>
      <c r="G22" s="15"/>
      <c r="H22" s="15"/>
      <c r="I22" s="14"/>
    </row>
    <row r="23" spans="1:9">
      <c r="A23" s="17">
        <v>43832</v>
      </c>
      <c r="B23" s="13" t="s">
        <v>57</v>
      </c>
      <c r="C23" s="13" t="s">
        <v>58</v>
      </c>
      <c r="D23" s="15"/>
      <c r="E23" s="15"/>
      <c r="F23" s="15">
        <v>9300</v>
      </c>
      <c r="G23" s="15"/>
      <c r="H23" s="15"/>
      <c r="I23" s="14"/>
    </row>
    <row r="24" spans="1:9">
      <c r="A24" s="17">
        <v>43832</v>
      </c>
      <c r="B24" s="13" t="s">
        <v>59</v>
      </c>
      <c r="C24" s="13" t="s">
        <v>60</v>
      </c>
      <c r="D24" s="15"/>
      <c r="E24" s="15"/>
      <c r="F24" s="15">
        <v>900</v>
      </c>
      <c r="G24" s="15"/>
      <c r="H24" s="15"/>
      <c r="I24" s="14"/>
    </row>
    <row r="25" spans="1:9">
      <c r="A25" s="17">
        <v>43832</v>
      </c>
      <c r="B25" s="13" t="s">
        <v>61</v>
      </c>
      <c r="C25" s="13" t="s">
        <v>62</v>
      </c>
      <c r="D25" s="15"/>
      <c r="E25" s="15"/>
      <c r="F25" s="15"/>
      <c r="G25" s="15">
        <v>246500</v>
      </c>
      <c r="H25" s="15"/>
      <c r="I25" s="14"/>
    </row>
    <row r="26" spans="1:9">
      <c r="A26" s="17">
        <v>43832</v>
      </c>
      <c r="B26" s="13" t="s">
        <v>4</v>
      </c>
      <c r="C26" s="13" t="s">
        <v>5</v>
      </c>
      <c r="D26" s="15"/>
      <c r="E26" s="15">
        <v>325000</v>
      </c>
      <c r="F26" s="15"/>
      <c r="G26" s="15"/>
      <c r="H26" s="15"/>
      <c r="I26" s="14"/>
    </row>
    <row r="27" spans="1:9">
      <c r="A27" s="22">
        <v>43832</v>
      </c>
      <c r="B27" s="23" t="s">
        <v>65</v>
      </c>
      <c r="C27" s="23"/>
      <c r="D27" s="24">
        <f>SUM(D4:D26)</f>
        <v>256500</v>
      </c>
      <c r="E27" s="24">
        <f>SUM(E4:E26)</f>
        <v>536175.63</v>
      </c>
      <c r="F27" s="24">
        <f>SUM(F4:F26)</f>
        <v>16050</v>
      </c>
      <c r="G27" s="24">
        <f>SUM(G4:G26)</f>
        <v>312800</v>
      </c>
      <c r="H27" s="24">
        <f>SUM(H4:H26)</f>
        <v>0</v>
      </c>
      <c r="I27" s="31"/>
    </row>
    <row r="29" spans="1:9" ht="34.5">
      <c r="B29" s="3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รายการขาย</vt:lpstr>
      <vt:lpstr>รายการบัญชี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TEAM_11</dc:creator>
  <cp:lastModifiedBy>ekapop-pc</cp:lastModifiedBy>
  <cp:lastPrinted>2020-01-30T05:13:02Z</cp:lastPrinted>
  <dcterms:created xsi:type="dcterms:W3CDTF">2020-01-30T02:07:09Z</dcterms:created>
  <dcterms:modified xsi:type="dcterms:W3CDTF">2020-05-16T00:46:51Z</dcterms:modified>
</cp:coreProperties>
</file>