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G9" i="4"/>
  <c r="G8" i="4"/>
  <c r="G7" i="4"/>
  <c r="G6" i="4"/>
  <c r="G5" i="4"/>
  <c r="G4" i="4"/>
  <c r="G3" i="4"/>
  <c r="G2" i="4"/>
  <c r="F9" i="5" l="1"/>
  <c r="S10" i="4"/>
  <c r="R10" i="4"/>
  <c r="Q10" i="4"/>
  <c r="P10" i="4"/>
  <c r="O10" i="4"/>
  <c r="N10" i="4"/>
  <c r="M10" i="4"/>
  <c r="L10" i="4"/>
  <c r="K10" i="4"/>
  <c r="J10" i="4"/>
  <c r="I10" i="4"/>
  <c r="H10" i="4"/>
  <c r="U9" i="4"/>
  <c r="T9" i="4"/>
  <c r="F9" i="4"/>
  <c r="V9" i="4" s="1"/>
  <c r="E9" i="4" s="1"/>
  <c r="U8" i="4"/>
  <c r="V8" i="4" s="1"/>
  <c r="E8" i="4" s="1"/>
  <c r="T8" i="4"/>
  <c r="F8" i="4"/>
  <c r="T7" i="4"/>
  <c r="U7" i="4"/>
  <c r="T6" i="4"/>
  <c r="U6" i="4"/>
  <c r="F6" i="4"/>
  <c r="V6" i="4" s="1"/>
  <c r="E6" i="4" s="1"/>
  <c r="U5" i="4"/>
  <c r="T5" i="4"/>
  <c r="F5" i="4"/>
  <c r="U4" i="4"/>
  <c r="V4" i="4" s="1"/>
  <c r="E4" i="4" s="1"/>
  <c r="T4" i="4"/>
  <c r="F4" i="4"/>
  <c r="T3" i="4"/>
  <c r="U3" i="4"/>
  <c r="F3" i="4"/>
  <c r="T2" i="4"/>
  <c r="U2" i="4"/>
  <c r="F2" i="4"/>
  <c r="V5" i="4" l="1"/>
  <c r="E5" i="4" s="1"/>
  <c r="T10" i="4"/>
  <c r="F10" i="2"/>
  <c r="V2" i="4"/>
  <c r="U10" i="4"/>
  <c r="V3" i="4"/>
  <c r="E3" i="4" s="1"/>
  <c r="G10" i="4"/>
  <c r="E2" i="4" l="1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F7" i="4" s="1"/>
  <c r="T40" i="3"/>
  <c r="F10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7" i="4" l="1"/>
  <c r="V10" i="4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<sst xmlns="http://schemas.openxmlformats.org/spreadsheetml/2006/main" count="125" uniqueCount="48">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</sst>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Q4" sqref="Q4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/>
      <c r="Z2" s="19"/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/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0"/>
  <sheetViews>
    <sheetView tabSelected="1" workbookViewId="0">
      <selection activeCell="A9" sqref="A9:XFD9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31">
        <f t="shared" ref="E2:E9" si="0">V2/D2</f>
        <v>34.937590711175616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0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0</v>
      </c>
      <c r="U2" s="17">
        <f t="shared" ref="U2:U9" si="2">SUM(G2:S2)</f>
        <v>32.549999999999997</v>
      </c>
      <c r="V2" s="15">
        <f t="shared" ref="V2:V9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32">
        <f t="shared" si="0"/>
        <v>54.294162666110068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0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31">
        <f t="shared" si="0"/>
        <v>102.37185056472633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0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31">
        <f t="shared" si="0"/>
        <v>32.481565626370127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0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32">
        <f t="shared" si="0"/>
        <v>38.506</v>
      </c>
      <c r="F9" s="7">
        <f>'Initial Buys'!W40</f>
        <v>1732.77</v>
      </c>
      <c r="G9" s="18">
        <f>'2016'!U9</f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0</v>
      </c>
      <c r="U9" s="18">
        <f t="shared" si="2"/>
        <v>0</v>
      </c>
      <c r="V9" s="16">
        <f t="shared" si="3"/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8699.380000000001</v>
      </c>
      <c r="G10" s="30">
        <f t="shared" ref="G10:V10" si="4">SUM(G2:G9)</f>
        <v>228.14999999999998</v>
      </c>
      <c r="H10" s="29">
        <f t="shared" si="4"/>
        <v>5.26</v>
      </c>
      <c r="I10" s="30">
        <f t="shared" si="4"/>
        <v>0</v>
      </c>
      <c r="J10" s="29">
        <f t="shared" si="4"/>
        <v>0</v>
      </c>
      <c r="K10" s="30">
        <f t="shared" si="4"/>
        <v>0</v>
      </c>
      <c r="L10" s="29">
        <f t="shared" si="4"/>
        <v>0</v>
      </c>
      <c r="M10" s="30">
        <f t="shared" si="4"/>
        <v>0</v>
      </c>
      <c r="N10" s="29">
        <f t="shared" si="4"/>
        <v>0</v>
      </c>
      <c r="O10" s="30">
        <f t="shared" si="4"/>
        <v>0</v>
      </c>
      <c r="P10" s="29">
        <f t="shared" si="4"/>
        <v>0</v>
      </c>
      <c r="Q10" s="30">
        <f t="shared" si="4"/>
        <v>0</v>
      </c>
      <c r="R10" s="29">
        <f t="shared" si="4"/>
        <v>0</v>
      </c>
      <c r="S10" s="30">
        <f t="shared" si="4"/>
        <v>0</v>
      </c>
      <c r="T10" s="30">
        <f t="shared" si="4"/>
        <v>5.26</v>
      </c>
      <c r="U10" s="30">
        <f t="shared" si="4"/>
        <v>233.41000000000003</v>
      </c>
      <c r="V10" s="20">
        <f t="shared" si="4"/>
        <v>8932.7900000000009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2017-01-30T05:48:56Z</dcterms:modified>
</cp:coreProperties>
</file>