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<sst xmlns="http://schemas.openxmlformats.org/spreadsheetml/2006/main" count="140" uniqueCount="57">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</sst>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A3" s="4">
        <v>43097</v>
      </c>
      <c r="B3">
        <v>601.95000000000005</v>
      </c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1532.2800000000002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S13" sqref="S13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43.404000000000003</v>
      </c>
      <c r="E2" s="31">
        <f t="shared" ref="E2:E10" si="0">V2/D2</f>
        <v>36.874481614597734</v>
      </c>
      <c r="F2" s="9">
        <f>'Initial Buys'!B40</f>
        <v>1532.2800000000002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9.02</v>
      </c>
      <c r="T2" s="17">
        <f t="shared" ref="T2:T10" si="1">SUM(H2:S2)</f>
        <v>35.67</v>
      </c>
      <c r="U2" s="17">
        <f t="shared" ref="U2:U10" si="2">SUM(G2:S2)</f>
        <v>68.22</v>
      </c>
      <c r="V2" s="15">
        <f t="shared" ref="V2:V10" si="3">SUM(F2, U2)</f>
        <v>1600.5000000000002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7.14</v>
      </c>
      <c r="T3" s="18">
        <f t="shared" si="1"/>
        <v>28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10.622</v>
      </c>
      <c r="E5" s="32">
        <f t="shared" si="0"/>
        <v>103.10675955563924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8.8699999999999992</v>
      </c>
      <c r="T5" s="18">
        <f t="shared" si="1"/>
        <v>34.729999999999997</v>
      </c>
      <c r="U5" s="18">
        <f t="shared" si="2"/>
        <v>74.31</v>
      </c>
      <c r="V5" s="16">
        <f t="shared" si="3"/>
        <v>1095.2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41.378</v>
      </c>
      <c r="E6" s="35">
        <f>V6/D6</f>
        <v>40.290250857943839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15.19</v>
      </c>
      <c r="T6" s="37">
        <f t="shared" si="1"/>
        <v>60</v>
      </c>
      <c r="U6" s="37">
        <f t="shared" si="2"/>
        <v>104.52000000000001</v>
      </c>
      <c r="V6" s="38">
        <f t="shared" si="3"/>
        <v>1667.13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20.004000000000001</v>
      </c>
      <c r="E9" s="32">
        <f t="shared" si="0"/>
        <v>49.78104379124175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18.52</v>
      </c>
      <c r="T9" s="18">
        <f t="shared" si="1"/>
        <v>72.23</v>
      </c>
      <c r="U9" s="18">
        <f t="shared" si="2"/>
        <v>155.34</v>
      </c>
      <c r="V9" s="16">
        <f t="shared" si="3"/>
        <v>995.82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ref="E11" si="8">V11/D11</f>
        <v>53.300820360441833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9.5</v>
      </c>
      <c r="T11" s="18">
        <f t="shared" ref="T11" si="9">SUM(H11:S11)</f>
        <v>27.9</v>
      </c>
      <c r="U11" s="18">
        <f t="shared" ref="U11" si="10">SUM(G11:S11)</f>
        <v>27.9</v>
      </c>
      <c r="V11" s="16">
        <f t="shared" ref="V11" si="11">SUM(F11, U11)</f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15.423999999999999</v>
      </c>
      <c r="E12" s="35">
        <f>V12/D12</f>
        <v>41.339470954356848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6.38</v>
      </c>
      <c r="T12" s="37">
        <f t="shared" ref="T12" si="12">SUM(H12:S12)</f>
        <v>23.37</v>
      </c>
      <c r="U12" s="37">
        <f t="shared" ref="U12" si="13">SUM(G12:S12)</f>
        <v>23.37</v>
      </c>
      <c r="V12" s="38">
        <f t="shared" ref="V12" si="14">SUM(F12, U12)</f>
        <v>637.62</v>
      </c>
    </row>
    <row r="13" spans="1:22" x14ac:dyDescent="0.25">
      <c r="A13" s="27"/>
      <c r="B13" s="27"/>
      <c r="C13" s="27"/>
      <c r="D13" s="27"/>
      <c r="E13" s="27"/>
      <c r="F13" s="28">
        <f t="shared" ref="F13:V13" si="15">SUM(F2:F12)</f>
        <v>11882.680000000002</v>
      </c>
      <c r="G13" s="30">
        <f t="shared" si="15"/>
        <v>228.14999999999998</v>
      </c>
      <c r="H13" s="29">
        <f t="shared" si="15"/>
        <v>5.26</v>
      </c>
      <c r="I13" s="30">
        <f t="shared" si="15"/>
        <v>22.05</v>
      </c>
      <c r="J13" s="29">
        <f t="shared" si="15"/>
        <v>49.69</v>
      </c>
      <c r="K13" s="30">
        <f t="shared" si="15"/>
        <v>26.37</v>
      </c>
      <c r="L13" s="29">
        <f t="shared" si="15"/>
        <v>22.31</v>
      </c>
      <c r="M13" s="30">
        <f t="shared" si="15"/>
        <v>60.220000000000006</v>
      </c>
      <c r="N13" s="29">
        <f t="shared" si="15"/>
        <v>26.6</v>
      </c>
      <c r="O13" s="30">
        <f t="shared" si="15"/>
        <v>22.58</v>
      </c>
      <c r="P13" s="29">
        <f t="shared" si="15"/>
        <v>61.75</v>
      </c>
      <c r="Q13" s="30">
        <f t="shared" si="15"/>
        <v>27.17</v>
      </c>
      <c r="R13" s="29">
        <f t="shared" si="15"/>
        <v>28.25</v>
      </c>
      <c r="S13" s="30">
        <f t="shared" si="15"/>
        <v>77.8</v>
      </c>
      <c r="T13" s="30">
        <f t="shared" si="15"/>
        <v>430.05</v>
      </c>
      <c r="U13" s="30">
        <f t="shared" si="15"/>
        <v>658.19999999999993</v>
      </c>
      <c r="V13" s="20">
        <f t="shared" si="15"/>
        <v>12540.880000000001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2018-01-10T01:52:47Z</dcterms:modified>
</cp:coreProperties>
</file>