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Google Drive\EPSA Drive\05 - SUSPENSION\05.4 - Suspension Geometry\05.4.5 - LAS automatique\"/>
    </mc:Choice>
  </mc:AlternateContent>
  <bookViews>
    <workbookView xWindow="0" yWindow="0" windowWidth="23040" windowHeight="9084"/>
  </bookViews>
  <sheets>
    <sheet name="Geo-Vulcanix" sheetId="5" r:id="rId1"/>
    <sheet name="Magie" sheetId="10" r:id="rId2"/>
  </sheets>
  <definedNames>
    <definedName name="AR_FrontARB">#REF!</definedName>
    <definedName name="AR_FrontAxleAndTire">#REF!</definedName>
    <definedName name="AR_FrontSpring">#REF!</definedName>
    <definedName name="AR_RearARB">#REF!</definedName>
    <definedName name="AR_RearAxleAndTire">#REF!</definedName>
    <definedName name="AR_RearSpring">#REF!</definedName>
    <definedName name="AR_Total">#REF!</definedName>
    <definedName name="ARBMR_Fr">#REF!</definedName>
    <definedName name="ARBMR_Rr">#REF!</definedName>
    <definedName name="ARBStiffness_Fr">#REF!</definedName>
    <definedName name="ARBStiffness_Rr">#REF!</definedName>
    <definedName name="ARTotal_Tire">#REF!</definedName>
    <definedName name="Cz">#REF!</definedName>
    <definedName name="DeltaZ">#REF!</definedName>
    <definedName name="DF">#REF!</definedName>
    <definedName name="DF_Dist">#REF!</definedName>
    <definedName name="FrontTrack">#REF!</definedName>
    <definedName name="FrontWheelRate_NoTire">#REF!</definedName>
    <definedName name="LatAccel">#REF!</definedName>
    <definedName name="NSM_Fr">#REF!</definedName>
    <definedName name="NSM_Rr">#REF!</definedName>
    <definedName name="NSMCG_Fr">#REF!</definedName>
    <definedName name="NSMCG_Rr">#REF!</definedName>
    <definedName name="RC_Fr">#REF!</definedName>
    <definedName name="RC_Rr">#REF!</definedName>
    <definedName name="RearTrack">#REF!</definedName>
    <definedName name="RearWheelRate_NoTire">#REF!</definedName>
    <definedName name="Ro">#REF!</definedName>
    <definedName name="S">#REF!</definedName>
    <definedName name="SM">#REF!</definedName>
    <definedName name="SM_WD">#REF!</definedName>
    <definedName name="Speed">#REF!</definedName>
    <definedName name="SpringMR_Fr">#REF!</definedName>
    <definedName name="SpringMR_Rr">#REF!</definedName>
    <definedName name="TireStiffness_Fr">#REF!</definedName>
    <definedName name="TireStiffness_Rr">#REF!</definedName>
    <definedName name="TotalMass">#REF!</definedName>
    <definedName name="Track">#REF!</definedName>
    <definedName name="WB">#REF!</definedName>
    <definedName name="WD">#REF!</definedName>
    <definedName name="Wheelbase">#REF!</definedName>
  </definedNames>
  <calcPr calcId="162913"/>
</workbook>
</file>

<file path=xl/calcChain.xml><?xml version="1.0" encoding="utf-8"?>
<calcChain xmlns="http://schemas.openxmlformats.org/spreadsheetml/2006/main">
  <c r="H61" i="5" l="1"/>
  <c r="G61" i="5"/>
  <c r="F61" i="5"/>
  <c r="H60" i="5"/>
  <c r="G60" i="5"/>
  <c r="F60" i="5"/>
  <c r="H59" i="5"/>
  <c r="G59" i="5"/>
  <c r="F59" i="5"/>
  <c r="H58" i="5"/>
  <c r="G58" i="5"/>
  <c r="F58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7" i="5"/>
  <c r="G47" i="5"/>
  <c r="F47" i="5"/>
  <c r="H46" i="5"/>
  <c r="G46" i="5"/>
  <c r="F46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F34" i="5"/>
  <c r="G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G22" i="5"/>
  <c r="F22" i="5"/>
  <c r="H21" i="5"/>
  <c r="G21" i="5"/>
  <c r="F21" i="5"/>
</calcChain>
</file>

<file path=xl/sharedStrings.xml><?xml version="1.0" encoding="utf-8"?>
<sst xmlns="http://schemas.openxmlformats.org/spreadsheetml/2006/main" count="205" uniqueCount="131">
  <si>
    <t>Général</t>
  </si>
  <si>
    <t>Wheelbase</t>
  </si>
  <si>
    <t>mm</t>
  </si>
  <si>
    <t>Track</t>
  </si>
  <si>
    <t>Solidworks</t>
  </si>
  <si>
    <t>Points</t>
  </si>
  <si>
    <t>X</t>
  </si>
  <si>
    <t>Y</t>
  </si>
  <si>
    <t>Z</t>
  </si>
  <si>
    <t>Lower wishbone front pivot</t>
  </si>
  <si>
    <t>Lower wishbone rear pivot</t>
  </si>
  <si>
    <t>Lower wishbone outer ball joint</t>
  </si>
  <si>
    <t>Upper wishbone front pivot</t>
  </si>
  <si>
    <t>Upper wishbone rear pivot</t>
  </si>
  <si>
    <t>Upper wishbone outer ball joint</t>
  </si>
  <si>
    <t>Push rod wishbone end</t>
  </si>
  <si>
    <t>Push rod rocker end</t>
  </si>
  <si>
    <t>Outer track rod ball joint</t>
  </si>
  <si>
    <t>Inner track rod ball joint</t>
  </si>
  <si>
    <t>Damper to body point</t>
  </si>
  <si>
    <t>Damper to rocker point</t>
  </si>
  <si>
    <t>Wheel spindle point</t>
  </si>
  <si>
    <t>Wheel centre point</t>
  </si>
  <si>
    <t>Rocker axis 1st point</t>
  </si>
  <si>
    <t>Rocker axis 2nd point</t>
  </si>
  <si>
    <t>Part 1 CG</t>
  </si>
  <si>
    <t>Part 2 CG</t>
  </si>
  <si>
    <t>Part 3 CG</t>
  </si>
  <si>
    <t>Part 4 CG</t>
  </si>
  <si>
    <t>Part 5 CG</t>
  </si>
  <si>
    <t>Part 6 CG</t>
  </si>
  <si>
    <t>v03</t>
  </si>
  <si>
    <t xml:space="preserve">changement du spindle axle --&gt; carrossage plus correct </t>
  </si>
  <si>
    <t>REAR</t>
  </si>
  <si>
    <t>Lotus</t>
  </si>
  <si>
    <t>Catia</t>
  </si>
  <si>
    <t>v04</t>
  </si>
  <si>
    <t>test antisquat à 15%</t>
  </si>
  <si>
    <t>Numéro point</t>
  </si>
  <si>
    <t>v05</t>
  </si>
  <si>
    <t xml:space="preserve">positionnement track rod </t>
  </si>
  <si>
    <t>1220.10</t>
  </si>
  <si>
    <t>v06</t>
  </si>
  <si>
    <t>Changements important, antisquat aux alentours de 15%, CR au dessus du sol avec réduction des variations, carrossage ok, Toe ok, à voir avec chassis</t>
  </si>
  <si>
    <t>1470.10</t>
  </si>
  <si>
    <t>v07</t>
  </si>
  <si>
    <t>Déplacement de la track rod en bas (abaissement du CDG) + écartement du triangle sup</t>
  </si>
  <si>
    <t>557.36</t>
  </si>
  <si>
    <t>157.3</t>
  </si>
  <si>
    <t>v08</t>
  </si>
  <si>
    <t>ajout avant</t>
  </si>
  <si>
    <t>v09</t>
  </si>
  <si>
    <t>centre roulis avant avec déplacement réduit</t>
  </si>
  <si>
    <t>1520.10</t>
  </si>
  <si>
    <t>v10</t>
  </si>
  <si>
    <t>triangles allongés pour fiter au chassis</t>
  </si>
  <si>
    <t>367.3</t>
  </si>
  <si>
    <t>v13</t>
  </si>
  <si>
    <t>ajout basculeur avant + lower wishbone outter ball joint remonté</t>
  </si>
  <si>
    <t>524.63</t>
  </si>
  <si>
    <t>350.2</t>
  </si>
  <si>
    <t>486.7</t>
  </si>
  <si>
    <t>378.9</t>
  </si>
  <si>
    <t>Vulcanix_restore_v01</t>
  </si>
  <si>
    <t>Correction problèmes lotus + point avants vérifiés avec direction + géo basc avant pas mal</t>
  </si>
  <si>
    <t>237.63</t>
  </si>
  <si>
    <t>68.85</t>
  </si>
  <si>
    <t>392.3</t>
  </si>
  <si>
    <t>Vulcanix_restore_v03</t>
  </si>
  <si>
    <t xml:space="preserve">Correction problème direction </t>
  </si>
  <si>
    <t>Vulcanix_restore_v05</t>
  </si>
  <si>
    <t>Points déplacés à l'arrière pour CR</t>
  </si>
  <si>
    <t>Vulcanix_restore_v08</t>
  </si>
  <si>
    <t>Ajout des points de suspension arrière</t>
  </si>
  <si>
    <t>189.52</t>
  </si>
  <si>
    <t>189.05</t>
  </si>
  <si>
    <t>466.5</t>
  </si>
  <si>
    <t>Vulcanix_restore_v11</t>
  </si>
  <si>
    <t xml:space="preserve">Modification des points de suspension arrière pour éviter la collision. </t>
  </si>
  <si>
    <t>207.5</t>
  </si>
  <si>
    <t>359.1</t>
  </si>
  <si>
    <t>Vulcanix_restore_v12</t>
  </si>
  <si>
    <t>Modification complète des points de suspension avant</t>
  </si>
  <si>
    <t>516.76</t>
  </si>
  <si>
    <t>262.65</t>
  </si>
  <si>
    <t>603.06</t>
  </si>
  <si>
    <t>264.9</t>
  </si>
  <si>
    <t>99.52</t>
  </si>
  <si>
    <t>386.5</t>
  </si>
  <si>
    <t>Inner bearing load center</t>
  </si>
  <si>
    <t>542.4</t>
  </si>
  <si>
    <t>263.3</t>
  </si>
  <si>
    <t>Outter bearing load center</t>
  </si>
  <si>
    <t>587.8</t>
  </si>
  <si>
    <t>264.5</t>
  </si>
  <si>
    <t xml:space="preserve">  </t>
  </si>
  <si>
    <t>Contact patch center</t>
  </si>
  <si>
    <t>Brake pad center</t>
  </si>
  <si>
    <t>613.8</t>
  </si>
  <si>
    <t>265.2</t>
  </si>
  <si>
    <t>1702.5</t>
  </si>
  <si>
    <t>FRONT</t>
  </si>
  <si>
    <t>222.5</t>
  </si>
  <si>
    <t>125.5</t>
  </si>
  <si>
    <t>593.88</t>
  </si>
  <si>
    <t>145.8</t>
  </si>
  <si>
    <t>-13.16</t>
  </si>
  <si>
    <t>297.5</t>
  </si>
  <si>
    <t>380.6</t>
  </si>
  <si>
    <t>-7.04</t>
  </si>
  <si>
    <t>-7.0000</t>
  </si>
  <si>
    <t>546.8</t>
  </si>
  <si>
    <t>352.2</t>
  </si>
  <si>
    <t>266.9</t>
  </si>
  <si>
    <t>73.66</t>
  </si>
  <si>
    <t>605.11</t>
  </si>
  <si>
    <t>-70.55</t>
  </si>
  <si>
    <t>224.8</t>
  </si>
  <si>
    <t>58.3</t>
  </si>
  <si>
    <t>227.7</t>
  </si>
  <si>
    <t>535.8</t>
  </si>
  <si>
    <t>261.3</t>
  </si>
  <si>
    <t>638.3</t>
  </si>
  <si>
    <t>264.8</t>
  </si>
  <si>
    <t>-8.0000</t>
  </si>
  <si>
    <t>CG</t>
  </si>
  <si>
    <t>565.8</t>
  </si>
  <si>
    <t>262.3</t>
  </si>
  <si>
    <t>638.8</t>
  </si>
  <si>
    <t>649.2</t>
  </si>
  <si>
    <t>102.5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</si>
</sst>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.m"/>
  </numFmts>
  <fonts count="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45"/>
      <color rgb="FFFF00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0" borderId="0" xfId="0" applyFont="1" applyAlignment="1"/>
    <xf numFmtId="0" fontId="1" fillId="5" borderId="5" xfId="0" applyFont="1" applyFill="1" applyBorder="1" applyAlignment="1">
      <alignment horizontal="center"/>
    </xf>
    <xf numFmtId="0" fontId="0" fillId="3" borderId="5" xfId="0" applyFont="1" applyFill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3" borderId="5" xfId="0" applyFont="1" applyFill="1" applyBorder="1" applyAlignment="1"/>
    <xf numFmtId="0" fontId="0" fillId="4" borderId="5" xfId="0" applyFont="1" applyFill="1" applyBorder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</xdr:row>
      <xdr:rowOff>95250</xdr:rowOff>
    </xdr:from>
    <xdr:to>
      <xdr:col>12</xdr:col>
      <xdr:colOff>361950</xdr:colOff>
      <xdr:row>12</xdr:row>
      <xdr:rowOff>133350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809875" cy="20288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3"/>
  <sheetViews>
    <sheetView tabSelected="1" workbookViewId="0">
      <selection activeCell="D23" sqref="A1:XFD1048576"/>
    </sheetView>
  </sheetViews>
  <sheetFormatPr baseColWidth="10" defaultColWidth="14.44140625" defaultRowHeight="15" customHeight="1"/>
  <cols>
    <col min="1" max="1" width="10.6640625" customWidth="1"/>
    <col min="2" max="2" width="32.6640625" customWidth="1"/>
    <col min="3" max="8" width="10.6640625" customWidth="1"/>
    <col min="9" max="9" width="16.88671875" customWidth="1"/>
    <col min="10" max="11" width="10.6640625" customWidth="1"/>
    <col min="12" max="12" width="16.5546875" customWidth="1"/>
    <col min="13" max="26" width="10.6640625" customWidth="1"/>
  </cols>
  <sheetData>
    <row r="1" spans="1:15" ht="14.25" customHeight="1"/>
    <row r="2" spans="1:15" ht="14.25" customHeight="1">
      <c r="A2" s="3"/>
      <c r="B2" s="3"/>
      <c r="N2" t="s">
        <v>31</v>
      </c>
      <c r="O2" t="s">
        <v>32</v>
      </c>
    </row>
    <row r="3" spans="1:15" ht="14.25" customHeight="1">
      <c r="A3" s="13" t="s">
        <v>33</v>
      </c>
      <c r="B3" s="14"/>
      <c r="C3" s="15" t="s">
        <v>4</v>
      </c>
      <c r="D3" s="16"/>
      <c r="E3" s="17"/>
      <c r="F3" s="18" t="s">
        <v>34</v>
      </c>
      <c r="G3" s="16"/>
      <c r="H3" s="17"/>
      <c r="I3" s="4" t="s">
        <v>35</v>
      </c>
      <c r="N3" t="s">
        <v>36</v>
      </c>
      <c r="O3" t="s">
        <v>37</v>
      </c>
    </row>
    <row r="4" spans="1:15" ht="14.25" customHeight="1">
      <c r="A4" t="s">
        <v>5</v>
      </c>
      <c r="C4" s="5" t="s">
        <v>6</v>
      </c>
      <c r="D4" s="5" t="s">
        <v>7</v>
      </c>
      <c r="E4" s="5" t="s">
        <v>8</v>
      </c>
      <c r="F4" s="6" t="s">
        <v>6</v>
      </c>
      <c r="G4" s="6" t="s">
        <v>7</v>
      </c>
      <c r="H4" s="6" t="s">
        <v>8</v>
      </c>
      <c r="I4" s="7" t="s">
        <v>38</v>
      </c>
      <c r="N4" t="s">
        <v>39</v>
      </c>
      <c r="O4" t="s">
        <v>40</v>
      </c>
    </row>
    <row r="5" spans="1:15" ht="14.25" customHeight="1">
      <c r="A5">
        <v>1</v>
      </c>
      <c r="B5" s="1" t="s">
        <v>9</v>
      </c>
      <c r="C5" s="5">
        <v>270</v>
      </c>
      <c r="D5" s="8">
        <v>115</v>
      </c>
      <c r="E5" s="5" t="s">
        <v>41</v>
      </c>
      <c r="F5" s="6" t="s">
        <v>41</v>
      </c>
      <c r="G5" s="6">
        <v>270</v>
      </c>
      <c r="H5" s="6">
        <v>115</v>
      </c>
      <c r="I5" s="7">
        <v>13</v>
      </c>
      <c r="N5" t="s">
        <v>42</v>
      </c>
      <c r="O5" t="s">
        <v>43</v>
      </c>
    </row>
    <row r="6" spans="1:15" ht="14.25" customHeight="1">
      <c r="A6">
        <v>2</v>
      </c>
      <c r="B6" s="1" t="s">
        <v>10</v>
      </c>
      <c r="C6" s="5">
        <v>270</v>
      </c>
      <c r="D6" s="8">
        <v>115</v>
      </c>
      <c r="E6" s="5" t="s">
        <v>44</v>
      </c>
      <c r="F6" s="6" t="s">
        <v>44</v>
      </c>
      <c r="G6" s="6">
        <v>270</v>
      </c>
      <c r="H6" s="6">
        <v>115</v>
      </c>
      <c r="I6" s="7">
        <v>14</v>
      </c>
      <c r="N6" t="s">
        <v>45</v>
      </c>
      <c r="O6" t="s">
        <v>46</v>
      </c>
    </row>
    <row r="7" spans="1:15" ht="14.25" customHeight="1">
      <c r="A7">
        <v>3</v>
      </c>
      <c r="B7" s="1" t="s">
        <v>11</v>
      </c>
      <c r="C7" s="8" t="s">
        <v>47</v>
      </c>
      <c r="D7" s="8" t="s">
        <v>48</v>
      </c>
      <c r="E7" s="8">
        <v>1570</v>
      </c>
      <c r="F7" s="6">
        <v>1570</v>
      </c>
      <c r="G7" s="6" t="s">
        <v>47</v>
      </c>
      <c r="H7" s="6" t="s">
        <v>48</v>
      </c>
      <c r="I7" s="7">
        <v>15</v>
      </c>
      <c r="N7" t="s">
        <v>49</v>
      </c>
      <c r="O7" t="s">
        <v>50</v>
      </c>
    </row>
    <row r="8" spans="1:15" ht="14.25" customHeight="1">
      <c r="A8">
        <v>5</v>
      </c>
      <c r="B8" s="1" t="s">
        <v>12</v>
      </c>
      <c r="C8" s="5">
        <v>330</v>
      </c>
      <c r="D8" s="8">
        <v>280</v>
      </c>
      <c r="E8" s="5" t="s">
        <v>41</v>
      </c>
      <c r="F8" s="6" t="s">
        <v>41</v>
      </c>
      <c r="G8" s="6">
        <v>330</v>
      </c>
      <c r="H8" s="6">
        <v>280</v>
      </c>
      <c r="I8" s="7">
        <v>22</v>
      </c>
      <c r="N8" t="s">
        <v>51</v>
      </c>
      <c r="O8" t="s">
        <v>52</v>
      </c>
    </row>
    <row r="9" spans="1:15" ht="14.25" customHeight="1">
      <c r="A9">
        <v>6</v>
      </c>
      <c r="B9" s="1" t="s">
        <v>13</v>
      </c>
      <c r="C9" s="5">
        <v>330</v>
      </c>
      <c r="D9" s="8">
        <v>280</v>
      </c>
      <c r="E9" s="5" t="s">
        <v>53</v>
      </c>
      <c r="F9" s="6" t="s">
        <v>53</v>
      </c>
      <c r="G9" s="6">
        <v>330</v>
      </c>
      <c r="H9" s="6">
        <v>280</v>
      </c>
      <c r="I9" s="7">
        <v>23</v>
      </c>
      <c r="N9" t="s">
        <v>54</v>
      </c>
      <c r="O9" t="s">
        <v>55</v>
      </c>
    </row>
    <row r="10" spans="1:15" ht="14.25" customHeight="1">
      <c r="A10">
        <v>7</v>
      </c>
      <c r="B10" s="1" t="s">
        <v>14</v>
      </c>
      <c r="C10" s="5">
        <v>503</v>
      </c>
      <c r="D10" s="8" t="s">
        <v>56</v>
      </c>
      <c r="E10" s="8">
        <v>1585</v>
      </c>
      <c r="F10" s="6">
        <v>1585</v>
      </c>
      <c r="G10" s="6">
        <v>503</v>
      </c>
      <c r="H10" s="6" t="s">
        <v>56</v>
      </c>
      <c r="I10" s="7">
        <v>24</v>
      </c>
      <c r="N10" s="3" t="s">
        <v>57</v>
      </c>
      <c r="O10" s="3" t="s">
        <v>58</v>
      </c>
    </row>
    <row r="11" spans="1:15" ht="14.25" customHeight="1">
      <c r="A11">
        <v>8</v>
      </c>
      <c r="B11" s="1" t="s">
        <v>15</v>
      </c>
      <c r="C11" s="8" t="s">
        <v>59</v>
      </c>
      <c r="D11" s="8" t="s">
        <v>60</v>
      </c>
      <c r="E11" s="8">
        <v>1585</v>
      </c>
      <c r="F11" s="6">
        <v>1585</v>
      </c>
      <c r="G11" s="9" t="s">
        <v>61</v>
      </c>
      <c r="H11" s="9" t="s">
        <v>62</v>
      </c>
      <c r="I11" s="7">
        <v>25</v>
      </c>
      <c r="N11" s="3" t="s">
        <v>63</v>
      </c>
      <c r="O11" s="3" t="s">
        <v>64</v>
      </c>
    </row>
    <row r="12" spans="1:15" ht="14.25" customHeight="1">
      <c r="A12">
        <v>9</v>
      </c>
      <c r="B12" s="1" t="s">
        <v>16</v>
      </c>
      <c r="C12" s="8" t="s">
        <v>65</v>
      </c>
      <c r="D12" s="8" t="s">
        <v>66</v>
      </c>
      <c r="E12" s="8">
        <v>1585</v>
      </c>
      <c r="F12" s="6">
        <v>1585</v>
      </c>
      <c r="G12" s="9" t="s">
        <v>67</v>
      </c>
      <c r="H12" s="9">
        <v>446</v>
      </c>
      <c r="I12" s="7">
        <v>26</v>
      </c>
      <c r="N12" s="3" t="s">
        <v>68</v>
      </c>
      <c r="O12" s="3" t="s">
        <v>69</v>
      </c>
    </row>
    <row r="13" spans="1:15" ht="14.25" customHeight="1">
      <c r="A13">
        <v>11</v>
      </c>
      <c r="B13" s="1" t="s">
        <v>17</v>
      </c>
      <c r="C13" s="8" t="s">
        <v>47</v>
      </c>
      <c r="D13" s="8" t="s">
        <v>48</v>
      </c>
      <c r="E13" s="8">
        <v>1650</v>
      </c>
      <c r="F13" s="6">
        <v>1650</v>
      </c>
      <c r="G13" s="6" t="s">
        <v>47</v>
      </c>
      <c r="H13" s="6" t="s">
        <v>48</v>
      </c>
      <c r="I13" s="7">
        <v>27</v>
      </c>
      <c r="N13" s="3" t="s">
        <v>70</v>
      </c>
      <c r="O13" s="3" t="s">
        <v>71</v>
      </c>
    </row>
    <row r="14" spans="1:15" ht="14.25" customHeight="1">
      <c r="A14">
        <v>12</v>
      </c>
      <c r="B14" s="1" t="s">
        <v>18</v>
      </c>
      <c r="C14" s="5">
        <v>270</v>
      </c>
      <c r="D14" s="8">
        <v>115</v>
      </c>
      <c r="E14" s="5" t="s">
        <v>53</v>
      </c>
      <c r="F14" s="6" t="s">
        <v>53</v>
      </c>
      <c r="G14" s="6">
        <v>270</v>
      </c>
      <c r="H14" s="6">
        <v>115</v>
      </c>
      <c r="I14" s="7">
        <v>28</v>
      </c>
      <c r="N14" s="3" t="s">
        <v>72</v>
      </c>
      <c r="O14" s="3" t="s">
        <v>73</v>
      </c>
    </row>
    <row r="15" spans="1:15" ht="14.25" customHeight="1">
      <c r="A15">
        <v>16</v>
      </c>
      <c r="B15" s="1" t="s">
        <v>19</v>
      </c>
      <c r="C15" s="8">
        <v>36</v>
      </c>
      <c r="D15" s="8" t="s">
        <v>74</v>
      </c>
      <c r="E15" s="8">
        <v>1585</v>
      </c>
      <c r="F15" s="6">
        <v>1585</v>
      </c>
      <c r="G15" s="9" t="s">
        <v>75</v>
      </c>
      <c r="H15" s="9" t="s">
        <v>76</v>
      </c>
      <c r="I15" s="7">
        <v>29</v>
      </c>
      <c r="N15" s="3" t="s">
        <v>77</v>
      </c>
      <c r="O15" s="3" t="s">
        <v>78</v>
      </c>
    </row>
    <row r="16" spans="1:15" ht="14.25" customHeight="1">
      <c r="A16">
        <v>17</v>
      </c>
      <c r="B16" s="1" t="s">
        <v>20</v>
      </c>
      <c r="C16" s="8" t="s">
        <v>79</v>
      </c>
      <c r="D16" s="8" t="s">
        <v>74</v>
      </c>
      <c r="E16" s="8">
        <v>1585</v>
      </c>
      <c r="F16" s="6">
        <v>1585</v>
      </c>
      <c r="G16" s="9" t="s">
        <v>80</v>
      </c>
      <c r="H16" s="9">
        <v>466</v>
      </c>
      <c r="I16" s="7">
        <v>30</v>
      </c>
      <c r="J16" t="s">
        <v>0</v>
      </c>
      <c r="N16" s="3" t="s">
        <v>81</v>
      </c>
      <c r="O16" s="3" t="s">
        <v>82</v>
      </c>
    </row>
    <row r="17" spans="1:13" ht="14.25" customHeight="1">
      <c r="A17">
        <v>18</v>
      </c>
      <c r="B17" s="2" t="s">
        <v>21</v>
      </c>
      <c r="C17" s="5" t="s">
        <v>83</v>
      </c>
      <c r="D17" s="5" t="s">
        <v>84</v>
      </c>
      <c r="E17" s="5">
        <v>1600</v>
      </c>
      <c r="F17" s="6">
        <v>1600</v>
      </c>
      <c r="G17" s="6" t="s">
        <v>83</v>
      </c>
      <c r="H17" s="6" t="s">
        <v>84</v>
      </c>
      <c r="I17" s="7">
        <v>31</v>
      </c>
      <c r="J17" t="s">
        <v>1</v>
      </c>
      <c r="K17">
        <v>1600</v>
      </c>
      <c r="L17" t="s">
        <v>2</v>
      </c>
    </row>
    <row r="18" spans="1:13" ht="14.25" customHeight="1">
      <c r="A18">
        <v>19</v>
      </c>
      <c r="B18" s="2" t="s">
        <v>22</v>
      </c>
      <c r="C18" s="5" t="s">
        <v>85</v>
      </c>
      <c r="D18" s="5" t="s">
        <v>86</v>
      </c>
      <c r="E18" s="5">
        <v>1600</v>
      </c>
      <c r="F18" s="6">
        <v>1600</v>
      </c>
      <c r="G18" s="6" t="s">
        <v>85</v>
      </c>
      <c r="H18" s="6" t="s">
        <v>86</v>
      </c>
      <c r="I18" s="7">
        <v>32</v>
      </c>
      <c r="J18" t="s">
        <v>3</v>
      </c>
      <c r="K18">
        <v>1220</v>
      </c>
      <c r="L18" t="s">
        <v>2</v>
      </c>
    </row>
    <row r="19" spans="1:13" ht="14.25" customHeight="1">
      <c r="A19">
        <v>20</v>
      </c>
      <c r="B19" s="1" t="s">
        <v>23</v>
      </c>
      <c r="C19" s="8" t="s">
        <v>79</v>
      </c>
      <c r="D19" s="8" t="s">
        <v>87</v>
      </c>
      <c r="E19" s="8">
        <v>1585</v>
      </c>
      <c r="F19" s="6">
        <v>1585</v>
      </c>
      <c r="G19" s="9">
        <v>350</v>
      </c>
      <c r="H19" s="9" t="s">
        <v>88</v>
      </c>
      <c r="I19" s="7">
        <v>33</v>
      </c>
    </row>
    <row r="20" spans="1:13" ht="14.25" customHeight="1">
      <c r="A20">
        <v>21</v>
      </c>
      <c r="B20" s="1" t="s">
        <v>24</v>
      </c>
      <c r="C20" s="8" t="s">
        <v>79</v>
      </c>
      <c r="D20" s="8" t="s">
        <v>87</v>
      </c>
      <c r="E20" s="8">
        <v>1600</v>
      </c>
      <c r="F20" s="6">
        <v>1600</v>
      </c>
      <c r="G20" s="9">
        <v>350</v>
      </c>
      <c r="H20" s="9" t="s">
        <v>88</v>
      </c>
      <c r="I20" s="7">
        <v>34</v>
      </c>
    </row>
    <row r="21" spans="1:13" ht="14.25" customHeight="1">
      <c r="A21">
        <v>22</v>
      </c>
      <c r="B21" s="1" t="s">
        <v>25</v>
      </c>
      <c r="C21" s="5"/>
      <c r="D21" s="5"/>
      <c r="E21" s="5"/>
      <c r="F21" s="6">
        <f t="shared" ref="F21:F30" si="0">E21</f>
        <v>0</v>
      </c>
      <c r="G21" s="6">
        <f t="shared" ref="G21:H21" si="1">C21</f>
        <v>0</v>
      </c>
      <c r="H21" s="6">
        <f t="shared" si="1"/>
        <v>0</v>
      </c>
      <c r="L21" s="3"/>
      <c r="M21" s="3"/>
    </row>
    <row r="22" spans="1:13" ht="14.25" customHeight="1">
      <c r="A22">
        <v>23</v>
      </c>
      <c r="B22" s="1" t="s">
        <v>26</v>
      </c>
      <c r="C22" s="5"/>
      <c r="D22" s="5"/>
      <c r="E22" s="5"/>
      <c r="F22" s="6">
        <f t="shared" si="0"/>
        <v>0</v>
      </c>
      <c r="G22" s="6">
        <f t="shared" ref="G22:G31" si="2">C22</f>
        <v>0</v>
      </c>
      <c r="H22" s="6"/>
      <c r="L22" s="3"/>
      <c r="M22" s="3"/>
    </row>
    <row r="23" spans="1:13" ht="14.25" customHeight="1">
      <c r="A23">
        <v>24</v>
      </c>
      <c r="B23" s="1" t="s">
        <v>27</v>
      </c>
      <c r="C23" s="5"/>
      <c r="D23" s="5"/>
      <c r="E23" s="5"/>
      <c r="F23" s="6">
        <f t="shared" si="0"/>
        <v>0</v>
      </c>
      <c r="G23" s="6">
        <f t="shared" si="2"/>
        <v>0</v>
      </c>
      <c r="H23" s="6">
        <f t="shared" ref="H23:H30" si="3">D23</f>
        <v>0</v>
      </c>
      <c r="L23" s="3"/>
      <c r="M23" s="3"/>
    </row>
    <row r="24" spans="1:13" ht="14.25" customHeight="1">
      <c r="A24">
        <v>25</v>
      </c>
      <c r="B24" s="1" t="s">
        <v>28</v>
      </c>
      <c r="C24" s="5"/>
      <c r="D24" s="5"/>
      <c r="E24" s="5"/>
      <c r="F24" s="6">
        <f t="shared" si="0"/>
        <v>0</v>
      </c>
      <c r="G24" s="6">
        <f t="shared" si="2"/>
        <v>0</v>
      </c>
      <c r="H24" s="6">
        <f t="shared" si="3"/>
        <v>0</v>
      </c>
      <c r="L24" s="3"/>
      <c r="M24" s="3"/>
    </row>
    <row r="25" spans="1:13" ht="14.25" customHeight="1">
      <c r="A25">
        <v>26</v>
      </c>
      <c r="B25" s="1" t="s">
        <v>29</v>
      </c>
      <c r="C25" s="5"/>
      <c r="D25" s="5"/>
      <c r="E25" s="5"/>
      <c r="F25" s="6">
        <f t="shared" si="0"/>
        <v>0</v>
      </c>
      <c r="G25" s="6">
        <f t="shared" si="2"/>
        <v>0</v>
      </c>
      <c r="H25" s="6">
        <f t="shared" si="3"/>
        <v>0</v>
      </c>
      <c r="L25" s="3"/>
      <c r="M25" s="3"/>
    </row>
    <row r="26" spans="1:13" ht="14.25" customHeight="1">
      <c r="A26">
        <v>27</v>
      </c>
      <c r="B26" s="1" t="s">
        <v>30</v>
      </c>
      <c r="C26" s="5"/>
      <c r="D26" s="5"/>
      <c r="E26" s="5"/>
      <c r="F26" s="6">
        <f t="shared" si="0"/>
        <v>0</v>
      </c>
      <c r="G26" s="6">
        <f t="shared" si="2"/>
        <v>0</v>
      </c>
      <c r="H26" s="6">
        <f t="shared" si="3"/>
        <v>0</v>
      </c>
      <c r="L26" s="3"/>
      <c r="M26" s="3"/>
    </row>
    <row r="27" spans="1:13" ht="14.25" customHeight="1">
      <c r="A27" s="3">
        <v>28</v>
      </c>
      <c r="B27" s="3" t="s">
        <v>89</v>
      </c>
      <c r="C27" s="3" t="s">
        <v>90</v>
      </c>
      <c r="D27" s="3" t="s">
        <v>91</v>
      </c>
      <c r="E27" s="3">
        <v>1600</v>
      </c>
      <c r="F27">
        <f t="shared" si="0"/>
        <v>1600</v>
      </c>
      <c r="G27" t="str">
        <f t="shared" si="2"/>
        <v>542.4</v>
      </c>
      <c r="H27" t="str">
        <f t="shared" si="3"/>
        <v>263.3</v>
      </c>
      <c r="L27" s="3"/>
      <c r="M27" s="3"/>
    </row>
    <row r="28" spans="1:13" ht="14.25" customHeight="1">
      <c r="A28" s="3">
        <v>29</v>
      </c>
      <c r="B28" s="3" t="s">
        <v>92</v>
      </c>
      <c r="C28" s="3" t="s">
        <v>93</v>
      </c>
      <c r="D28" s="3" t="s">
        <v>94</v>
      </c>
      <c r="E28" s="3">
        <v>1600</v>
      </c>
      <c r="F28">
        <f t="shared" si="0"/>
        <v>1600</v>
      </c>
      <c r="G28" t="str">
        <f t="shared" si="2"/>
        <v>587.8</v>
      </c>
      <c r="H28" t="str">
        <f t="shared" si="3"/>
        <v>264.5</v>
      </c>
      <c r="I28" s="3" t="s">
        <v>95</v>
      </c>
    </row>
    <row r="29" spans="1:13" ht="14.25" customHeight="1">
      <c r="A29" s="3">
        <v>30</v>
      </c>
      <c r="B29" s="3" t="s">
        <v>96</v>
      </c>
      <c r="C29" s="3">
        <v>610</v>
      </c>
      <c r="D29" s="3">
        <v>0</v>
      </c>
      <c r="E29" s="3">
        <v>1600</v>
      </c>
      <c r="F29">
        <f t="shared" si="0"/>
        <v>1600</v>
      </c>
      <c r="G29">
        <f t="shared" si="2"/>
        <v>610</v>
      </c>
      <c r="H29">
        <f t="shared" si="3"/>
        <v>0</v>
      </c>
    </row>
    <row r="30" spans="1:13" ht="14.25" customHeight="1">
      <c r="A30" s="3">
        <v>31</v>
      </c>
      <c r="B30" s="3" t="s">
        <v>97</v>
      </c>
      <c r="C30" s="3" t="s">
        <v>98</v>
      </c>
      <c r="D30" s="3" t="s">
        <v>99</v>
      </c>
      <c r="E30" s="10" t="s">
        <v>100</v>
      </c>
      <c r="F30" s="11" t="str">
        <f t="shared" si="0"/>
        <v>1702.5</v>
      </c>
      <c r="G30" t="str">
        <f t="shared" si="2"/>
        <v>613.8</v>
      </c>
      <c r="H30" t="str">
        <f t="shared" si="3"/>
        <v>265.2</v>
      </c>
      <c r="L30" s="3"/>
      <c r="M30" s="3"/>
    </row>
    <row r="31" spans="1:13" ht="14.25" customHeight="1">
      <c r="A31" s="3"/>
      <c r="G31">
        <f t="shared" si="2"/>
        <v>0</v>
      </c>
      <c r="L31" s="3"/>
    </row>
    <row r="32" spans="1:13" ht="14.25" customHeight="1">
      <c r="A32" s="13" t="s">
        <v>101</v>
      </c>
      <c r="B32" s="14"/>
      <c r="C32" s="15" t="s">
        <v>4</v>
      </c>
      <c r="D32" s="16"/>
      <c r="E32" s="17"/>
      <c r="F32" s="18" t="s">
        <v>34</v>
      </c>
      <c r="G32" s="16"/>
      <c r="H32" s="17"/>
      <c r="I32" s="4" t="s">
        <v>35</v>
      </c>
      <c r="L32" s="3"/>
      <c r="M32" s="3"/>
    </row>
    <row r="33" spans="1:16" ht="14.25" customHeight="1">
      <c r="A33" t="s">
        <v>5</v>
      </c>
      <c r="C33" s="5" t="s">
        <v>6</v>
      </c>
      <c r="D33" s="5" t="s">
        <v>7</v>
      </c>
      <c r="E33" s="5" t="s">
        <v>8</v>
      </c>
      <c r="F33" s="6" t="s">
        <v>6</v>
      </c>
      <c r="G33" s="6" t="s">
        <v>7</v>
      </c>
      <c r="H33" s="6" t="s">
        <v>8</v>
      </c>
      <c r="I33" s="7" t="s">
        <v>38</v>
      </c>
      <c r="L33" s="3"/>
      <c r="M33" s="3"/>
    </row>
    <row r="34" spans="1:16" ht="14.25" customHeight="1">
      <c r="A34">
        <v>1</v>
      </c>
      <c r="B34" s="1" t="s">
        <v>9</v>
      </c>
      <c r="C34" s="8" t="s">
        <v>102</v>
      </c>
      <c r="D34" s="8" t="s">
        <v>103</v>
      </c>
      <c r="E34" s="8">
        <v>-225</v>
      </c>
      <c r="F34" s="6">
        <f t="shared" ref="F34:F39" si="4">E34</f>
        <v>-225</v>
      </c>
      <c r="G34" s="6" t="str">
        <f t="shared" ref="G34:H34" si="5">C34</f>
        <v>222.5</v>
      </c>
      <c r="H34" s="6" t="str">
        <f t="shared" si="5"/>
        <v>125.5</v>
      </c>
      <c r="I34" s="7">
        <v>1</v>
      </c>
      <c r="L34" s="3"/>
      <c r="M34" s="3"/>
    </row>
    <row r="35" spans="1:16" ht="14.25" customHeight="1">
      <c r="A35">
        <v>2</v>
      </c>
      <c r="B35" s="1" t="s">
        <v>10</v>
      </c>
      <c r="C35" s="8" t="s">
        <v>102</v>
      </c>
      <c r="D35" s="8" t="s">
        <v>103</v>
      </c>
      <c r="E35" s="5">
        <v>100</v>
      </c>
      <c r="F35" s="6">
        <f t="shared" si="4"/>
        <v>100</v>
      </c>
      <c r="G35" s="6" t="str">
        <f t="shared" ref="G35:H35" si="6">C35</f>
        <v>222.5</v>
      </c>
      <c r="H35" s="6" t="str">
        <f t="shared" si="6"/>
        <v>125.5</v>
      </c>
      <c r="I35" s="7">
        <v>2</v>
      </c>
      <c r="L35" s="3"/>
      <c r="M35" s="3"/>
    </row>
    <row r="36" spans="1:16" ht="14.25" customHeight="1">
      <c r="A36">
        <v>3</v>
      </c>
      <c r="B36" s="1" t="s">
        <v>11</v>
      </c>
      <c r="C36" s="8" t="s">
        <v>104</v>
      </c>
      <c r="D36" s="8" t="s">
        <v>105</v>
      </c>
      <c r="E36" s="8" t="s">
        <v>106</v>
      </c>
      <c r="F36" s="6" t="str">
        <f t="shared" si="4"/>
        <v>-13.16</v>
      </c>
      <c r="G36" s="6" t="str">
        <f t="shared" ref="G36:H36" si="7">C36</f>
        <v>593.88</v>
      </c>
      <c r="H36" s="6" t="str">
        <f t="shared" si="7"/>
        <v>145.8</v>
      </c>
      <c r="I36" s="7">
        <v>3</v>
      </c>
      <c r="L36" s="3"/>
      <c r="M36" s="3"/>
    </row>
    <row r="37" spans="1:16" ht="14.25" customHeight="1">
      <c r="A37">
        <v>5</v>
      </c>
      <c r="B37" s="1" t="s">
        <v>12</v>
      </c>
      <c r="C37" s="5" t="s">
        <v>107</v>
      </c>
      <c r="D37" s="8">
        <v>314</v>
      </c>
      <c r="E37" s="8">
        <v>-225</v>
      </c>
      <c r="F37" s="6">
        <f t="shared" si="4"/>
        <v>-225</v>
      </c>
      <c r="G37" s="6" t="str">
        <f t="shared" ref="G37:H37" si="8">C37</f>
        <v>297.5</v>
      </c>
      <c r="H37" s="6">
        <f t="shared" si="8"/>
        <v>314</v>
      </c>
      <c r="I37" s="7">
        <v>5</v>
      </c>
    </row>
    <row r="38" spans="1:16" ht="14.25" customHeight="1">
      <c r="A38">
        <v>6</v>
      </c>
      <c r="B38" s="1" t="s">
        <v>13</v>
      </c>
      <c r="C38" s="5" t="s">
        <v>107</v>
      </c>
      <c r="D38" s="8">
        <v>314</v>
      </c>
      <c r="E38" s="5">
        <v>100</v>
      </c>
      <c r="F38" s="6">
        <f t="shared" si="4"/>
        <v>100</v>
      </c>
      <c r="G38" s="6" t="str">
        <f t="shared" ref="G38:H38" si="9">C38</f>
        <v>297.5</v>
      </c>
      <c r="H38" s="6">
        <f t="shared" si="9"/>
        <v>314</v>
      </c>
      <c r="I38" s="7">
        <v>6</v>
      </c>
    </row>
    <row r="39" spans="1:16" ht="14.25" customHeight="1">
      <c r="A39">
        <v>7</v>
      </c>
      <c r="B39" s="1" t="s">
        <v>14</v>
      </c>
      <c r="C39" s="8">
        <v>575</v>
      </c>
      <c r="D39" s="8" t="s">
        <v>108</v>
      </c>
      <c r="E39" s="8" t="s">
        <v>109</v>
      </c>
      <c r="F39" s="6" t="str">
        <f t="shared" si="4"/>
        <v>-7.04</v>
      </c>
      <c r="G39" s="6">
        <f t="shared" ref="G39:H39" si="10">C39</f>
        <v>575</v>
      </c>
      <c r="H39" s="6" t="str">
        <f t="shared" si="10"/>
        <v>380.6</v>
      </c>
      <c r="I39" s="7">
        <v>7</v>
      </c>
      <c r="L39" s="3"/>
      <c r="M39" s="3"/>
    </row>
    <row r="40" spans="1:16" ht="26.25" customHeight="1">
      <c r="A40">
        <v>8</v>
      </c>
      <c r="B40" s="1" t="s">
        <v>15</v>
      </c>
      <c r="C40" s="8"/>
      <c r="D40" s="8"/>
      <c r="E40" s="8"/>
      <c r="F40" s="9" t="s">
        <v>110</v>
      </c>
      <c r="G40" s="9" t="s">
        <v>111</v>
      </c>
      <c r="H40" s="9" t="s">
        <v>112</v>
      </c>
      <c r="I40" s="7">
        <v>8</v>
      </c>
      <c r="L40" s="12"/>
      <c r="P40" s="3"/>
    </row>
    <row r="41" spans="1:16" ht="14.25" customHeight="1">
      <c r="A41">
        <v>9</v>
      </c>
      <c r="B41" s="1" t="s">
        <v>16</v>
      </c>
      <c r="C41" s="8"/>
      <c r="D41" s="8"/>
      <c r="E41" s="8"/>
      <c r="F41" s="9" t="s">
        <v>110</v>
      </c>
      <c r="G41" s="9" t="s">
        <v>113</v>
      </c>
      <c r="H41" s="9" t="s">
        <v>114</v>
      </c>
      <c r="I41" s="7">
        <v>9</v>
      </c>
    </row>
    <row r="42" spans="1:16" ht="14.25" customHeight="1">
      <c r="A42">
        <v>11</v>
      </c>
      <c r="B42" s="1" t="s">
        <v>17</v>
      </c>
      <c r="C42" s="8" t="s">
        <v>115</v>
      </c>
      <c r="D42" s="8">
        <v>188</v>
      </c>
      <c r="E42" s="8" t="s">
        <v>116</v>
      </c>
      <c r="F42" s="9" t="s">
        <v>116</v>
      </c>
      <c r="G42" s="9">
        <v>605.11</v>
      </c>
      <c r="H42" s="9">
        <v>188</v>
      </c>
      <c r="I42" s="7">
        <v>11</v>
      </c>
      <c r="M42" s="3"/>
      <c r="N42" s="3"/>
      <c r="O42" s="3"/>
      <c r="P42" s="3"/>
    </row>
    <row r="43" spans="1:16" ht="14.25" customHeight="1">
      <c r="A43">
        <v>12</v>
      </c>
      <c r="B43" s="1" t="s">
        <v>18</v>
      </c>
      <c r="C43" s="8" t="s">
        <v>117</v>
      </c>
      <c r="D43" s="8">
        <v>160</v>
      </c>
      <c r="E43" s="8">
        <v>-68</v>
      </c>
      <c r="F43" s="9">
        <v>-107</v>
      </c>
      <c r="G43" s="9">
        <v>225</v>
      </c>
      <c r="H43" s="9">
        <v>155</v>
      </c>
      <c r="I43" s="7">
        <v>12</v>
      </c>
      <c r="L43" s="3"/>
      <c r="M43" s="9"/>
      <c r="N43" s="9"/>
    </row>
    <row r="44" spans="1:16" ht="14.25" customHeight="1">
      <c r="A44">
        <v>16</v>
      </c>
      <c r="B44" s="1" t="s">
        <v>19</v>
      </c>
      <c r="C44" s="8"/>
      <c r="D44" s="8"/>
      <c r="E44" s="8"/>
      <c r="F44" s="9" t="s">
        <v>110</v>
      </c>
      <c r="G44" s="9" t="s">
        <v>118</v>
      </c>
      <c r="H44" s="9">
        <v>165</v>
      </c>
      <c r="I44" s="7">
        <v>16</v>
      </c>
      <c r="L44" s="3"/>
      <c r="M44" s="9"/>
      <c r="N44" s="9"/>
    </row>
    <row r="45" spans="1:16" ht="14.25" customHeight="1">
      <c r="A45">
        <v>17</v>
      </c>
      <c r="B45" s="1" t="s">
        <v>20</v>
      </c>
      <c r="C45" s="8"/>
      <c r="D45" s="8"/>
      <c r="E45" s="8"/>
      <c r="F45" s="9" t="s">
        <v>110</v>
      </c>
      <c r="G45" s="9" t="s">
        <v>119</v>
      </c>
      <c r="H45" s="9">
        <v>178</v>
      </c>
      <c r="I45" s="7">
        <v>17</v>
      </c>
      <c r="L45" s="3"/>
      <c r="M45" s="9"/>
      <c r="N45" s="9"/>
    </row>
    <row r="46" spans="1:16" ht="14.25" customHeight="1">
      <c r="A46">
        <v>18</v>
      </c>
      <c r="B46" s="2" t="s">
        <v>21</v>
      </c>
      <c r="C46" s="8" t="s">
        <v>120</v>
      </c>
      <c r="D46" s="8" t="s">
        <v>121</v>
      </c>
      <c r="E46" s="5">
        <v>0</v>
      </c>
      <c r="F46" s="6">
        <f t="shared" ref="F46:F47" si="11">E46</f>
        <v>0</v>
      </c>
      <c r="G46" s="6" t="str">
        <f t="shared" ref="G46:H46" si="12">C46</f>
        <v>535.8</v>
      </c>
      <c r="H46" s="6" t="str">
        <f t="shared" si="12"/>
        <v>261.3</v>
      </c>
      <c r="I46" s="7">
        <v>18</v>
      </c>
      <c r="L46" s="3"/>
      <c r="M46" s="9"/>
      <c r="N46" s="9"/>
    </row>
    <row r="47" spans="1:16" ht="14.25" customHeight="1">
      <c r="A47">
        <v>19</v>
      </c>
      <c r="B47" s="2" t="s">
        <v>22</v>
      </c>
      <c r="C47" s="8" t="s">
        <v>122</v>
      </c>
      <c r="D47" s="8" t="s">
        <v>123</v>
      </c>
      <c r="E47" s="5">
        <v>0</v>
      </c>
      <c r="F47" s="6">
        <f t="shared" si="11"/>
        <v>0</v>
      </c>
      <c r="G47" s="6" t="str">
        <f t="shared" ref="G47:H47" si="13">C47</f>
        <v>638.3</v>
      </c>
      <c r="H47" s="6" t="str">
        <f t="shared" si="13"/>
        <v>264.8</v>
      </c>
      <c r="I47" s="7">
        <v>19</v>
      </c>
      <c r="L47" s="3"/>
      <c r="O47" s="3"/>
      <c r="P47" s="3"/>
    </row>
    <row r="48" spans="1:16" ht="14.25" customHeight="1">
      <c r="A48">
        <v>20</v>
      </c>
      <c r="B48" s="1" t="s">
        <v>23</v>
      </c>
      <c r="C48" s="8"/>
      <c r="D48" s="8"/>
      <c r="E48" s="8"/>
      <c r="F48" s="9" t="s">
        <v>110</v>
      </c>
      <c r="G48" s="9">
        <v>225</v>
      </c>
      <c r="H48" s="9">
        <v>95</v>
      </c>
      <c r="I48" s="7">
        <v>20</v>
      </c>
      <c r="M48" s="3"/>
      <c r="N48" s="3"/>
    </row>
    <row r="49" spans="1:9" ht="14.25" customHeight="1">
      <c r="A49">
        <v>21</v>
      </c>
      <c r="B49" s="1" t="s">
        <v>24</v>
      </c>
      <c r="C49" s="8"/>
      <c r="D49" s="8"/>
      <c r="E49" s="8"/>
      <c r="F49" s="9" t="s">
        <v>124</v>
      </c>
      <c r="G49" s="9">
        <v>225</v>
      </c>
      <c r="H49" s="9">
        <v>95</v>
      </c>
      <c r="I49" s="7">
        <v>21</v>
      </c>
    </row>
    <row r="50" spans="1:9" ht="14.25" customHeight="1">
      <c r="A50">
        <v>22</v>
      </c>
      <c r="B50" s="1" t="s">
        <v>25</v>
      </c>
      <c r="C50" s="5"/>
      <c r="D50" s="5"/>
      <c r="E50" s="5"/>
      <c r="F50" s="6">
        <f t="shared" ref="F50:F55" si="14">E50</f>
        <v>0</v>
      </c>
      <c r="G50" s="6">
        <f t="shared" ref="G50:H50" si="15">C50</f>
        <v>0</v>
      </c>
      <c r="H50" s="6">
        <f t="shared" si="15"/>
        <v>0</v>
      </c>
    </row>
    <row r="51" spans="1:9" ht="14.25" customHeight="1">
      <c r="A51">
        <v>23</v>
      </c>
      <c r="B51" s="1" t="s">
        <v>26</v>
      </c>
      <c r="C51" s="5"/>
      <c r="D51" s="5"/>
      <c r="E51" s="5"/>
      <c r="F51" s="6">
        <f t="shared" si="14"/>
        <v>0</v>
      </c>
      <c r="G51" s="6">
        <f t="shared" ref="G51:H51" si="16">C51</f>
        <v>0</v>
      </c>
      <c r="H51" s="6">
        <f t="shared" si="16"/>
        <v>0</v>
      </c>
    </row>
    <row r="52" spans="1:9" ht="14.25" customHeight="1">
      <c r="A52">
        <v>24</v>
      </c>
      <c r="B52" s="1" t="s">
        <v>27</v>
      </c>
      <c r="C52" s="5"/>
      <c r="D52" s="5"/>
      <c r="E52" s="5"/>
      <c r="F52" s="6">
        <f t="shared" si="14"/>
        <v>0</v>
      </c>
      <c r="G52" s="6">
        <f t="shared" ref="G52:H52" si="17">C52</f>
        <v>0</v>
      </c>
      <c r="H52" s="6">
        <f t="shared" si="17"/>
        <v>0</v>
      </c>
    </row>
    <row r="53" spans="1:9" ht="14.25" customHeight="1">
      <c r="A53">
        <v>25</v>
      </c>
      <c r="B53" s="1" t="s">
        <v>28</v>
      </c>
      <c r="C53" s="5"/>
      <c r="D53" s="5"/>
      <c r="E53" s="5"/>
      <c r="F53" s="6">
        <f t="shared" si="14"/>
        <v>0</v>
      </c>
      <c r="G53" s="6">
        <f t="shared" ref="G53:H53" si="18">C53</f>
        <v>0</v>
      </c>
      <c r="H53" s="6">
        <f t="shared" si="18"/>
        <v>0</v>
      </c>
    </row>
    <row r="54" spans="1:9" ht="14.25" customHeight="1">
      <c r="A54">
        <v>26</v>
      </c>
      <c r="B54" s="1" t="s">
        <v>29</v>
      </c>
      <c r="C54" s="5"/>
      <c r="D54" s="5"/>
      <c r="E54" s="5"/>
      <c r="F54" s="6">
        <f t="shared" si="14"/>
        <v>0</v>
      </c>
      <c r="G54" s="6">
        <f t="shared" ref="G54:H54" si="19">C54</f>
        <v>0</v>
      </c>
      <c r="H54" s="6">
        <f t="shared" si="19"/>
        <v>0</v>
      </c>
    </row>
    <row r="55" spans="1:9" ht="14.25" customHeight="1">
      <c r="A55">
        <v>27</v>
      </c>
      <c r="B55" s="1" t="s">
        <v>30</v>
      </c>
      <c r="C55" s="5"/>
      <c r="D55" s="5"/>
      <c r="E55" s="5"/>
      <c r="F55" s="6">
        <f t="shared" si="14"/>
        <v>0</v>
      </c>
      <c r="G55" s="6">
        <f t="shared" ref="G55:H55" si="20">C55</f>
        <v>0</v>
      </c>
      <c r="H55" s="6">
        <f t="shared" si="20"/>
        <v>0</v>
      </c>
    </row>
    <row r="56" spans="1:9" ht="14.25" customHeight="1"/>
    <row r="57" spans="1:9" ht="14.25" customHeight="1">
      <c r="B57" s="3" t="s">
        <v>125</v>
      </c>
      <c r="C57" s="3"/>
      <c r="F57" s="3">
        <v>800</v>
      </c>
      <c r="G57" s="3">
        <v>0</v>
      </c>
      <c r="H57" s="3">
        <v>300</v>
      </c>
    </row>
    <row r="58" spans="1:9" ht="14.25" customHeight="1">
      <c r="A58" s="3">
        <v>28</v>
      </c>
      <c r="B58" s="3" t="s">
        <v>89</v>
      </c>
      <c r="C58" s="3" t="s">
        <v>126</v>
      </c>
      <c r="D58" s="3" t="s">
        <v>127</v>
      </c>
      <c r="E58" s="3">
        <v>0</v>
      </c>
      <c r="F58">
        <f t="shared" ref="F58:F61" si="21">E58</f>
        <v>0</v>
      </c>
      <c r="G58" t="str">
        <f t="shared" ref="G58:H58" si="22">C58</f>
        <v>565.8</v>
      </c>
      <c r="H58" t="str">
        <f t="shared" si="22"/>
        <v>262.3</v>
      </c>
    </row>
    <row r="59" spans="1:9" ht="14.25" customHeight="1">
      <c r="A59" s="3">
        <v>29</v>
      </c>
      <c r="B59" s="3" t="s">
        <v>92</v>
      </c>
      <c r="C59" s="3" t="s">
        <v>128</v>
      </c>
      <c r="D59" s="3" t="s">
        <v>86</v>
      </c>
      <c r="E59" s="3">
        <v>0</v>
      </c>
      <c r="F59">
        <f t="shared" si="21"/>
        <v>0</v>
      </c>
      <c r="G59" t="str">
        <f t="shared" ref="G59:H59" si="23">C59</f>
        <v>638.8</v>
      </c>
      <c r="H59" t="str">
        <f t="shared" si="23"/>
        <v>264.9</v>
      </c>
    </row>
    <row r="60" spans="1:9" ht="14.25" customHeight="1">
      <c r="A60" s="3">
        <v>30</v>
      </c>
      <c r="B60" s="3" t="s">
        <v>96</v>
      </c>
      <c r="C60" s="3">
        <v>610</v>
      </c>
      <c r="D60" s="3">
        <v>0</v>
      </c>
      <c r="E60" s="3">
        <v>0</v>
      </c>
      <c r="F60">
        <f t="shared" si="21"/>
        <v>0</v>
      </c>
      <c r="G60">
        <f t="shared" ref="G60:H60" si="24">C60</f>
        <v>610</v>
      </c>
      <c r="H60">
        <f t="shared" si="24"/>
        <v>0</v>
      </c>
    </row>
    <row r="61" spans="1:9" ht="14.25" customHeight="1">
      <c r="A61" s="3">
        <v>31</v>
      </c>
      <c r="B61" s="3" t="s">
        <v>97</v>
      </c>
      <c r="C61" s="3" t="s">
        <v>129</v>
      </c>
      <c r="D61" s="3" t="s">
        <v>99</v>
      </c>
      <c r="E61" s="3" t="s">
        <v>130</v>
      </c>
      <c r="F61" t="str">
        <f t="shared" si="21"/>
        <v>102.5</v>
      </c>
      <c r="G61" t="str">
        <f t="shared" ref="G61:H61" si="25">C61</f>
        <v>649.2</v>
      </c>
      <c r="H61" t="str">
        <f t="shared" si="25"/>
        <v>265.2</v>
      </c>
    </row>
    <row r="62" spans="1:9" ht="14.25" customHeight="1"/>
    <row r="63" spans="1:9" ht="14.25" customHeight="1">
      <c r="D63" s="3"/>
    </row>
    <row r="64" spans="1:9" ht="14.25" customHeight="1"/>
    <row r="65" spans="5:5" ht="14.25" customHeight="1">
      <c r="E65" s="3"/>
    </row>
    <row r="66" spans="5:5" ht="14.25" customHeight="1"/>
    <row r="67" spans="5:5" ht="14.25" customHeight="1"/>
    <row r="68" spans="5:5" ht="14.25" customHeight="1"/>
    <row r="69" spans="5:5" ht="14.25" customHeight="1"/>
    <row r="70" spans="5:5" ht="14.25" customHeight="1"/>
    <row r="71" spans="5:5" ht="14.25" customHeight="1"/>
    <row r="72" spans="5:5" ht="14.25" customHeight="1"/>
    <row r="73" spans="5:5" ht="14.25" customHeight="1"/>
    <row r="74" spans="5:5" ht="14.25" customHeight="1"/>
    <row r="75" spans="5:5" ht="14.25" customHeight="1"/>
    <row r="76" spans="5:5" ht="14.25" customHeight="1"/>
    <row r="77" spans="5:5" ht="14.25" customHeight="1"/>
    <row r="78" spans="5:5" ht="14.25" customHeight="1"/>
    <row r="79" spans="5:5" ht="14.25" customHeight="1"/>
    <row r="80" spans="5:5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6">
    <mergeCell ref="A32:B32"/>
    <mergeCell ref="C32:E32"/>
    <mergeCell ref="F32:H32"/>
    <mergeCell ref="A3:B3"/>
    <mergeCell ref="C3:E3"/>
    <mergeCell ref="F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Geo-Vulcanix</vt:lpstr>
      <vt:lpstr>Magie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Perdereau</cp:lastModifiedBy>
  <dcterms:modified xsi:type="dcterms:W3CDTF">2018-02-07T16:24:58Z</dcterms:modified>
</cp:coreProperties>
</file>