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nit" sheetId="1" state="visible" r:id="rId2"/>
    <sheet name="Ukuran-1" sheetId="2" state="visible" r:id="rId3"/>
    <sheet name="Ukuran-2" sheetId="3" state="visible" r:id="rId4"/>
    <sheet name="Group-1" sheetId="4" state="visible" r:id="rId5"/>
    <sheet name="Group-2" sheetId="5" state="visible" r:id="rId6"/>
    <sheet name="Warna-1" sheetId="6" state="visible" r:id="rId7"/>
    <sheet name="Warna-2" sheetId="7" state="visible" r:id="rId8"/>
    <sheet name="Warna-3" sheetId="8" state="visible" r:id="rId9"/>
    <sheet name="Border-1" sheetId="9" state="visible" r:id="rId10"/>
    <sheet name="Border-2" sheetId="10" state="visible" r:id="rId11"/>
    <sheet name="Border-3" sheetId="11" state="visible" r:id="rId12"/>
    <sheet name="Font" sheetId="12" state="visible" r:id="rId13"/>
  </sheets>
  <definedNames>
    <definedName function="false" hidden="false" localSheetId="8" name="_xlnm.Print_Area" vbProcedure="false">'Border-1'!$A$1:$L$59</definedName>
    <definedName function="false" hidden="false" localSheetId="9" name="_xlnm.Print_Area" vbProcedure="false">'Border-2'!$A$1:$J$40</definedName>
    <definedName function="false" hidden="false" localSheetId="10" name="_xlnm.Print_Area" vbProcedure="false">'Border-3'!$B$1:$L$39</definedName>
    <definedName function="false" hidden="false" localSheetId="3" name="_xlnm.Print_Area" vbProcedure="false">'Group-1'!$B$1:$L$124</definedName>
    <definedName function="false" hidden="false" localSheetId="1" name="_xlnm.Print_Area" vbProcedure="false">'Ukuran-1'!$A$1:$L$13</definedName>
    <definedName function="false" hidden="false" localSheetId="2" name="_xlnm.Print_Area" vbProcedure="false">'Ukuran-2'!$A$1:$J$25</definedName>
    <definedName function="false" hidden="false" localSheetId="6" name="_xlnm.Print_Area" vbProcedure="false">'Warna-2'!$A$1:$J$25</definedName>
    <definedName function="false" hidden="false" localSheetId="7" name="_xlnm.Print_Area" vbProcedure="false">'Warna-3'!$B$1:$L$19</definedName>
    <definedName function="false" hidden="false" localSheetId="3" name="_xlnm.Print_Area_0" vbProcedure="false">'Group-1'!$B$1:$L$125</definedName>
    <definedName function="false" hidden="false" localSheetId="3" name="_xlnm.Print_Area_0_0" vbProcedure="false">'Group-1'!$A$1:$J$125</definedName>
    <definedName function="false" hidden="false" localSheetId="7" name="_xlnm.Print_Area_0_0" vbProcedure="false">'Warna-3'!$A$1:$J$19</definedName>
    <definedName function="false" hidden="false" localSheetId="8" name="_xlnm.Print_Area" vbProcedure="false">'Border-1'!$A$1:$L$53</definedName>
    <definedName function="false" hidden="false" localSheetId="10" name="_xlnm.Print_Area" vbProcedure="false">'Border-3'!$B$1:$L$40</definedName>
    <definedName function="false" hidden="false" localSheetId="10" name="_xlnm.Print_Area_0_0" vbProcedure="false">'Border-3'!$A$1:$M$38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<sst xmlns="http://schemas.openxmlformats.org/spreadsheetml/2006/main" count="478" uniqueCount="267">
  <si>
    <t xml:space="preserve">1 cm</t>
  </si>
  <si>
    <t xml:space="preserve">20 mm</t>
  </si>
  <si>
    <t xml:space="preserve">1 inch</t>
  </si>
  <si>
    <t xml:space="preserve">100 pt</t>
  </si>
  <si>
    <t xml:space="preserve">Faktur Pajak Keluaran</t>
  </si>
  <si>
    <t xml:space="preserve">Mei 2018</t>
  </si>
  <si>
    <t xml:space="preserve">#</t>
  </si>
  <si>
    <t xml:space="preserve">Nama</t>
  </si>
  <si>
    <t xml:space="preserve">NPWP</t>
  </si>
  <si>
    <t xml:space="preserve">Nomor Faktur</t>
  </si>
  <si>
    <t xml:space="preserve">PT Teliti Telaten Tekun</t>
  </si>
  <si>
    <t xml:space="preserve">Invoice: 2209/I/029</t>
  </si>
  <si>
    <t xml:space="preserve">08.144.351.8-011.000</t>
  </si>
  <si>
    <t xml:space="preserve">010.004-21.31234567</t>
  </si>
  <si>
    <t xml:space="preserve">Tanggal Faktur</t>
  </si>
  <si>
    <t xml:space="preserve">Sen, 16 Mei 2018</t>
  </si>
  <si>
    <t xml:space="preserve">Referensi</t>
  </si>
  <si>
    <t xml:space="preserve">Invoice: 2205/INV/015</t>
  </si>
  <si>
    <t xml:space="preserve">Tanggal Approval</t>
  </si>
  <si>
    <t xml:space="preserve">Sen, 16 Mei 2018, 01:38:23 WIB</t>
  </si>
  <si>
    <t xml:space="preserve">Masa</t>
  </si>
  <si>
    <t xml:space="preserve">DPP</t>
  </si>
  <si>
    <t xml:space="preserve">Penandatangan</t>
  </si>
  <si>
    <t xml:space="preserve">Admin Faktur</t>
  </si>
  <si>
    <t xml:space="preserve">Tahun</t>
  </si>
  <si>
    <t xml:space="preserve">PPn</t>
  </si>
  <si>
    <t xml:space="preserve">Tanggal Rekam</t>
  </si>
  <si>
    <t xml:space="preserve">Sen, 16 Mei 2018, 01:44:48 WIB</t>
  </si>
  <si>
    <t xml:space="preserve">PPnBM</t>
  </si>
  <si>
    <t xml:space="preserve">User Perekam</t>
  </si>
  <si>
    <t xml:space="preserve">Status Faktur</t>
  </si>
  <si>
    <t xml:space="preserve">Normal</t>
  </si>
  <si>
    <t xml:space="preserve">Tanggal Ubah</t>
  </si>
  <si>
    <t xml:space="preserve">-</t>
  </si>
  <si>
    <t xml:space="preserve">Status Approval</t>
  </si>
  <si>
    <t xml:space="preserve">Approval Sukses</t>
  </si>
  <si>
    <t xml:space="preserve">User Pengubah</t>
  </si>
  <si>
    <t xml:space="preserve">Keterangan</t>
  </si>
  <si>
    <t xml:space="preserve">Upload Faktur Sukses</t>
  </si>
  <si>
    <t xml:space="preserve">Piutang/Payment</t>
  </si>
  <si>
    <t xml:space="preserve">Maret</t>
  </si>
  <si>
    <t xml:space="preserve">Tanggal</t>
  </si>
  <si>
    <t xml:space="preserve">Akun</t>
  </si>
  <si>
    <t xml:space="preserve">Nama Akun</t>
  </si>
  <si>
    <t xml:space="preserve">%</t>
  </si>
  <si>
    <t xml:space="preserve">Debit</t>
  </si>
  <si>
    <t xml:space="preserve">Kredit</t>
  </si>
  <si>
    <t xml:space="preserve">PT Simetri Sama Sisi</t>
  </si>
  <si>
    <t xml:space="preserve">Inv:</t>
  </si>
  <si>
    <t xml:space="preserve">1803/INV/005</t>
  </si>
  <si>
    <t xml:space="preserve">BCA-03-18-005</t>
  </si>
  <si>
    <t xml:space="preserve">Jasa Teknik: Structure Grid Stereometry</t>
  </si>
  <si>
    <t xml:space="preserve">Case:</t>
  </si>
  <si>
    <t xml:space="preserve">Non PKP</t>
  </si>
  <si>
    <t xml:space="preserve">Sales Invoice (Piutang Usaha)</t>
  </si>
  <si>
    <t xml:space="preserve">Penjualan</t>
  </si>
  <si>
    <t xml:space="preserve">🡆</t>
  </si>
  <si>
    <t xml:space="preserve">Bank BCA</t>
  </si>
  <si>
    <t xml:space="preserve">🡄</t>
  </si>
  <si>
    <t xml:space="preserve">Hutang/Payment</t>
  </si>
  <si>
    <t xml:space="preserve">PT Tiga Jam Saja</t>
  </si>
  <si>
    <t xml:space="preserve">002/INV-20/3/2018</t>
  </si>
  <si>
    <t xml:space="preserve">BCA-03-18-003</t>
  </si>
  <si>
    <t xml:space="preserve">Pembelian</t>
  </si>
  <si>
    <t xml:space="preserve">Purchase Invoice (Hutang Usaha)</t>
  </si>
  <si>
    <t xml:space="preserve">Data Perusahaan</t>
  </si>
  <si>
    <t xml:space="preserve">1.</t>
  </si>
  <si>
    <t xml:space="preserve">Umum</t>
  </si>
  <si>
    <t xml:space="preserve">Nama Perusahaan</t>
  </si>
  <si>
    <t xml:space="preserve">PT. Teliti Telaten Tekun</t>
  </si>
  <si>
    <t xml:space="preserve">Bentuk Badan Usaha</t>
  </si>
  <si>
    <t xml:space="preserve">Perseroan Terbatas</t>
  </si>
  <si>
    <t xml:space="preserve">Swasta Nasional</t>
  </si>
  <si>
    <t xml:space="preserve">Berdirinya Perusahaan</t>
  </si>
  <si>
    <t xml:space="preserve">Tempat</t>
  </si>
  <si>
    <t xml:space="preserve">:</t>
  </si>
  <si>
    <t xml:space="preserve">Jakarta Pusat</t>
  </si>
  <si>
    <t xml:space="preserve">7 Maret 2018</t>
  </si>
  <si>
    <t xml:space="preserve">Bidang Usaha</t>
  </si>
  <si>
    <t xml:space="preserve">Perdagangan Umum</t>
  </si>
  <si>
    <t xml:space="preserve">2.</t>
  </si>
  <si>
    <t xml:space="preserve">Akta Pendirian dan SK</t>
  </si>
  <si>
    <t xml:space="preserve">Notaris</t>
  </si>
  <si>
    <t xml:space="preserve">Notaris &amp; PPAT Upin Ipin</t>
  </si>
  <si>
    <t xml:space="preserve">Nomor/Tanggal</t>
  </si>
  <si>
    <t xml:space="preserve">Terbit</t>
  </si>
  <si>
    <t xml:space="preserve">Expiration</t>
  </si>
  <si>
    <t xml:space="preserve">No. 01/ 2 Maret 2018</t>
  </si>
  <si>
    <t xml:space="preserve">None</t>
  </si>
  <si>
    <t xml:space="preserve">AHU</t>
  </si>
  <si>
    <t xml:space="preserve">00xx0xx.AH.01.01.Tahun 2018</t>
  </si>
  <si>
    <t xml:space="preserve">3.</t>
  </si>
  <si>
    <t xml:space="preserve">Data Alamat</t>
  </si>
  <si>
    <t xml:space="preserve">Alamat Kantor</t>
  </si>
  <si>
    <t xml:space="preserve">Jalan Duren No. 9 RT/RW 001/009,</t>
  </si>
  <si>
    <t xml:space="preserve">Kelurahan Utan Kayu Utara,</t>
  </si>
  <si>
    <t xml:space="preserve">Kecamatan Matraman, Jakarta Timur, 13120</t>
  </si>
  <si>
    <t xml:space="preserve">Alamat Pabrik</t>
  </si>
  <si>
    <t xml:space="preserve">Alamat Proyek</t>
  </si>
  <si>
    <t xml:space="preserve">Alamat Kirim Surat</t>
  </si>
  <si>
    <t xml:space="preserve">Bank Mandiri</t>
  </si>
  <si>
    <t xml:space="preserve">Kantor (sesuai alamat kantor)</t>
  </si>
  <si>
    <t xml:space="preserve">4.</t>
  </si>
  <si>
    <t xml:space="preserve">Tempat Dikeluarkan Identitas</t>
  </si>
  <si>
    <t xml:space="preserve">KPP Lokasi</t>
  </si>
  <si>
    <t xml:space="preserve">Tanggal Diterbitkan</t>
  </si>
  <si>
    <t xml:space="preserve">Nomor NPWP</t>
  </si>
  <si>
    <t xml:space="preserve">Pengukuhan PKP</t>
  </si>
  <si>
    <t xml:space="preserve">5.</t>
  </si>
  <si>
    <t xml:space="preserve">NIB</t>
  </si>
  <si>
    <t xml:space="preserve">17 Maret 2018</t>
  </si>
  <si>
    <t xml:space="preserve">Nomor</t>
  </si>
  <si>
    <t xml:space="preserve">0111010011101</t>
  </si>
  <si>
    <t xml:space="preserve">6.</t>
  </si>
  <si>
    <t xml:space="preserve">Informasi Usaha</t>
  </si>
  <si>
    <t xml:space="preserve">Omzet Usaha</t>
  </si>
  <si>
    <t xml:space="preserve">(rata-rata)</t>
  </si>
  <si>
    <t xml:space="preserve">&gt; Rp 2,5 juta</t>
  </si>
  <si>
    <t xml:space="preserve">Pendapatan Operasional</t>
  </si>
  <si>
    <t xml:space="preserve">&gt; Rp 500 ribu sd Rp 1 juta</t>
  </si>
  <si>
    <t xml:space="preserve">Pendapatan Non Operasional</t>
  </si>
  <si>
    <t xml:space="preserve">s/d Rp 50 ribu</t>
  </si>
  <si>
    <t xml:space="preserve">7.</t>
  </si>
  <si>
    <t xml:space="preserve">Susunan Managemen Sesuai Akta</t>
  </si>
  <si>
    <t xml:space="preserve">Direktur</t>
  </si>
  <si>
    <t xml:space="preserve">Bambang Rudolfo</t>
  </si>
  <si>
    <t xml:space="preserve">Komisaris Utama</t>
  </si>
  <si>
    <t xml:space="preserve">Pak Blewah</t>
  </si>
  <si>
    <t xml:space="preserve">Komisaris</t>
  </si>
  <si>
    <t xml:space="preserve">Pak Kucing</t>
  </si>
  <si>
    <t xml:space="preserve">Pak Meong</t>
  </si>
  <si>
    <t xml:space="preserve">8.</t>
  </si>
  <si>
    <t xml:space="preserve">Modal Sesuai Akta</t>
  </si>
  <si>
    <t xml:space="preserve">Modal Dasar Perusahaan</t>
  </si>
  <si>
    <t xml:space="preserve">Sepuluh Juta Rupiah</t>
  </si>
  <si>
    <t xml:space="preserve">Modal Disetor</t>
  </si>
  <si>
    <t xml:space="preserve">9.</t>
  </si>
  <si>
    <t xml:space="preserve">Jenis Rekening</t>
  </si>
  <si>
    <t xml:space="preserve">Bank Mandiri - Tabungan</t>
  </si>
  <si>
    <t xml:space="preserve">xxx.xx.xxxxxxx.x</t>
  </si>
  <si>
    <t xml:space="preserve">10.</t>
  </si>
  <si>
    <t xml:space="preserve">Konfirmasi Transaksi</t>
  </si>
  <si>
    <t xml:space="preserve">Nama Pejabat Yang Dihubungi</t>
  </si>
  <si>
    <t xml:space="preserve">Jabatan</t>
  </si>
  <si>
    <t xml:space="preserve">No. HP</t>
  </si>
  <si>
    <t xml:space="preserve">No. KTP</t>
  </si>
  <si>
    <t xml:space="preserve">11.</t>
  </si>
  <si>
    <t xml:space="preserve">Pemegang Saham</t>
  </si>
  <si>
    <t xml:space="preserve">...</t>
  </si>
  <si>
    <t xml:space="preserve">Alamat</t>
  </si>
  <si>
    <t xml:space="preserve">Daftar Kegiatan</t>
  </si>
  <si>
    <t xml:space="preserve">Diagram and Drawing</t>
  </si>
  <si>
    <t xml:space="preserve">Belajar CAD</t>
  </si>
  <si>
    <t xml:space="preserve">Kepala Gambar</t>
  </si>
  <si>
    <t xml:space="preserve">Utama</t>
  </si>
  <si>
    <t xml:space="preserve">Belajar UML</t>
  </si>
  <si>
    <t xml:space="preserve">Class Diagram</t>
  </si>
  <si>
    <t xml:space="preserve">MQTT Simulator</t>
  </si>
  <si>
    <t xml:space="preserve">Selesai</t>
  </si>
  <si>
    <t xml:space="preserve">Excel To Websocket</t>
  </si>
  <si>
    <t xml:space="preserve">BPML</t>
  </si>
  <si>
    <t xml:space="preserve">Belum ada gagasan</t>
  </si>
  <si>
    <t xml:space="preserve">Butuh Kopi</t>
  </si>
  <si>
    <t xml:space="preserve">Diagram Umum</t>
  </si>
  <si>
    <t xml:space="preserve">Pengurus RW</t>
  </si>
  <si>
    <t xml:space="preserve">Struktur Organisasi</t>
  </si>
  <si>
    <t xml:space="preserve">Peta Wilayah</t>
  </si>
  <si>
    <t xml:space="preserve">Business Plan</t>
  </si>
  <si>
    <t xml:space="preserve">Mulai</t>
  </si>
  <si>
    <t xml:space="preserve">Inkscape</t>
  </si>
  <si>
    <t xml:space="preserve">Template Kekinian</t>
  </si>
  <si>
    <t xml:space="preserve">Tunda</t>
  </si>
  <si>
    <t xml:space="preserve">Coding</t>
  </si>
  <si>
    <t xml:space="preserve">Panel</t>
  </si>
  <si>
    <t xml:space="preserve">Web Server</t>
  </si>
  <si>
    <t xml:space="preserve">AIOHTTP</t>
  </si>
  <si>
    <t xml:space="preserve">Flask</t>
  </si>
  <si>
    <t xml:space="preserve">Chart</t>
  </si>
  <si>
    <t xml:space="preserve">Matplotlib</t>
  </si>
  <si>
    <t xml:space="preserve">Bugs</t>
  </si>
  <si>
    <t xml:space="preserve">CMD Flickering</t>
  </si>
  <si>
    <t xml:space="preserve">MQTT</t>
  </si>
  <si>
    <t xml:space="preserve">Simulator</t>
  </si>
  <si>
    <t xml:space="preserve">Adjustable Publisher</t>
  </si>
  <si>
    <t xml:space="preserve">Dataframe Subscriber</t>
  </si>
  <si>
    <t xml:space="preserve">Basic Example (Float)</t>
  </si>
  <si>
    <t xml:space="preserve">Realtime Time Series</t>
  </si>
  <si>
    <t xml:space="preserve">Lain-Lain</t>
  </si>
  <si>
    <t xml:space="preserve">Beli Whizkas</t>
  </si>
  <si>
    <t xml:space="preserve">Bebas</t>
  </si>
  <si>
    <t xml:space="preserve">Yellow 300</t>
  </si>
  <si>
    <t xml:space="preserve">Teal 300</t>
  </si>
  <si>
    <t xml:space="preserve">Teal 200</t>
  </si>
  <si>
    <t xml:space="preserve">Teal 100</t>
  </si>
  <si>
    <t xml:space="preserve">Teal 50</t>
  </si>
  <si>
    <t xml:space="preserve">Blue 300</t>
  </si>
  <si>
    <t xml:space="preserve">Blue 200</t>
  </si>
  <si>
    <t xml:space="preserve">Blue 100</t>
  </si>
  <si>
    <t xml:space="preserve">Blue 50</t>
  </si>
  <si>
    <t xml:space="preserve">Yellow 100</t>
  </si>
  <si>
    <t xml:space="preserve">Yellow 500</t>
  </si>
  <si>
    <t xml:space="preserve">Mutasi Kas</t>
  </si>
  <si>
    <t xml:space="preserve">Laporan Kas</t>
  </si>
  <si>
    <t xml:space="preserve">Periode</t>
  </si>
  <si>
    <t xml:space="preserve">Maret 2018</t>
  </si>
  <si>
    <t xml:space="preserve">Saldo</t>
  </si>
  <si>
    <t xml:space="preserve">Saldo Awal Kas</t>
  </si>
  <si>
    <t xml:space="preserve">Pengisian Kas Kecil</t>
  </si>
  <si>
    <t xml:space="preserve">Token Listrik</t>
  </si>
  <si>
    <t xml:space="preserve">✓</t>
  </si>
  <si>
    <t xml:space="preserve">Biaya Transport: Pertalite</t>
  </si>
  <si>
    <t xml:space="preserve">Gas Melon</t>
  </si>
  <si>
    <t xml:space="preserve">Air Minum: 2 Galon: Aqua</t>
  </si>
  <si>
    <t xml:space="preserve">Gula Premium, Gula Pasir</t>
  </si>
  <si>
    <t xml:space="preserve">GoSend: Kirim Berkas</t>
  </si>
  <si>
    <t xml:space="preserve">Stempel dan Setting</t>
  </si>
  <si>
    <t xml:space="preserve">ATK: Refill Tinta Printer</t>
  </si>
  <si>
    <t xml:space="preserve">Total</t>
  </si>
  <si>
    <t xml:space="preserve">Saldo Awal</t>
  </si>
  <si>
    <t xml:space="preserve"> =K10</t>
  </si>
  <si>
    <t xml:space="preserve">Total Debit</t>
  </si>
  <si>
    <t xml:space="preserve"> =I23</t>
  </si>
  <si>
    <t xml:space="preserve">Total Kredit</t>
  </si>
  <si>
    <t xml:space="preserve"> =J23</t>
  </si>
  <si>
    <t xml:space="preserve">Saldo Akhir</t>
  </si>
  <si>
    <t xml:space="preserve"> =K21</t>
  </si>
  <si>
    <t xml:space="preserve">Mutasi</t>
  </si>
  <si>
    <t xml:space="preserve"> =I23-J23</t>
  </si>
  <si>
    <t xml:space="preserve">April 2018</t>
  </si>
  <si>
    <t xml:space="preserve">Materai 10 lembar</t>
  </si>
  <si>
    <t xml:space="preserve">Lingkungan: Sampah Bulanan</t>
  </si>
  <si>
    <t xml:space="preserve">Current: 2018</t>
  </si>
  <si>
    <t xml:space="preserve">Kas</t>
  </si>
  <si>
    <t xml:space="preserve">normal sign</t>
  </si>
  <si>
    <t xml:space="preserve">continuous</t>
  </si>
  <si>
    <t xml:space="preserve">Saldo Awal:</t>
  </si>
  <si>
    <t xml:space="preserve">Total: </t>
  </si>
  <si>
    <t xml:space="preserve">Saldo Akhir:</t>
  </si>
  <si>
    <t xml:space="preserve">Mutasi:</t>
  </si>
  <si>
    <t xml:space="preserve">April</t>
  </si>
  <si>
    <t xml:space="preserve">Daftar Penyusutan dan Amortisasi Fiskal</t>
  </si>
  <si>
    <t xml:space="preserve">Nama Wajib Pajak:  PT Teliti Telaten Tekun</t>
  </si>
  <si>
    <t xml:space="preserve">2020 Kwartal Pertama</t>
  </si>
  <si>
    <t xml:space="preserve">Daftar Penyusutan</t>
  </si>
  <si>
    <t xml:space="preserve">Perolehan</t>
  </si>
  <si>
    <t xml:space="preserve">Qty</t>
  </si>
  <si>
    <t xml:space="preserve">Penyusutan</t>
  </si>
  <si>
    <t xml:space="preserve">I.</t>
  </si>
  <si>
    <t xml:space="preserve">Harta Berwujud / Kelompok 1</t>
  </si>
  <si>
    <t xml:space="preserve">A</t>
  </si>
  <si>
    <t xml:space="preserve">Inventaris Kantor</t>
  </si>
  <si>
    <t xml:space="preserve">Peralatan Elektronik</t>
  </si>
  <si>
    <t xml:space="preserve">Notebook Lenovo</t>
  </si>
  <si>
    <t xml:space="preserve">Mini PC + Monitor</t>
  </si>
  <si>
    <t xml:space="preserve">Printer Epson</t>
  </si>
  <si>
    <t xml:space="preserve">Akumulasi Total</t>
  </si>
  <si>
    <t xml:space="preserve">Penyusutan Bulanan</t>
  </si>
  <si>
    <t xml:space="preserve">Akumulasi Berjalan</t>
  </si>
  <si>
    <t xml:space="preserve">2020 Kwartal Kedua</t>
  </si>
  <si>
    <t xml:space="preserve">Font</t>
  </si>
  <si>
    <t xml:space="preserve">Number</t>
  </si>
  <si>
    <t xml:space="preserve">Arial</t>
  </si>
  <si>
    <t xml:space="preserve">Arial Narrow</t>
  </si>
  <si>
    <t xml:space="preserve">Corbel</t>
  </si>
  <si>
    <t xml:space="preserve">Cantarell</t>
  </si>
  <si>
    <t xml:space="preserve">Inconsolata</t>
  </si>
  <si>
    <t xml:space="preserve">Inconsolata Condensed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</si>
</sst>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dd/mm/yy"/>
    <numFmt numFmtId="166" formatCode="#,##0.00"/>
    <numFmt numFmtId="167" formatCode="dd\ mmm\ yyyy&quot;, &quot;ddd"/>
    <numFmt numFmtId="168" formatCode="* #,##0\ ;* \(#,##0\);* &quot;- &quot;;@\ "/>
    <numFmt numFmtId="169" formatCode="#,##0\ ;&quot; (&quot;#,##0\);&quot; - &quot;;@\ "/>
    <numFmt numFmtId="170" formatCode="0.0%"/>
    <numFmt numFmtId="171" formatCode="0%"/>
    <numFmt numFmtId="172" formatCode="[$Rp-421]* #,##0\ ;\-[$Rp-421]* #,##0\ ;[$Rp-421]* &quot;- &quot;;@"/>
    <numFmt numFmtId="173" formatCode="&quot; Rp&quot;* #,##0.00\ ;&quot;-Rp&quot;* #,##0.00\ ;&quot; Rp&quot;* \-#\ ;@\ "/>
    <numFmt numFmtId="174" formatCode="dd\-mmm\-yy;@"/>
    <numFmt numFmtId="175" formatCode="* #,##0.00\ ;* \(#,##0.00\);* \-#\ ;@"/>
    <numFmt numFmtId="176" formatCode="mmm\-yy"/>
    <numFmt numFmtId="177" formatCode="* #,##0.00\ ;* \(#,##0.00\);* &quot;- &quot;;@\ "/>
    <numFmt numFmtId="178" formatCode="##\."/>
    <numFmt numFmtId="179" formatCode="_(* #,##0.00_);_(* \(#,##0.00\);_(* \-??_);_(@_)"/>
    <numFmt numFmtId="180" formatCode="00\."/>
  </numFmts>
  <fonts count="3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Inconsolata"/>
      <family val="0"/>
      <charset val="1"/>
    </font>
    <font>
      <b val="true"/>
      <sz val="10"/>
      <name val="Inconsolata"/>
      <family val="0"/>
      <charset val="1"/>
    </font>
    <font>
      <sz val="10"/>
      <name val="Inconsolata"/>
      <family val="0"/>
      <charset val="1"/>
    </font>
    <font>
      <sz val="10"/>
      <color rgb="FF9E9E9E"/>
      <name val="Inconsolata"/>
      <family val="0"/>
      <charset val="1"/>
    </font>
    <font>
      <sz val="10"/>
      <color rgb="FFE0E0E0"/>
      <name val="Inconsolata"/>
      <family val="0"/>
      <charset val="1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Inconsolata"/>
      <family val="0"/>
      <charset val="1"/>
    </font>
    <font>
      <b val="true"/>
      <sz val="8"/>
      <name val="Inconsolata"/>
      <family val="0"/>
      <charset val="1"/>
    </font>
    <font>
      <b val="true"/>
      <sz val="8"/>
      <name val="Arial"/>
      <family val="2"/>
      <charset val="1"/>
    </font>
    <font>
      <b val="true"/>
      <sz val="13"/>
      <name val="Inconsolata"/>
      <family val="0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Inconsolata"/>
      <family val="0"/>
      <charset val="1"/>
    </font>
    <font>
      <i val="true"/>
      <sz val="10"/>
      <name val="Inconsolata"/>
      <family val="0"/>
      <charset val="1"/>
    </font>
    <font>
      <b val="true"/>
      <sz val="9"/>
      <name val="Inconsolata"/>
      <family val="0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6064"/>
      <name val="Arial"/>
      <family val="2"/>
      <charset val="1"/>
    </font>
    <font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D47A1"/>
      <name val="Arial"/>
      <family val="2"/>
      <charset val="1"/>
    </font>
    <font>
      <b val="true"/>
      <u val="single"/>
      <sz val="10"/>
      <color rgb="FF3333FF"/>
      <name val="Arial"/>
      <family val="2"/>
      <charset val="1"/>
    </font>
    <font>
      <sz val="10"/>
      <name val="Arial Narrow"/>
      <family val="2"/>
      <charset val="1"/>
    </font>
    <font>
      <sz val="10"/>
      <name val="Corbel"/>
      <family val="2"/>
      <charset val="1"/>
    </font>
    <font>
      <sz val="10"/>
      <name val="Cantarell"/>
      <family val="0"/>
      <charset val="1"/>
    </font>
    <font>
      <sz val="10"/>
      <name val="Calibri"/>
      <family val="2"/>
      <charset val="1"/>
    </font>
    <font>
      <sz val="10"/>
      <name val="Inconsolata Condensed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9C4"/>
        <bgColor rgb="FFFFF59D"/>
      </patternFill>
    </fill>
    <fill>
      <patternFill patternType="solid">
        <fgColor rgb="FF90CAF9"/>
        <bgColor rgb="FF80CBC4"/>
      </patternFill>
    </fill>
    <fill>
      <patternFill patternType="solid">
        <fgColor rgb="FFBBDEFB"/>
        <bgColor rgb="FFB2DFDB"/>
      </patternFill>
    </fill>
    <fill>
      <patternFill patternType="solid">
        <fgColor rgb="FF80CBC4"/>
        <bgColor rgb="FF90CAF9"/>
      </patternFill>
    </fill>
    <fill>
      <patternFill patternType="solid">
        <fgColor rgb="FFB2DFDB"/>
        <bgColor rgb="FFBBDEFB"/>
      </patternFill>
    </fill>
    <fill>
      <patternFill patternType="solid">
        <fgColor rgb="FFFFEB3B"/>
        <bgColor rgb="FFFFEE58"/>
      </patternFill>
    </fill>
    <fill>
      <patternFill patternType="solid">
        <fgColor rgb="FFFBC02D"/>
        <bgColor rgb="FFFFEB3B"/>
      </patternFill>
    </fill>
    <fill>
      <patternFill patternType="solid">
        <fgColor rgb="FFFFF176"/>
        <bgColor rgb="FFFFEE58"/>
      </patternFill>
    </fill>
    <fill>
      <patternFill patternType="solid">
        <fgColor rgb="FF00796B"/>
        <bgColor rgb="FF006064"/>
      </patternFill>
    </fill>
    <fill>
      <patternFill patternType="solid">
        <fgColor rgb="FF4DB6AC"/>
        <bgColor rgb="FF64B5F6"/>
      </patternFill>
    </fill>
    <fill>
      <patternFill patternType="solid">
        <fgColor rgb="FF009688"/>
        <bgColor rgb="FF00796B"/>
      </patternFill>
    </fill>
    <fill>
      <patternFill patternType="solid">
        <fgColor rgb="FFE0F2F1"/>
        <bgColor rgb="FFE3F2FD"/>
      </patternFill>
    </fill>
    <fill>
      <patternFill patternType="solid">
        <fgColor rgb="FF1976D2"/>
        <bgColor rgb="FF1565C0"/>
      </patternFill>
    </fill>
    <fill>
      <patternFill patternType="solid">
        <fgColor rgb="FF64B5F6"/>
        <bgColor rgb="FF42A5F5"/>
      </patternFill>
    </fill>
    <fill>
      <patternFill patternType="solid">
        <fgColor rgb="FF2196F3"/>
        <bgColor rgb="FF1E88E5"/>
      </patternFill>
    </fill>
    <fill>
      <patternFill patternType="solid">
        <fgColor rgb="FFE3F2FD"/>
        <bgColor rgb="FFE0F2F1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>
        <color rgb="FF9E9E9E"/>
      </bottom>
      <diagonal/>
    </border>
    <border diagonalUp="false" diagonalDown="false">
      <left/>
      <right/>
      <top/>
      <bottom style="thin">
        <color rgb="FF9E9E9E"/>
      </bottom>
      <diagonal/>
    </border>
    <border diagonalUp="false" diagonalDown="false">
      <left/>
      <right style="thin"/>
      <top/>
      <bottom style="thin">
        <color rgb="FF9E9E9E"/>
      </bottom>
      <diagonal/>
    </border>
    <border diagonalUp="false" diagonalDown="false">
      <left style="thin"/>
      <right/>
      <top style="thin">
        <color rgb="FF9E9E9E"/>
      </top>
      <bottom/>
      <diagonal/>
    </border>
    <border diagonalUp="false" diagonalDown="false">
      <left/>
      <right/>
      <top style="thin">
        <color rgb="FF9E9E9E"/>
      </top>
      <bottom/>
      <diagonal/>
    </border>
    <border diagonalUp="false" diagonalDown="false">
      <left/>
      <right style="thin"/>
      <top style="thin">
        <color rgb="FF9E9E9E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0D47A1"/>
      </bottom>
      <diagonal/>
    </border>
    <border diagonalUp="false" diagonalDown="false">
      <left/>
      <right/>
      <top/>
      <bottom style="thin">
        <color rgb="FF2196F3"/>
      </bottom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 style="thin"/>
      <top/>
      <bottom style="thin">
        <color rgb="FFE0E0E0"/>
      </bottom>
      <diagonal/>
    </border>
    <border diagonalUp="false" diagonalDown="false">
      <left style="thin"/>
      <right/>
      <top/>
      <bottom style="thin">
        <color rgb="FFE0E0E0"/>
      </bottom>
      <diagonal/>
    </border>
    <border diagonalUp="false" diagonalDown="false">
      <left/>
      <right/>
      <top/>
      <bottom style="thin">
        <color rgb="FFE0E0E0"/>
      </bottom>
      <diagonal/>
    </border>
    <border diagonalUp="false" diagonalDown="false">
      <left/>
      <right style="thin"/>
      <top/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 style="thin">
        <color rgb="FFE0E0E0"/>
      </bottom>
      <diagonal/>
    </border>
    <border diagonalUp="false" diagonalDown="false">
      <left style="thin"/>
      <right/>
      <top style="thin">
        <color rgb="FFE0E0E0"/>
      </top>
      <bottom style="thin">
        <color rgb="FFE0E0E0"/>
      </bottom>
      <diagonal/>
    </border>
    <border diagonalUp="false" diagonalDown="false">
      <left/>
      <right/>
      <top style="thin">
        <color rgb="FFE0E0E0"/>
      </top>
      <bottom style="thin">
        <color rgb="FFE0E0E0"/>
      </bottom>
      <diagonal/>
    </border>
    <border diagonalUp="false" diagonalDown="false">
      <left/>
      <right style="thin"/>
      <top style="thin">
        <color rgb="FFE0E0E0"/>
      </top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/>
      <diagonal/>
    </border>
    <border diagonalUp="false" diagonalDown="false">
      <left style="thin"/>
      <right/>
      <top style="thin">
        <color rgb="FFE0E0E0"/>
      </top>
      <bottom/>
      <diagonal/>
    </border>
    <border diagonalUp="false" diagonalDown="false">
      <left/>
      <right/>
      <top style="thin">
        <color rgb="FFE0E0E0"/>
      </top>
      <bottom/>
      <diagonal/>
    </border>
    <border diagonalUp="false" diagonalDown="false">
      <left/>
      <right style="thin"/>
      <top style="thin">
        <color rgb="FFE0E0E0"/>
      </top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/>
      <bottom style="thin">
        <color rgb="FF64B5F6"/>
      </bottom>
      <diagonal/>
    </border>
    <border diagonalUp="false" diagonalDown="false">
      <left/>
      <right/>
      <top style="thin">
        <color rgb="FF64B5F6"/>
      </top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thin">
        <color rgb="FFB2DFDB"/>
      </bottom>
      <diagonal/>
    </border>
    <border diagonalUp="false" diagonalDown="false">
      <left style="thin"/>
      <right/>
      <top/>
      <bottom style="thin">
        <color rgb="FFBBDEFB"/>
      </bottom>
      <diagonal/>
    </border>
    <border diagonalUp="false" diagonalDown="false">
      <left/>
      <right/>
      <top/>
      <bottom style="thin">
        <color rgb="FFBBDEFB"/>
      </bottom>
      <diagonal/>
    </border>
    <border diagonalUp="false" diagonalDown="false">
      <left/>
      <right style="thin">
        <color rgb="FF009688"/>
      </right>
      <top/>
      <bottom/>
      <diagonal/>
    </border>
    <border diagonalUp="false" diagonalDown="false">
      <left style="thin">
        <color rgb="FF009688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3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4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4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4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6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6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6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left" vertical="top" textRotation="0" wrapText="false" indent="2" shrinkToFit="false"/>
      <protection locked="true" hidden="false"/>
    </xf>
    <xf numFmtId="164" fontId="11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5" fillId="5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15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center" textRotation="0" wrapText="false" indent="4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5" fillId="6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5" fillId="13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13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top" textRotation="0" wrapText="false" indent="2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15" fillId="4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center" textRotation="0" wrapText="false" indent="4" shrinkToFit="false"/>
      <protection locked="true" hidden="false"/>
    </xf>
    <xf numFmtId="164" fontId="15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4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4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6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6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1" fillId="0" borderId="2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1" fillId="0" borderId="28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1" fillId="0" borderId="3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8" fillId="0" borderId="36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0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22" fillId="0" borderId="3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2" fillId="0" borderId="3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8" fillId="0" borderId="3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2" fillId="0" borderId="3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0" borderId="3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3" fillId="0" borderId="28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0" fillId="0" borderId="2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3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10" fillId="0" borderId="4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1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4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4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3" fillId="0" borderId="4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0" fillId="0" borderId="3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5" fillId="0" borderId="39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3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9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2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9" fontId="0" fillId="0" borderId="4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31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32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32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3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3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4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4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5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1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1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7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37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6064"/>
      <rgbColor rgb="FF000080"/>
      <rgbColor rgb="FF808000"/>
      <rgbColor rgb="FF800080"/>
      <rgbColor rgb="FF00796B"/>
      <rgbColor rgb="FFB2DFDB"/>
      <rgbColor rgb="FF42A5F5"/>
      <rgbColor rgb="FF64B5F6"/>
      <rgbColor rgb="FF993366"/>
      <rgbColor rgb="FFFFF9C4"/>
      <rgbColor rgb="FFE0F2F1"/>
      <rgbColor rgb="FF660066"/>
      <rgbColor rgb="FFFF8080"/>
      <rgbColor rgb="FF1565C0"/>
      <rgbColor rgb="FFBBDEFB"/>
      <rgbColor rgb="FF000080"/>
      <rgbColor rgb="FFFF00FF"/>
      <rgbColor rgb="FFFFEE58"/>
      <rgbColor rgb="FF00FFFF"/>
      <rgbColor rgb="FF800080"/>
      <rgbColor rgb="FF800000"/>
      <rgbColor rgb="FF009688"/>
      <rgbColor rgb="FF0000FF"/>
      <rgbColor rgb="FF2196F3"/>
      <rgbColor rgb="FFE3F2FD"/>
      <rgbColor rgb="FFE0E0E0"/>
      <rgbColor rgb="FFFFF59D"/>
      <rgbColor rgb="FF90CAF9"/>
      <rgbColor rgb="FFFF99CC"/>
      <rgbColor rgb="FF80CBC4"/>
      <rgbColor rgb="FFFFF176"/>
      <rgbColor rgb="FF1976D2"/>
      <rgbColor rgb="FF4DB6AC"/>
      <rgbColor rgb="FF99CC00"/>
      <rgbColor rgb="FFFBC02D"/>
      <rgbColor rgb="FFFF9900"/>
      <rgbColor rgb="FFFF6600"/>
      <rgbColor rgb="FF666699"/>
      <rgbColor rgb="FF9E9E9E"/>
      <rgbColor rgb="FF0D47A1"/>
      <rgbColor rgb="FF1E88E5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B1:E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5.11"/>
    <col collapsed="false" customWidth="true" hidden="false" outlineLevel="0" max="3" min="3" style="2" width="10.2"/>
    <col collapsed="false" customWidth="true" hidden="false" outlineLevel="0" max="4" min="4" style="2" width="12.97"/>
    <col collapsed="false" customWidth="true" hidden="false" outlineLevel="0" max="5" min="5" style="1" width="17.98"/>
    <col collapsed="false" customWidth="true" hidden="false" outlineLevel="0" max="6" min="6" style="1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8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59D"/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30" activeCellId="0" sqref="F30"/>
    </sheetView>
  </sheetViews>
  <sheetFormatPr defaultColWidth="10.5625" defaultRowHeight="12.75" zeroHeight="false" outlineLevelRow="2" outlineLevelCol="0"/>
  <cols>
    <col collapsed="false" customWidth="true" hidden="false" outlineLevel="0" max="1" min="1" style="37" width="3.08"/>
    <col collapsed="false" customWidth="true" hidden="false" outlineLevel="0" max="2" min="2" style="1" width="17.86"/>
    <col collapsed="false" customWidth="true" hidden="true" outlineLevel="0" max="3" min="3" style="1" width="17.47"/>
    <col collapsed="false" customWidth="true" hidden="false" outlineLevel="0" max="4" min="4" style="1" width="15.32"/>
    <col collapsed="false" customWidth="true" hidden="false" outlineLevel="0" max="5" min="5" style="1" width="5.11"/>
    <col collapsed="false" customWidth="true" hidden="false" outlineLevel="0" max="6" min="6" style="1" width="10.2"/>
    <col collapsed="false" customWidth="true" hidden="false" outlineLevel="0" max="9" min="7" style="1" width="15.31"/>
    <col collapsed="false" customWidth="true" hidden="false" outlineLevel="0" max="10" min="10" style="1" width="3.06"/>
    <col collapsed="false" customWidth="true" hidden="false" outlineLevel="0" max="1024" min="1020" style="1" width="11.52"/>
  </cols>
  <sheetData>
    <row r="1" customFormat="false" ht="7.1" hidden="false" customHeight="true" outlineLevel="0" collapsed="false">
      <c r="A1" s="46"/>
      <c r="B1" s="121"/>
      <c r="C1" s="121"/>
      <c r="D1" s="121"/>
      <c r="E1" s="121"/>
      <c r="F1" s="121"/>
      <c r="G1" s="121"/>
      <c r="H1" s="121"/>
      <c r="I1" s="121"/>
      <c r="J1" s="121"/>
    </row>
    <row r="2" customFormat="false" ht="16.5" hidden="false" customHeight="true" outlineLevel="0" collapsed="false">
      <c r="A2" s="169"/>
      <c r="B2" s="170" t="s">
        <v>201</v>
      </c>
      <c r="C2" s="121"/>
      <c r="D2" s="121"/>
      <c r="E2" s="121"/>
      <c r="F2" s="121"/>
      <c r="G2" s="121"/>
      <c r="H2" s="121"/>
      <c r="I2" s="121"/>
      <c r="J2" s="121"/>
    </row>
    <row r="3" customFormat="false" ht="12.75" hidden="false" customHeight="true" outlineLevel="0" collapsed="false">
      <c r="A3" s="169"/>
      <c r="B3" s="121"/>
      <c r="C3" s="121"/>
      <c r="D3" s="121"/>
      <c r="E3" s="121"/>
      <c r="F3" s="121"/>
      <c r="G3" s="121"/>
      <c r="H3" s="121"/>
      <c r="I3" s="121"/>
      <c r="J3" s="121"/>
    </row>
    <row r="4" customFormat="false" ht="12.75" hidden="false" customHeight="true" outlineLevel="0" collapsed="false">
      <c r="A4" s="169"/>
      <c r="B4" s="219" t="s">
        <v>231</v>
      </c>
      <c r="C4" s="121"/>
      <c r="D4" s="121"/>
      <c r="E4" s="121"/>
      <c r="F4" s="121"/>
      <c r="G4" s="121"/>
      <c r="H4" s="121"/>
      <c r="I4" s="121"/>
      <c r="J4" s="121"/>
    </row>
    <row r="5" customFormat="false" ht="7.1" hidden="false" customHeight="true" outlineLevel="1" collapsed="false">
      <c r="A5" s="169"/>
      <c r="B5" s="121"/>
      <c r="C5" s="121"/>
      <c r="D5" s="121"/>
      <c r="E5" s="121"/>
      <c r="F5" s="121"/>
      <c r="G5" s="121"/>
      <c r="H5" s="121"/>
      <c r="I5" s="121"/>
      <c r="J5" s="121"/>
    </row>
    <row r="6" customFormat="false" ht="12.75" hidden="false" customHeight="true" outlineLevel="1" collapsed="false">
      <c r="A6" s="169"/>
      <c r="B6" s="220" t="s">
        <v>40</v>
      </c>
      <c r="C6" s="221"/>
      <c r="D6" s="222" t="s">
        <v>232</v>
      </c>
      <c r="E6" s="222"/>
      <c r="F6" s="221"/>
      <c r="G6" s="223" t="s">
        <v>233</v>
      </c>
      <c r="H6" s="223"/>
      <c r="I6" s="224" t="s">
        <v>234</v>
      </c>
      <c r="J6" s="121"/>
    </row>
    <row r="7" customFormat="false" ht="12.75" hidden="false" customHeight="true" outlineLevel="2" collapsed="false">
      <c r="A7" s="169"/>
      <c r="B7" s="225" t="s">
        <v>41</v>
      </c>
      <c r="C7" s="225"/>
      <c r="D7" s="225" t="s">
        <v>37</v>
      </c>
      <c r="E7" s="225"/>
      <c r="F7" s="225"/>
      <c r="G7" s="225" t="s">
        <v>45</v>
      </c>
      <c r="H7" s="225" t="s">
        <v>46</v>
      </c>
      <c r="I7" s="225" t="s">
        <v>205</v>
      </c>
      <c r="J7" s="121"/>
    </row>
    <row r="8" customFormat="false" ht="12.75" hidden="false" customHeight="true" outlineLevel="2" collapsed="false">
      <c r="A8" s="169"/>
      <c r="B8" s="226" t="s">
        <v>235</v>
      </c>
      <c r="C8" s="121"/>
      <c r="D8" s="121"/>
      <c r="E8" s="121"/>
      <c r="F8" s="121"/>
      <c r="G8" s="227"/>
      <c r="H8" s="227"/>
      <c r="I8" s="227" t="n">
        <v>0</v>
      </c>
      <c r="J8" s="121"/>
    </row>
    <row r="9" customFormat="false" ht="12.75" hidden="false" customHeight="true" outlineLevel="2" collapsed="false">
      <c r="A9" s="169"/>
      <c r="B9" s="226" t="n">
        <v>43171</v>
      </c>
      <c r="C9" s="228"/>
      <c r="D9" s="228" t="s">
        <v>207</v>
      </c>
      <c r="E9" s="228"/>
      <c r="F9" s="228"/>
      <c r="G9" s="227" t="n">
        <v>1000000</v>
      </c>
      <c r="H9" s="227"/>
      <c r="I9" s="227" t="n">
        <f aca="false">I8+G9-H9</f>
        <v>1000000</v>
      </c>
      <c r="J9" s="121"/>
    </row>
    <row r="10" customFormat="false" ht="12.75" hidden="false" customHeight="true" outlineLevel="2" collapsed="false">
      <c r="A10" s="169"/>
      <c r="B10" s="226" t="n">
        <v>43172</v>
      </c>
      <c r="C10" s="228"/>
      <c r="D10" s="228" t="s">
        <v>208</v>
      </c>
      <c r="E10" s="228"/>
      <c r="F10" s="228"/>
      <c r="G10" s="227"/>
      <c r="H10" s="227" t="n">
        <v>203000</v>
      </c>
      <c r="I10" s="227" t="n">
        <f aca="false">I9+G10-H10</f>
        <v>797000</v>
      </c>
      <c r="J10" s="121"/>
    </row>
    <row r="11" customFormat="false" ht="12.75" hidden="false" customHeight="true" outlineLevel="2" collapsed="false">
      <c r="A11" s="169"/>
      <c r="B11" s="226" t="n">
        <v>43172</v>
      </c>
      <c r="C11" s="228"/>
      <c r="D11" s="228" t="s">
        <v>210</v>
      </c>
      <c r="E11" s="228"/>
      <c r="F11" s="228"/>
      <c r="G11" s="227"/>
      <c r="H11" s="227" t="n">
        <v>150000</v>
      </c>
      <c r="I11" s="227" t="n">
        <f aca="false">I10+G11-H11</f>
        <v>647000</v>
      </c>
      <c r="J11" s="121"/>
    </row>
    <row r="12" customFormat="false" ht="12.75" hidden="false" customHeight="true" outlineLevel="2" collapsed="false">
      <c r="A12" s="169"/>
      <c r="B12" s="226" t="n">
        <v>43175</v>
      </c>
      <c r="C12" s="228"/>
      <c r="D12" s="228" t="s">
        <v>211</v>
      </c>
      <c r="E12" s="228"/>
      <c r="F12" s="228"/>
      <c r="G12" s="227"/>
      <c r="H12" s="227" t="n">
        <v>22000</v>
      </c>
      <c r="I12" s="227" t="n">
        <f aca="false">I11+G12-H12</f>
        <v>625000</v>
      </c>
      <c r="J12" s="121"/>
    </row>
    <row r="13" customFormat="false" ht="12.75" hidden="false" customHeight="true" outlineLevel="2" collapsed="false">
      <c r="A13" s="169"/>
      <c r="B13" s="226" t="n">
        <v>43180</v>
      </c>
      <c r="C13" s="228"/>
      <c r="D13" s="228" t="s">
        <v>212</v>
      </c>
      <c r="E13" s="228"/>
      <c r="F13" s="228"/>
      <c r="G13" s="227"/>
      <c r="H13" s="227" t="n">
        <v>40000</v>
      </c>
      <c r="I13" s="227" t="n">
        <f aca="false">I12+G13-H13</f>
        <v>585000</v>
      </c>
      <c r="J13" s="121"/>
    </row>
    <row r="14" customFormat="false" ht="12.75" hidden="false" customHeight="true" outlineLevel="2" collapsed="false">
      <c r="A14" s="169"/>
      <c r="B14" s="226" t="n">
        <v>43181</v>
      </c>
      <c r="C14" s="228"/>
      <c r="D14" s="228" t="s">
        <v>213</v>
      </c>
      <c r="E14" s="228"/>
      <c r="F14" s="228"/>
      <c r="G14" s="227"/>
      <c r="H14" s="227" t="n">
        <v>40500</v>
      </c>
      <c r="I14" s="227" t="n">
        <f aca="false">I13+G14-H14</f>
        <v>544500</v>
      </c>
      <c r="J14" s="121"/>
    </row>
    <row r="15" customFormat="false" ht="12.75" hidden="false" customHeight="true" outlineLevel="2" collapsed="false">
      <c r="A15" s="169"/>
      <c r="B15" s="226" t="n">
        <v>43182</v>
      </c>
      <c r="C15" s="228"/>
      <c r="D15" s="228" t="s">
        <v>214</v>
      </c>
      <c r="E15" s="228"/>
      <c r="F15" s="228"/>
      <c r="G15" s="227"/>
      <c r="H15" s="227" t="n">
        <v>16000</v>
      </c>
      <c r="I15" s="227" t="n">
        <f aca="false">I14+G15-H15</f>
        <v>528500</v>
      </c>
      <c r="J15" s="121"/>
    </row>
    <row r="16" customFormat="false" ht="12.75" hidden="false" customHeight="true" outlineLevel="2" collapsed="false">
      <c r="A16" s="169"/>
      <c r="B16" s="226" t="n">
        <v>43187</v>
      </c>
      <c r="C16" s="228"/>
      <c r="D16" s="228" t="s">
        <v>215</v>
      </c>
      <c r="E16" s="228"/>
      <c r="F16" s="228"/>
      <c r="G16" s="227"/>
      <c r="H16" s="227" t="n">
        <v>130000</v>
      </c>
      <c r="I16" s="227" t="n">
        <f aca="false">I15+G16-H16</f>
        <v>398500</v>
      </c>
      <c r="J16" s="121"/>
    </row>
    <row r="17" customFormat="false" ht="12.75" hidden="false" customHeight="true" outlineLevel="2" collapsed="false">
      <c r="A17" s="169"/>
      <c r="B17" s="226" t="n">
        <v>43187</v>
      </c>
      <c r="C17" s="228"/>
      <c r="D17" s="228" t="s">
        <v>210</v>
      </c>
      <c r="E17" s="228"/>
      <c r="F17" s="228"/>
      <c r="G17" s="227"/>
      <c r="H17" s="227" t="n">
        <v>150000</v>
      </c>
      <c r="I17" s="227" t="n">
        <f aca="false">I16+G17-H17</f>
        <v>248500</v>
      </c>
      <c r="J17" s="121"/>
    </row>
    <row r="18" customFormat="false" ht="12.75" hidden="false" customHeight="true" outlineLevel="2" collapsed="false">
      <c r="A18" s="169"/>
      <c r="B18" s="226" t="n">
        <v>43188</v>
      </c>
      <c r="C18" s="228"/>
      <c r="D18" s="228" t="s">
        <v>216</v>
      </c>
      <c r="E18" s="228"/>
      <c r="F18" s="228"/>
      <c r="G18" s="227"/>
      <c r="H18" s="227" t="n">
        <v>70000</v>
      </c>
      <c r="I18" s="227" t="n">
        <f aca="false">I17+G18-H18</f>
        <v>178500</v>
      </c>
      <c r="J18" s="121"/>
    </row>
    <row r="19" customFormat="false" ht="12.75" hidden="false" customHeight="true" outlineLevel="2" collapsed="false">
      <c r="A19" s="169"/>
      <c r="B19" s="226" t="n">
        <v>43189</v>
      </c>
      <c r="C19" s="228"/>
      <c r="D19" s="228" t="s">
        <v>212</v>
      </c>
      <c r="E19" s="228"/>
      <c r="F19" s="228"/>
      <c r="G19" s="227"/>
      <c r="H19" s="227" t="n">
        <v>40000</v>
      </c>
      <c r="I19" s="227" t="n">
        <f aca="false">I18+G19-H19</f>
        <v>138500</v>
      </c>
      <c r="J19" s="121"/>
    </row>
    <row r="20" customFormat="false" ht="12.75" hidden="false" customHeight="true" outlineLevel="2" collapsed="false">
      <c r="A20" s="169"/>
      <c r="B20" s="229" t="s">
        <v>235</v>
      </c>
      <c r="C20" s="230"/>
      <c r="D20" s="231" t="n">
        <f aca="false">I8</f>
        <v>0</v>
      </c>
      <c r="E20" s="231"/>
      <c r="F20" s="232" t="s">
        <v>236</v>
      </c>
      <c r="G20" s="231" t="n">
        <f aca="false">SUM(G9:G19)</f>
        <v>1000000</v>
      </c>
      <c r="H20" s="231" t="n">
        <f aca="false">SUM(H9:H19)</f>
        <v>861500</v>
      </c>
      <c r="I20" s="233"/>
      <c r="J20" s="121"/>
    </row>
    <row r="21" customFormat="false" ht="12.75" hidden="false" customHeight="true" outlineLevel="2" collapsed="false">
      <c r="B21" s="234" t="s">
        <v>237</v>
      </c>
      <c r="C21" s="235"/>
      <c r="D21" s="236" t="n">
        <f aca="false">I19</f>
        <v>138500</v>
      </c>
      <c r="E21" s="236"/>
      <c r="F21" s="237" t="s">
        <v>238</v>
      </c>
      <c r="G21" s="236" t="n">
        <f aca="false">G20-H20</f>
        <v>138500</v>
      </c>
      <c r="H21" s="238"/>
      <c r="I21" s="235"/>
    </row>
    <row r="22" customFormat="false" ht="7.1" hidden="false" customHeight="true" outlineLevel="2" collapsed="false">
      <c r="A22" s="169"/>
      <c r="B22" s="121"/>
      <c r="C22" s="121"/>
      <c r="D22" s="121"/>
      <c r="E22" s="121"/>
      <c r="F22" s="121"/>
      <c r="G22" s="121"/>
      <c r="H22" s="121"/>
      <c r="I22" s="121"/>
      <c r="J22" s="121"/>
    </row>
    <row r="23" customFormat="false" ht="12.75" hidden="false" customHeight="true" outlineLevel="1" collapsed="false">
      <c r="A23" s="169"/>
      <c r="B23" s="220" t="s">
        <v>239</v>
      </c>
      <c r="C23" s="221"/>
      <c r="D23" s="222" t="s">
        <v>232</v>
      </c>
      <c r="E23" s="222"/>
      <c r="F23" s="221"/>
      <c r="G23" s="223" t="s">
        <v>233</v>
      </c>
      <c r="H23" s="223"/>
      <c r="I23" s="224" t="s">
        <v>234</v>
      </c>
      <c r="J23" s="121"/>
    </row>
    <row r="24" customFormat="false" ht="12.75" hidden="false" customHeight="true" outlineLevel="2" collapsed="false">
      <c r="A24" s="169"/>
      <c r="B24" s="225" t="s">
        <v>41</v>
      </c>
      <c r="C24" s="225"/>
      <c r="D24" s="225" t="s">
        <v>37</v>
      </c>
      <c r="E24" s="225"/>
      <c r="F24" s="225"/>
      <c r="G24" s="225" t="s">
        <v>45</v>
      </c>
      <c r="H24" s="225" t="s">
        <v>46</v>
      </c>
      <c r="I24" s="225" t="s">
        <v>205</v>
      </c>
      <c r="J24" s="121"/>
    </row>
    <row r="25" customFormat="false" ht="12.75" hidden="false" customHeight="true" outlineLevel="2" collapsed="false">
      <c r="A25" s="169"/>
      <c r="B25" s="226" t="s">
        <v>235</v>
      </c>
      <c r="C25" s="121"/>
      <c r="D25" s="121"/>
      <c r="E25" s="121"/>
      <c r="F25" s="121"/>
      <c r="G25" s="227"/>
      <c r="H25" s="227"/>
      <c r="I25" s="227" t="n">
        <f aca="false">I19</f>
        <v>138500</v>
      </c>
      <c r="J25" s="121"/>
    </row>
    <row r="26" customFormat="false" ht="12.75" hidden="false" customHeight="true" outlineLevel="2" collapsed="false">
      <c r="A26" s="169"/>
      <c r="B26" s="226" t="n">
        <v>43191</v>
      </c>
      <c r="C26" s="228"/>
      <c r="D26" s="228" t="s">
        <v>207</v>
      </c>
      <c r="E26" s="228"/>
      <c r="F26" s="228"/>
      <c r="G26" s="227" t="n">
        <v>1000000</v>
      </c>
      <c r="H26" s="227"/>
      <c r="I26" s="227" t="n">
        <f aca="false">I25+G26-H26</f>
        <v>1138500</v>
      </c>
      <c r="J26" s="121"/>
    </row>
    <row r="27" customFormat="false" ht="12.75" hidden="false" customHeight="true" outlineLevel="2" collapsed="false">
      <c r="A27" s="169"/>
      <c r="B27" s="226" t="n">
        <v>43197</v>
      </c>
      <c r="C27" s="228"/>
      <c r="D27" s="228" t="s">
        <v>208</v>
      </c>
      <c r="E27" s="228"/>
      <c r="F27" s="228"/>
      <c r="G27" s="227"/>
      <c r="H27" s="227" t="n">
        <v>203000</v>
      </c>
      <c r="I27" s="227" t="n">
        <f aca="false">I26+G27-H27</f>
        <v>935500</v>
      </c>
      <c r="J27" s="121"/>
    </row>
    <row r="28" customFormat="false" ht="12.75" hidden="false" customHeight="true" outlineLevel="2" collapsed="false">
      <c r="A28" s="169"/>
      <c r="B28" s="226" t="n">
        <v>43201</v>
      </c>
      <c r="C28" s="228"/>
      <c r="D28" s="228" t="s">
        <v>210</v>
      </c>
      <c r="E28" s="228"/>
      <c r="F28" s="228"/>
      <c r="G28" s="227"/>
      <c r="H28" s="227" t="n">
        <v>150000</v>
      </c>
      <c r="I28" s="227" t="n">
        <f aca="false">I27+G28-H28</f>
        <v>785500</v>
      </c>
      <c r="J28" s="121"/>
    </row>
    <row r="29" customFormat="false" ht="12.75" hidden="false" customHeight="true" outlineLevel="2" collapsed="false">
      <c r="A29" s="169"/>
      <c r="B29" s="226" t="n">
        <v>43206</v>
      </c>
      <c r="C29" s="228"/>
      <c r="D29" s="228" t="s">
        <v>212</v>
      </c>
      <c r="E29" s="228"/>
      <c r="F29" s="228"/>
      <c r="G29" s="227"/>
      <c r="H29" s="227" t="n">
        <v>40000</v>
      </c>
      <c r="I29" s="227" t="n">
        <f aca="false">I28+G29-H29</f>
        <v>745500</v>
      </c>
      <c r="J29" s="121"/>
    </row>
    <row r="30" customFormat="false" ht="12.75" hidden="false" customHeight="true" outlineLevel="2" collapsed="false">
      <c r="A30" s="169"/>
      <c r="B30" s="226" t="n">
        <v>43211</v>
      </c>
      <c r="C30" s="228"/>
      <c r="D30" s="228" t="s">
        <v>229</v>
      </c>
      <c r="E30" s="228"/>
      <c r="F30" s="228"/>
      <c r="G30" s="227"/>
      <c r="H30" s="227" t="n">
        <v>60000</v>
      </c>
      <c r="I30" s="227" t="n">
        <f aca="false">I29+G30-H30</f>
        <v>685500</v>
      </c>
      <c r="J30" s="121"/>
    </row>
    <row r="31" customFormat="false" ht="12.75" hidden="false" customHeight="true" outlineLevel="2" collapsed="false">
      <c r="A31" s="169"/>
      <c r="B31" s="226" t="n">
        <v>43212</v>
      </c>
      <c r="C31" s="228"/>
      <c r="D31" s="228" t="s">
        <v>230</v>
      </c>
      <c r="E31" s="228"/>
      <c r="F31" s="228"/>
      <c r="G31" s="227"/>
      <c r="H31" s="227" t="n">
        <v>75000</v>
      </c>
      <c r="I31" s="227" t="n">
        <f aca="false">I30+G31-H31</f>
        <v>610500</v>
      </c>
      <c r="J31" s="121"/>
    </row>
    <row r="32" customFormat="false" ht="12.75" hidden="false" customHeight="true" outlineLevel="2" collapsed="false">
      <c r="A32" s="169"/>
      <c r="B32" s="226" t="n">
        <v>43213</v>
      </c>
      <c r="C32" s="228"/>
      <c r="D32" s="228" t="s">
        <v>213</v>
      </c>
      <c r="E32" s="228"/>
      <c r="F32" s="228"/>
      <c r="G32" s="227"/>
      <c r="H32" s="227" t="n">
        <v>40500</v>
      </c>
      <c r="I32" s="227" t="n">
        <f aca="false">I31+G32-H32</f>
        <v>570000</v>
      </c>
      <c r="J32" s="121"/>
    </row>
    <row r="33" customFormat="false" ht="12.75" hidden="false" customHeight="true" outlineLevel="2" collapsed="false">
      <c r="A33" s="169"/>
      <c r="B33" s="226" t="n">
        <v>43218</v>
      </c>
      <c r="C33" s="228"/>
      <c r="D33" s="228" t="s">
        <v>214</v>
      </c>
      <c r="E33" s="228"/>
      <c r="F33" s="228"/>
      <c r="G33" s="227"/>
      <c r="H33" s="227" t="n">
        <v>16000</v>
      </c>
      <c r="I33" s="227" t="n">
        <f aca="false">I32+G33-H33</f>
        <v>554000</v>
      </c>
      <c r="J33" s="121"/>
    </row>
    <row r="34" customFormat="false" ht="12.75" hidden="false" customHeight="true" outlineLevel="2" collapsed="false">
      <c r="A34" s="169"/>
      <c r="B34" s="226" t="n">
        <v>43218</v>
      </c>
      <c r="C34" s="228"/>
      <c r="D34" s="228" t="s">
        <v>210</v>
      </c>
      <c r="E34" s="228"/>
      <c r="F34" s="228"/>
      <c r="G34" s="227"/>
      <c r="H34" s="227" t="n">
        <v>150000</v>
      </c>
      <c r="I34" s="227" t="n">
        <f aca="false">I33+G34-H34</f>
        <v>404000</v>
      </c>
      <c r="J34" s="121"/>
    </row>
    <row r="35" customFormat="false" ht="12.75" hidden="false" customHeight="true" outlineLevel="2" collapsed="false">
      <c r="A35" s="169"/>
      <c r="B35" s="226" t="n">
        <v>43219</v>
      </c>
      <c r="C35" s="228"/>
      <c r="D35" s="228" t="s">
        <v>212</v>
      </c>
      <c r="E35" s="228"/>
      <c r="F35" s="228"/>
      <c r="G35" s="227"/>
      <c r="H35" s="227" t="n">
        <v>40000</v>
      </c>
      <c r="I35" s="227" t="n">
        <f aca="false">I34+G35-H35</f>
        <v>364000</v>
      </c>
      <c r="J35" s="121"/>
    </row>
    <row r="36" customFormat="false" ht="12.75" hidden="false" customHeight="true" outlineLevel="2" collapsed="false">
      <c r="A36" s="169"/>
      <c r="B36" s="226" t="n">
        <v>43220</v>
      </c>
      <c r="C36" s="228"/>
      <c r="D36" s="228" t="s">
        <v>213</v>
      </c>
      <c r="E36" s="228"/>
      <c r="F36" s="228"/>
      <c r="G36" s="227"/>
      <c r="H36" s="227" t="n">
        <v>40500</v>
      </c>
      <c r="I36" s="227" t="n">
        <f aca="false">I35+G36-H36</f>
        <v>323500</v>
      </c>
      <c r="J36" s="121"/>
    </row>
    <row r="37" customFormat="false" ht="12.75" hidden="false" customHeight="true" outlineLevel="2" collapsed="false">
      <c r="A37" s="169"/>
      <c r="B37" s="229" t="s">
        <v>235</v>
      </c>
      <c r="C37" s="230"/>
      <c r="D37" s="231" t="n">
        <f aca="false">I25</f>
        <v>138500</v>
      </c>
      <c r="E37" s="231"/>
      <c r="F37" s="232" t="s">
        <v>236</v>
      </c>
      <c r="G37" s="231" t="n">
        <f aca="false">SUM(G26:G36)</f>
        <v>1000000</v>
      </c>
      <c r="H37" s="231" t="n">
        <f aca="false">SUM(H26:H36)</f>
        <v>815000</v>
      </c>
      <c r="I37" s="233"/>
      <c r="J37" s="121"/>
    </row>
    <row r="38" customFormat="false" ht="12.75" hidden="false" customHeight="true" outlineLevel="2" collapsed="false">
      <c r="B38" s="234" t="s">
        <v>237</v>
      </c>
      <c r="C38" s="235"/>
      <c r="D38" s="236" t="n">
        <f aca="false">I36</f>
        <v>323500</v>
      </c>
      <c r="E38" s="236"/>
      <c r="F38" s="237" t="s">
        <v>238</v>
      </c>
      <c r="G38" s="236" t="n">
        <f aca="false">G37-H37</f>
        <v>185000</v>
      </c>
      <c r="H38" s="238"/>
      <c r="I38" s="235"/>
    </row>
    <row r="39" customFormat="false" ht="7.1" hidden="false" customHeight="true" outlineLevel="2" collapsed="false">
      <c r="A39" s="169"/>
      <c r="B39" s="121"/>
      <c r="C39" s="121"/>
      <c r="D39" s="121"/>
      <c r="E39" s="121"/>
      <c r="F39" s="121"/>
      <c r="G39" s="121"/>
      <c r="H39" s="121"/>
      <c r="I39" s="121"/>
      <c r="J39" s="121"/>
    </row>
    <row r="40" customFormat="false" ht="12.75" hidden="false" customHeight="false" outlineLevel="1" collapsed="false"/>
    <row r="65204" customFormat="false" ht="12.8" hidden="false" customHeight="true" outlineLevel="0" collapsed="false"/>
    <row r="65205" customFormat="false" ht="12.8" hidden="false" customHeight="true" outlineLevel="0" collapsed="false"/>
    <row r="65206" customFormat="false" ht="12.8" hidden="false" customHeight="true" outlineLevel="0" collapsed="false"/>
    <row r="65207" customFormat="false" ht="12.8" hidden="false" customHeight="true" outlineLevel="0" collapsed="false"/>
    <row r="65208" customFormat="false" ht="12.8" hidden="false" customHeight="true" outlineLevel="0" collapsed="false"/>
    <row r="65209" customFormat="false" ht="12.8" hidden="false" customHeight="true" outlineLevel="0" collapsed="false"/>
    <row r="65210" customFormat="false" ht="12.8" hidden="false" customHeight="true" outlineLevel="0" collapsed="false"/>
    <row r="65211" customFormat="false" ht="12.8" hidden="false" customHeight="true" outlineLevel="0" collapsed="false"/>
    <row r="65212" customFormat="false" ht="12.8" hidden="false" customHeight="true" outlineLevel="0" collapsed="false"/>
    <row r="65213" customFormat="false" ht="12.8" hidden="false" customHeight="true" outlineLevel="0" collapsed="false"/>
    <row r="65214" customFormat="false" ht="12.8" hidden="false" customHeight="true" outlineLevel="0" collapsed="false"/>
    <row r="65215" customFormat="false" ht="12.8" hidden="false" customHeight="true" outlineLevel="0" collapsed="false"/>
    <row r="65216" customFormat="false" ht="12.8" hidden="false" customHeight="true" outlineLevel="0" collapsed="false"/>
    <row r="65217" customFormat="false" ht="12.8" hidden="false" customHeight="true" outlineLevel="0" collapsed="false"/>
    <row r="65218" customFormat="false" ht="12.8" hidden="false" customHeight="true" outlineLevel="0" collapsed="false"/>
    <row r="65219" customFormat="false" ht="12.8" hidden="false" customHeight="true" outlineLevel="0" collapsed="false"/>
    <row r="65220" customFormat="false" ht="12.8" hidden="false" customHeight="true" outlineLevel="0" collapsed="false"/>
    <row r="65221" customFormat="false" ht="12.8" hidden="false" customHeight="true" outlineLevel="0" collapsed="false"/>
    <row r="65222" customFormat="false" ht="12.8" hidden="false" customHeight="tru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G6:H6"/>
    <mergeCell ref="G23:H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176"/>
    <pageSetUpPr fitToPage="false"/>
  </sheetPr>
  <dimension ref="B1:IZ65346"/>
  <sheetViews>
    <sheetView showFormulas="false" showGridLines="false" showRowColHeaders="true" showZeros="true" rightToLeft="false" tabSelected="false" showOutlineSymbols="true" defaultGridColor="true" view="pageBreakPreview" topLeftCell="A16" colorId="64" zoomScale="100" zoomScaleNormal="100" zoomScalePageLayoutView="100" workbookViewId="0">
      <selection pane="topLeft" activeCell="I31" activeCellId="0" sqref="I31"/>
    </sheetView>
  </sheetViews>
  <sheetFormatPr defaultColWidth="8.88671875" defaultRowHeight="12.8" zeroHeight="false" outlineLevelRow="0" outlineLevelCol="1"/>
  <cols>
    <col collapsed="false" customWidth="true" hidden="false" outlineLevel="0" max="1" min="1" style="3" width="2.56"/>
    <col collapsed="false" customWidth="true" hidden="false" outlineLevel="0" max="2" min="2" style="239" width="5.11"/>
    <col collapsed="false" customWidth="true" hidden="false" outlineLevel="0" max="3" min="3" style="239" width="25.56"/>
    <col collapsed="false" customWidth="true" hidden="false" outlineLevel="1" max="4" min="4" style="239" width="15.32"/>
    <col collapsed="false" customWidth="true" hidden="false" outlineLevel="1" max="5" min="5" style="239" width="5.11"/>
    <col collapsed="false" customWidth="true" hidden="false" outlineLevel="1" max="6" min="6" style="239" width="2.56"/>
    <col collapsed="false" customWidth="true" hidden="false" outlineLevel="1" max="7" min="7" style="239" width="15.32"/>
    <col collapsed="false" customWidth="true" hidden="false" outlineLevel="1" max="8" min="8" style="239" width="2.56"/>
    <col collapsed="false" customWidth="true" hidden="false" outlineLevel="1" max="9" min="9" style="239" width="15.32"/>
    <col collapsed="false" customWidth="true" hidden="false" outlineLevel="1" max="10" min="10" style="239" width="2.56"/>
    <col collapsed="false" customWidth="true" hidden="false" outlineLevel="1" max="11" min="11" style="239" width="15.32"/>
    <col collapsed="false" customWidth="true" hidden="false" outlineLevel="0" max="13" min="12" style="239" width="2.56"/>
    <col collapsed="false" customWidth="false" hidden="false" outlineLevel="0" max="249" min="14" style="239" width="8.88"/>
    <col collapsed="false" customWidth="false" hidden="false" outlineLevel="0" max="260" min="250" style="3" width="8.88"/>
    <col collapsed="false" customWidth="true" hidden="false" outlineLevel="0" max="16384" min="16337" style="1" width="11.53"/>
  </cols>
  <sheetData>
    <row r="1" customFormat="false" ht="8.25" hidden="false" customHeight="true" outlineLevel="0" collapsed="false">
      <c r="D1" s="240"/>
      <c r="E1" s="240"/>
      <c r="N1" s="241"/>
      <c r="Q1" s="241"/>
      <c r="R1" s="241"/>
      <c r="U1" s="241"/>
      <c r="V1" s="241"/>
      <c r="IP1" s="239"/>
      <c r="IQ1" s="239"/>
      <c r="IR1" s="239"/>
      <c r="IS1" s="239"/>
      <c r="IT1" s="239"/>
      <c r="IU1" s="239"/>
      <c r="IV1" s="239"/>
      <c r="IW1" s="239"/>
      <c r="IX1" s="239"/>
      <c r="IY1" s="239"/>
      <c r="IZ1" s="239"/>
    </row>
    <row r="2" customFormat="false" ht="19.5" hidden="false" customHeight="true" outlineLevel="0" collapsed="false">
      <c r="C2" s="242" t="s">
        <v>240</v>
      </c>
      <c r="D2" s="240"/>
      <c r="E2" s="240"/>
      <c r="K2" s="240"/>
      <c r="L2" s="240"/>
    </row>
    <row r="3" customFormat="false" ht="19.5" hidden="false" customHeight="true" outlineLevel="0" collapsed="false">
      <c r="C3" s="243" t="s">
        <v>241</v>
      </c>
      <c r="D3" s="240"/>
      <c r="E3" s="240"/>
    </row>
    <row r="4" customFormat="false" ht="8.25" hidden="false" customHeight="true" outlineLevel="0" collapsed="false">
      <c r="D4" s="240"/>
      <c r="E4" s="240"/>
      <c r="N4" s="241"/>
      <c r="Q4" s="241"/>
      <c r="R4" s="241"/>
      <c r="U4" s="241"/>
      <c r="V4" s="241"/>
      <c r="IP4" s="239"/>
      <c r="IQ4" s="239"/>
      <c r="IR4" s="239"/>
      <c r="IS4" s="239"/>
      <c r="IT4" s="239"/>
      <c r="IU4" s="239"/>
      <c r="IV4" s="239"/>
      <c r="IW4" s="239"/>
      <c r="IX4" s="239"/>
      <c r="IY4" s="239"/>
      <c r="IZ4" s="239"/>
    </row>
    <row r="5" customFormat="false" ht="8.25" hidden="false" customHeight="true" outlineLevel="0" collapsed="false">
      <c r="D5" s="240"/>
      <c r="E5" s="240"/>
      <c r="N5" s="241"/>
      <c r="Q5" s="241"/>
      <c r="R5" s="241"/>
      <c r="U5" s="241"/>
      <c r="V5" s="241"/>
      <c r="IP5" s="239"/>
      <c r="IQ5" s="239"/>
      <c r="IR5" s="239"/>
      <c r="IS5" s="239"/>
      <c r="IT5" s="239"/>
      <c r="IU5" s="239"/>
      <c r="IV5" s="239"/>
      <c r="IW5" s="239"/>
      <c r="IX5" s="239"/>
      <c r="IY5" s="239"/>
      <c r="IZ5" s="239"/>
    </row>
    <row r="6" customFormat="false" ht="13.8" hidden="false" customHeight="false" outlineLevel="0" collapsed="false">
      <c r="B6" s="244" t="s">
        <v>242</v>
      </c>
      <c r="C6" s="244"/>
    </row>
    <row r="7" customFormat="false" ht="14.25" hidden="false" customHeight="true" outlineLevel="0" collapsed="false">
      <c r="B7" s="245"/>
      <c r="C7" s="246" t="s">
        <v>243</v>
      </c>
      <c r="D7" s="247" t="s">
        <v>244</v>
      </c>
      <c r="E7" s="247" t="s">
        <v>245</v>
      </c>
      <c r="F7" s="247"/>
      <c r="G7" s="248"/>
      <c r="H7" s="249"/>
      <c r="I7" s="248" t="s">
        <v>246</v>
      </c>
      <c r="J7" s="250"/>
      <c r="K7" s="251"/>
      <c r="L7" s="252"/>
    </row>
    <row r="8" customFormat="false" ht="14.25" hidden="false" customHeight="true" outlineLevel="0" collapsed="false">
      <c r="B8" s="253"/>
      <c r="C8" s="254"/>
      <c r="D8" s="255"/>
      <c r="E8" s="255"/>
      <c r="F8" s="255"/>
      <c r="G8" s="256" t="n">
        <v>43131</v>
      </c>
      <c r="H8" s="257"/>
      <c r="I8" s="256" t="n">
        <v>43159</v>
      </c>
      <c r="J8" s="257"/>
      <c r="K8" s="256" t="n">
        <v>43190</v>
      </c>
      <c r="L8" s="258"/>
    </row>
    <row r="9" customFormat="false" ht="8.5" hidden="false" customHeight="true" outlineLevel="0" collapsed="false">
      <c r="B9" s="245"/>
      <c r="C9" s="246"/>
      <c r="D9" s="257"/>
      <c r="E9" s="257"/>
      <c r="F9" s="257"/>
      <c r="G9" s="259"/>
      <c r="H9" s="257"/>
      <c r="I9" s="259"/>
      <c r="J9" s="257"/>
      <c r="K9" s="259"/>
      <c r="L9" s="252"/>
    </row>
    <row r="10" customFormat="false" ht="14.25" hidden="false" customHeight="true" outlineLevel="0" collapsed="false">
      <c r="B10" s="260" t="s">
        <v>247</v>
      </c>
      <c r="C10" s="261" t="s">
        <v>248</v>
      </c>
      <c r="D10" s="241"/>
      <c r="E10" s="241"/>
      <c r="G10" s="241"/>
      <c r="I10" s="241"/>
      <c r="K10" s="262"/>
      <c r="L10" s="258"/>
    </row>
    <row r="11" customFormat="false" ht="14.25" hidden="false" customHeight="true" outlineLevel="0" collapsed="false">
      <c r="B11" s="260" t="s">
        <v>249</v>
      </c>
      <c r="C11" s="261" t="s">
        <v>250</v>
      </c>
      <c r="D11" s="241"/>
      <c r="E11" s="241"/>
      <c r="G11" s="241"/>
      <c r="I11" s="241"/>
      <c r="K11" s="262"/>
      <c r="L11" s="258"/>
    </row>
    <row r="12" customFormat="false" ht="8.5" hidden="false" customHeight="true" outlineLevel="0" collapsed="false">
      <c r="B12" s="260"/>
      <c r="C12" s="261"/>
      <c r="D12" s="241"/>
      <c r="E12" s="241"/>
      <c r="G12" s="241"/>
      <c r="I12" s="241"/>
      <c r="K12" s="262"/>
      <c r="L12" s="258"/>
    </row>
    <row r="13" customFormat="false" ht="14.25" hidden="false" customHeight="true" outlineLevel="0" collapsed="false">
      <c r="B13" s="260"/>
      <c r="C13" s="261" t="s">
        <v>251</v>
      </c>
      <c r="D13" s="241"/>
      <c r="E13" s="241"/>
      <c r="G13" s="241"/>
      <c r="I13" s="241"/>
      <c r="K13" s="262"/>
      <c r="L13" s="258"/>
    </row>
    <row r="14" customFormat="false" ht="14.25" hidden="false" customHeight="true" outlineLevel="0" collapsed="false">
      <c r="B14" s="263" t="n">
        <v>1</v>
      </c>
      <c r="C14" s="264" t="s">
        <v>252</v>
      </c>
      <c r="D14" s="265" t="n">
        <v>8100000</v>
      </c>
      <c r="E14" s="266" t="n">
        <v>1</v>
      </c>
      <c r="G14" s="265" t="n">
        <v>0</v>
      </c>
      <c r="I14" s="265" t="n">
        <v>168750</v>
      </c>
      <c r="K14" s="265" t="n">
        <v>337500</v>
      </c>
      <c r="L14" s="258"/>
    </row>
    <row r="15" customFormat="false" ht="14.25" hidden="false" customHeight="true" outlineLevel="0" collapsed="false">
      <c r="B15" s="263" t="n">
        <f aca="false">B14+1</f>
        <v>2</v>
      </c>
      <c r="C15" s="264" t="s">
        <v>253</v>
      </c>
      <c r="D15" s="265" t="n">
        <v>5400000</v>
      </c>
      <c r="E15" s="266" t="n">
        <v>2</v>
      </c>
      <c r="G15" s="265" t="n">
        <v>0</v>
      </c>
      <c r="I15" s="265" t="n">
        <v>225000</v>
      </c>
      <c r="K15" s="265" t="n">
        <v>450000</v>
      </c>
      <c r="L15" s="258"/>
    </row>
    <row r="16" customFormat="false" ht="14.25" hidden="false" customHeight="true" outlineLevel="0" collapsed="false">
      <c r="B16" s="263" t="n">
        <f aca="false">B15+1</f>
        <v>3</v>
      </c>
      <c r="C16" s="264" t="s">
        <v>254</v>
      </c>
      <c r="D16" s="265" t="n">
        <v>3000000</v>
      </c>
      <c r="E16" s="266" t="n">
        <v>1</v>
      </c>
      <c r="G16" s="265" t="n">
        <v>0</v>
      </c>
      <c r="I16" s="265" t="n">
        <v>62500</v>
      </c>
      <c r="K16" s="265" t="n">
        <v>125000</v>
      </c>
      <c r="L16" s="258"/>
    </row>
    <row r="17" customFormat="false" ht="14.25" hidden="false" customHeight="true" outlineLevel="0" collapsed="false">
      <c r="B17" s="267"/>
      <c r="L17" s="258"/>
    </row>
    <row r="18" customFormat="false" ht="14.25" hidden="false" customHeight="true" outlineLevel="0" collapsed="false">
      <c r="B18" s="267"/>
      <c r="C18" s="268" t="s">
        <v>255</v>
      </c>
      <c r="G18" s="265" t="n">
        <v>0</v>
      </c>
      <c r="I18" s="265" t="n">
        <v>456250</v>
      </c>
      <c r="K18" s="265" t="n">
        <v>912500</v>
      </c>
      <c r="L18" s="258"/>
    </row>
    <row r="19" customFormat="false" ht="14.25" hidden="false" customHeight="true" outlineLevel="0" collapsed="false">
      <c r="B19" s="267"/>
      <c r="C19" s="268" t="s">
        <v>256</v>
      </c>
      <c r="G19" s="265" t="n">
        <v>0</v>
      </c>
      <c r="I19" s="265" t="n">
        <v>456250</v>
      </c>
      <c r="K19" s="265" t="n">
        <v>456250</v>
      </c>
      <c r="L19" s="258"/>
    </row>
    <row r="20" customFormat="false" ht="14.25" hidden="false" customHeight="true" outlineLevel="0" collapsed="false">
      <c r="B20" s="267"/>
      <c r="C20" s="268" t="s">
        <v>257</v>
      </c>
      <c r="G20" s="265" t="n">
        <v>0</v>
      </c>
      <c r="I20" s="265" t="n">
        <v>456250</v>
      </c>
      <c r="K20" s="265" t="n">
        <v>912500</v>
      </c>
      <c r="L20" s="258"/>
    </row>
    <row r="21" customFormat="false" ht="8.5" hidden="false" customHeight="true" outlineLevel="0" collapsed="false">
      <c r="B21" s="269"/>
      <c r="C21" s="270"/>
      <c r="D21" s="271"/>
      <c r="E21" s="271"/>
      <c r="F21" s="270"/>
      <c r="G21" s="271"/>
      <c r="H21" s="270"/>
      <c r="I21" s="271"/>
      <c r="J21" s="270"/>
      <c r="K21" s="272"/>
      <c r="L21" s="273"/>
    </row>
    <row r="22" customFormat="false" ht="8.25" hidden="false" customHeight="true" outlineLevel="0" collapsed="false">
      <c r="D22" s="240"/>
      <c r="E22" s="240"/>
      <c r="N22" s="241"/>
      <c r="Q22" s="241"/>
      <c r="R22" s="241"/>
      <c r="U22" s="241"/>
      <c r="V22" s="241"/>
      <c r="IP22" s="239"/>
      <c r="IQ22" s="239"/>
      <c r="IR22" s="239"/>
      <c r="IS22" s="239"/>
      <c r="IT22" s="239"/>
      <c r="IU22" s="239"/>
      <c r="IV22" s="239"/>
      <c r="IW22" s="239"/>
      <c r="IX22" s="239"/>
      <c r="IY22" s="239"/>
      <c r="IZ22" s="239"/>
    </row>
    <row r="23" customFormat="false" ht="13.8" hidden="false" customHeight="false" outlineLevel="0" collapsed="false">
      <c r="B23" s="244" t="s">
        <v>258</v>
      </c>
      <c r="C23" s="244"/>
    </row>
    <row r="24" customFormat="false" ht="14.25" hidden="false" customHeight="true" outlineLevel="0" collapsed="false">
      <c r="B24" s="245"/>
      <c r="C24" s="246" t="s">
        <v>243</v>
      </c>
      <c r="D24" s="247" t="s">
        <v>244</v>
      </c>
      <c r="E24" s="247" t="s">
        <v>245</v>
      </c>
      <c r="F24" s="247"/>
      <c r="G24" s="248"/>
      <c r="H24" s="249"/>
      <c r="I24" s="248" t="s">
        <v>246</v>
      </c>
      <c r="J24" s="250"/>
      <c r="K24" s="251"/>
      <c r="L24" s="252"/>
    </row>
    <row r="25" customFormat="false" ht="14.25" hidden="false" customHeight="true" outlineLevel="0" collapsed="false">
      <c r="B25" s="253"/>
      <c r="C25" s="254"/>
      <c r="D25" s="255"/>
      <c r="E25" s="255"/>
      <c r="F25" s="255"/>
      <c r="G25" s="256" t="n">
        <v>43220</v>
      </c>
      <c r="H25" s="257"/>
      <c r="I25" s="256" t="n">
        <v>43251</v>
      </c>
      <c r="J25" s="257"/>
      <c r="K25" s="256" t="n">
        <v>43281</v>
      </c>
      <c r="L25" s="258"/>
    </row>
    <row r="26" customFormat="false" ht="8.5" hidden="false" customHeight="true" outlineLevel="0" collapsed="false">
      <c r="B26" s="245"/>
      <c r="C26" s="246"/>
      <c r="D26" s="257"/>
      <c r="E26" s="257"/>
      <c r="F26" s="257"/>
      <c r="G26" s="259"/>
      <c r="H26" s="257"/>
      <c r="I26" s="259"/>
      <c r="J26" s="257"/>
      <c r="K26" s="259"/>
      <c r="L26" s="252"/>
    </row>
    <row r="27" customFormat="false" ht="14.25" hidden="false" customHeight="true" outlineLevel="0" collapsed="false">
      <c r="B27" s="260" t="s">
        <v>247</v>
      </c>
      <c r="C27" s="261" t="s">
        <v>248</v>
      </c>
      <c r="D27" s="241"/>
      <c r="E27" s="241"/>
      <c r="G27" s="241"/>
      <c r="I27" s="241"/>
      <c r="K27" s="262"/>
      <c r="L27" s="258"/>
    </row>
    <row r="28" customFormat="false" ht="14.25" hidden="false" customHeight="true" outlineLevel="0" collapsed="false">
      <c r="B28" s="260" t="s">
        <v>249</v>
      </c>
      <c r="C28" s="261" t="s">
        <v>250</v>
      </c>
      <c r="D28" s="241"/>
      <c r="E28" s="241"/>
      <c r="G28" s="241"/>
      <c r="I28" s="241"/>
      <c r="K28" s="262"/>
      <c r="L28" s="258"/>
    </row>
    <row r="29" customFormat="false" ht="8.5" hidden="false" customHeight="true" outlineLevel="0" collapsed="false">
      <c r="B29" s="260"/>
      <c r="C29" s="261"/>
      <c r="D29" s="241"/>
      <c r="E29" s="241"/>
      <c r="G29" s="241"/>
      <c r="I29" s="241"/>
      <c r="K29" s="262"/>
      <c r="L29" s="258"/>
    </row>
    <row r="30" customFormat="false" ht="14.25" hidden="false" customHeight="true" outlineLevel="0" collapsed="false">
      <c r="B30" s="260"/>
      <c r="C30" s="261" t="s">
        <v>251</v>
      </c>
      <c r="D30" s="241"/>
      <c r="E30" s="241"/>
      <c r="G30" s="241"/>
      <c r="I30" s="241"/>
      <c r="K30" s="262"/>
      <c r="L30" s="258"/>
    </row>
    <row r="31" customFormat="false" ht="14.25" hidden="false" customHeight="true" outlineLevel="0" collapsed="false">
      <c r="B31" s="263" t="n">
        <v>1</v>
      </c>
      <c r="C31" s="264" t="s">
        <v>252</v>
      </c>
      <c r="D31" s="265" t="n">
        <v>8000000</v>
      </c>
      <c r="E31" s="266" t="n">
        <v>1</v>
      </c>
      <c r="G31" s="265" t="n">
        <v>506250</v>
      </c>
      <c r="I31" s="265" t="n">
        <v>675000</v>
      </c>
      <c r="K31" s="265" t="n">
        <v>843750</v>
      </c>
      <c r="L31" s="258"/>
    </row>
    <row r="32" customFormat="false" ht="14.25" hidden="false" customHeight="true" outlineLevel="0" collapsed="false">
      <c r="B32" s="263" t="n">
        <f aca="false">B31+1</f>
        <v>2</v>
      </c>
      <c r="C32" s="264" t="s">
        <v>253</v>
      </c>
      <c r="D32" s="265" t="n">
        <v>5400000</v>
      </c>
      <c r="E32" s="266" t="n">
        <v>2</v>
      </c>
      <c r="G32" s="265" t="n">
        <v>675000</v>
      </c>
      <c r="I32" s="265" t="n">
        <v>900000</v>
      </c>
      <c r="K32" s="265" t="n">
        <v>1125000</v>
      </c>
      <c r="L32" s="258"/>
    </row>
    <row r="33" customFormat="false" ht="14.25" hidden="false" customHeight="true" outlineLevel="0" collapsed="false">
      <c r="B33" s="263" t="n">
        <f aca="false">B32+1</f>
        <v>3</v>
      </c>
      <c r="C33" s="264" t="s">
        <v>254</v>
      </c>
      <c r="D33" s="265" t="n">
        <v>3000000</v>
      </c>
      <c r="E33" s="266" t="n">
        <v>1</v>
      </c>
      <c r="G33" s="265" t="n">
        <v>187500</v>
      </c>
      <c r="I33" s="265" t="n">
        <v>250000</v>
      </c>
      <c r="K33" s="265" t="n">
        <v>312500</v>
      </c>
      <c r="L33" s="258"/>
    </row>
    <row r="34" customFormat="false" ht="14.25" hidden="false" customHeight="true" outlineLevel="0" collapsed="false">
      <c r="B34" s="267"/>
      <c r="L34" s="258"/>
    </row>
    <row r="35" customFormat="false" ht="14.25" hidden="false" customHeight="true" outlineLevel="0" collapsed="false">
      <c r="B35" s="267"/>
      <c r="C35" s="268" t="s">
        <v>255</v>
      </c>
      <c r="G35" s="265" t="n">
        <v>1368750</v>
      </c>
      <c r="I35" s="265" t="n">
        <v>1825000</v>
      </c>
      <c r="K35" s="265" t="n">
        <v>2281250</v>
      </c>
      <c r="L35" s="258"/>
    </row>
    <row r="36" customFormat="false" ht="14.25" hidden="false" customHeight="true" outlineLevel="0" collapsed="false">
      <c r="B36" s="267"/>
      <c r="C36" s="268" t="s">
        <v>256</v>
      </c>
      <c r="G36" s="265" t="n">
        <v>456250</v>
      </c>
      <c r="I36" s="265" t="n">
        <v>456250</v>
      </c>
      <c r="K36" s="265" t="n">
        <v>456250</v>
      </c>
      <c r="L36" s="258"/>
    </row>
    <row r="37" customFormat="false" ht="14.25" hidden="false" customHeight="true" outlineLevel="0" collapsed="false">
      <c r="B37" s="267"/>
      <c r="C37" s="268" t="s">
        <v>257</v>
      </c>
      <c r="G37" s="265" t="n">
        <v>1368750</v>
      </c>
      <c r="I37" s="265" t="n">
        <v>1825000</v>
      </c>
      <c r="K37" s="265" t="n">
        <v>2281250</v>
      </c>
      <c r="L37" s="258"/>
    </row>
    <row r="38" customFormat="false" ht="8.5" hidden="false" customHeight="true" outlineLevel="0" collapsed="false">
      <c r="B38" s="269"/>
      <c r="C38" s="270"/>
      <c r="D38" s="271"/>
      <c r="E38" s="271"/>
      <c r="F38" s="270"/>
      <c r="G38" s="271"/>
      <c r="H38" s="270"/>
      <c r="I38" s="271"/>
      <c r="J38" s="270"/>
      <c r="K38" s="272"/>
      <c r="L38" s="273"/>
    </row>
    <row r="39" customFormat="false" ht="8.25" hidden="false" customHeight="true" outlineLevel="0" collapsed="false">
      <c r="D39" s="240"/>
      <c r="E39" s="240"/>
      <c r="N39" s="241"/>
      <c r="Q39" s="241"/>
      <c r="R39" s="241"/>
      <c r="U39" s="241"/>
      <c r="V39" s="241"/>
      <c r="IP39" s="239"/>
      <c r="IQ39" s="239"/>
      <c r="IR39" s="239"/>
      <c r="IS39" s="239"/>
      <c r="IT39" s="239"/>
      <c r="IU39" s="239"/>
      <c r="IV39" s="239"/>
      <c r="IW39" s="239"/>
      <c r="IX39" s="239"/>
      <c r="IY39" s="239"/>
      <c r="IZ39" s="239"/>
    </row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E58"/>
    <pageSetUpPr fitToPage="false"/>
  </sheetPr>
  <dimension ref="A1:F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20.43"/>
    <col collapsed="false" customWidth="true" hidden="false" outlineLevel="0" max="3" min="3" style="1" width="17.88"/>
    <col collapsed="false" customWidth="true" hidden="false" outlineLevel="0" max="4" min="4" style="1" width="1.53"/>
    <col collapsed="false" customWidth="true" hidden="false" outlineLevel="0" max="5" min="5" style="1" width="10.2"/>
    <col collapsed="false" customWidth="true" hidden="false" outlineLevel="0" max="6" min="6" style="1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108"/>
      <c r="B2" s="274" t="s">
        <v>259</v>
      </c>
      <c r="C2" s="275" t="s">
        <v>260</v>
      </c>
      <c r="D2" s="108"/>
      <c r="E2" s="108"/>
      <c r="F2" s="108"/>
    </row>
    <row r="3" customFormat="false" ht="8.5" hidden="false" customHeight="true" outlineLevel="0" collapsed="false">
      <c r="B3" s="276"/>
    </row>
    <row r="4" customFormat="false" ht="14.15" hidden="false" customHeight="true" outlineLevel="0" collapsed="false">
      <c r="B4" s="277" t="s">
        <v>261</v>
      </c>
      <c r="C4" s="278" t="n">
        <v>3123530</v>
      </c>
    </row>
    <row r="5" customFormat="false" ht="14.15" hidden="false" customHeight="true" outlineLevel="0" collapsed="false">
      <c r="B5" s="277"/>
      <c r="C5" s="278" t="n">
        <v>2100000</v>
      </c>
    </row>
    <row r="6" customFormat="false" ht="14.15" hidden="false" customHeight="true" outlineLevel="0" collapsed="false">
      <c r="B6" s="277"/>
      <c r="C6" s="278"/>
    </row>
    <row r="7" customFormat="false" ht="14.15" hidden="false" customHeight="true" outlineLevel="0" collapsed="false">
      <c r="B7" s="279" t="s">
        <v>262</v>
      </c>
      <c r="C7" s="280" t="n">
        <v>3123530</v>
      </c>
    </row>
    <row r="8" customFormat="false" ht="14.15" hidden="false" customHeight="true" outlineLevel="0" collapsed="false">
      <c r="B8" s="279"/>
      <c r="C8" s="280" t="n">
        <v>2100000</v>
      </c>
    </row>
    <row r="9" customFormat="false" ht="14.15" hidden="false" customHeight="true" outlineLevel="0" collapsed="false">
      <c r="B9" s="277"/>
      <c r="C9" s="280"/>
    </row>
    <row r="10" customFormat="false" ht="14.15" hidden="false" customHeight="true" outlineLevel="0" collapsed="false">
      <c r="B10" s="281" t="s">
        <v>263</v>
      </c>
      <c r="C10" s="282" t="n">
        <v>3123530</v>
      </c>
    </row>
    <row r="11" customFormat="false" ht="14.15" hidden="false" customHeight="true" outlineLevel="0" collapsed="false">
      <c r="B11" s="281"/>
      <c r="C11" s="282" t="n">
        <v>2100000</v>
      </c>
    </row>
    <row r="12" customFormat="false" ht="14.15" hidden="false" customHeight="true" outlineLevel="0" collapsed="false">
      <c r="B12" s="277"/>
      <c r="C12" s="282"/>
    </row>
    <row r="13" customFormat="false" ht="14.15" hidden="false" customHeight="true" outlineLevel="0" collapsed="false">
      <c r="B13" s="283" t="s">
        <v>264</v>
      </c>
      <c r="C13" s="284" t="n">
        <v>3123530</v>
      </c>
    </row>
    <row r="14" customFormat="false" ht="14.15" hidden="false" customHeight="true" outlineLevel="0" collapsed="false">
      <c r="B14" s="283"/>
      <c r="C14" s="284" t="n">
        <v>2100000</v>
      </c>
    </row>
    <row r="15" customFormat="false" ht="14.15" hidden="false" customHeight="true" outlineLevel="0" collapsed="false">
      <c r="B15" s="277"/>
      <c r="C15" s="285"/>
    </row>
    <row r="16" customFormat="false" ht="14.15" hidden="false" customHeight="true" outlineLevel="0" collapsed="false">
      <c r="B16" s="286" t="s">
        <v>265</v>
      </c>
      <c r="C16" s="287" t="n">
        <v>123530</v>
      </c>
    </row>
    <row r="17" customFormat="false" ht="14.15" hidden="false" customHeight="true" outlineLevel="0" collapsed="false">
      <c r="B17" s="286"/>
      <c r="C17" s="287" t="n">
        <v>2100000</v>
      </c>
    </row>
    <row r="18" customFormat="false" ht="14.15" hidden="false" customHeight="true" outlineLevel="0" collapsed="false">
      <c r="B18" s="277"/>
      <c r="C18" s="287"/>
    </row>
    <row r="19" customFormat="false" ht="14.15" hidden="false" customHeight="true" outlineLevel="0" collapsed="false">
      <c r="B19" s="288" t="s">
        <v>266</v>
      </c>
      <c r="C19" s="289" t="n">
        <v>3123530</v>
      </c>
    </row>
    <row r="20" customFormat="false" ht="14.15" hidden="false" customHeight="true" outlineLevel="0" collapsed="false">
      <c r="B20" s="288"/>
      <c r="C20" s="289" t="n">
        <v>2100000</v>
      </c>
    </row>
    <row r="21" customFormat="false" ht="14.15" hidden="false" customHeight="true" outlineLevel="0" collapsed="false">
      <c r="B21" s="277"/>
      <c r="C21" s="289"/>
    </row>
    <row r="22" customFormat="false" ht="8.5" hidden="false" customHeight="true" outlineLevel="0" collapsed="false">
      <c r="B22" s="276"/>
    </row>
    <row r="24" customFormat="false" ht="8.5" hidden="false" customHeight="true" outlineLevel="0" collapsed="false"/>
    <row r="25" customFormat="false" ht="14.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0CAF9"/>
    <pageSetUpPr fitToPage="false"/>
  </sheetPr>
  <dimension ref="A1:XFD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10" activeCellId="0" sqref="D10"/>
    </sheetView>
  </sheetViews>
  <sheetFormatPr defaultColWidth="21.42578125" defaultRowHeight="13.5" zeroHeight="false" outlineLevelRow="0" outlineLevelCol="0"/>
  <cols>
    <col collapsed="false" customWidth="true" hidden="false" outlineLevel="0" max="2" min="1" style="1" width="4.09"/>
    <col collapsed="false" customWidth="true" hidden="false" outlineLevel="0" max="3" min="3" style="1" width="17.88"/>
    <col collapsed="false" customWidth="true" hidden="false" outlineLevel="0" max="4" min="4" style="2" width="24.01"/>
    <col collapsed="false" customWidth="true" hidden="false" outlineLevel="0" max="5" min="5" style="2" width="4.09"/>
    <col collapsed="false" customWidth="true" hidden="false" outlineLevel="0" max="6" min="6" style="1" width="7.66"/>
    <col collapsed="false" customWidth="true" hidden="false" outlineLevel="0" max="7" min="7" style="1" width="16.84"/>
    <col collapsed="false" customWidth="true" hidden="false" outlineLevel="0" max="8" min="8" style="1" width="4.09"/>
    <col collapsed="false" customWidth="true" hidden="false" outlineLevel="0" max="9" min="9" style="1" width="7.66"/>
    <col collapsed="false" customWidth="true" hidden="false" outlineLevel="0" max="10" min="10" style="1" width="16.34"/>
    <col collapsed="false" customWidth="true" hidden="false" outlineLevel="0" max="11" min="11" style="1" width="4.09"/>
    <col collapsed="false" customWidth="true" hidden="false" outlineLevel="0" max="12" min="12" style="2" width="4.09"/>
    <col collapsed="false" customWidth="false" hidden="false" outlineLevel="0" max="15" min="14" style="2" width="21.43"/>
    <col collapsed="false" customWidth="true" hidden="false" outlineLevel="0" max="16" min="16" style="2" width="15.71"/>
    <col collapsed="false" customWidth="false" hidden="false" outlineLevel="0" max="17" min="17" style="2" width="21.43"/>
    <col collapsed="false" customWidth="false" hidden="false" outlineLevel="0" max="19" min="19" style="2" width="21.43"/>
    <col collapsed="false" customWidth="true" hidden="false" outlineLevel="0" max="20" min="20" style="2" width="13.42"/>
    <col collapsed="false" customWidth="true" hidden="false" outlineLevel="0" max="16384" min="16382" style="1" width="11.53"/>
  </cols>
  <sheetData>
    <row r="1" customFormat="false" ht="11.25" hidden="false" customHeight="true" outlineLevel="0" collapsed="false">
      <c r="A1" s="3"/>
      <c r="B1" s="3"/>
      <c r="C1" s="3"/>
      <c r="D1" s="4"/>
      <c r="E1" s="4"/>
      <c r="F1" s="3"/>
      <c r="G1" s="3"/>
      <c r="H1" s="3"/>
      <c r="I1" s="3"/>
      <c r="J1" s="3"/>
      <c r="K1" s="3"/>
      <c r="L1" s="4"/>
    </row>
    <row r="2" customFormat="false" ht="19.5" hidden="false" customHeight="true" outlineLevel="0" collapsed="false">
      <c r="A2" s="3"/>
      <c r="B2" s="5" t="s">
        <v>4</v>
      </c>
      <c r="C2" s="6"/>
      <c r="D2" s="7"/>
      <c r="E2" s="7"/>
      <c r="F2" s="7"/>
      <c r="G2" s="7"/>
      <c r="H2" s="7"/>
      <c r="I2" s="6"/>
      <c r="J2" s="8" t="s">
        <v>5</v>
      </c>
      <c r="K2" s="8"/>
      <c r="L2" s="4"/>
      <c r="M2" s="1"/>
      <c r="R2" s="2"/>
    </row>
    <row r="3" s="9" customFormat="true" ht="11.25" hidden="false" customHeight="true" outlineLevel="0" collapsed="false">
      <c r="A3" s="3"/>
      <c r="B3" s="3"/>
      <c r="C3" s="3"/>
      <c r="D3" s="4"/>
      <c r="E3" s="4"/>
      <c r="F3" s="3"/>
      <c r="G3" s="3"/>
      <c r="H3" s="3"/>
      <c r="I3" s="3"/>
      <c r="J3" s="3"/>
      <c r="K3" s="3"/>
      <c r="L3" s="4"/>
      <c r="N3" s="10"/>
      <c r="O3" s="10"/>
      <c r="P3" s="10"/>
      <c r="Q3" s="10"/>
      <c r="S3" s="10"/>
      <c r="T3" s="10"/>
      <c r="XFB3" s="1"/>
      <c r="XFC3" s="1"/>
      <c r="XFD3" s="1"/>
    </row>
    <row r="4" s="9" customFormat="true" ht="18" hidden="false" customHeight="true" outlineLevel="0" collapsed="false">
      <c r="A4" s="3"/>
      <c r="B4" s="11" t="s">
        <v>6</v>
      </c>
      <c r="C4" s="12" t="s">
        <v>7</v>
      </c>
      <c r="D4" s="12"/>
      <c r="E4" s="12"/>
      <c r="F4" s="13" t="s">
        <v>8</v>
      </c>
      <c r="G4" s="13"/>
      <c r="H4" s="13"/>
      <c r="I4" s="14" t="s">
        <v>9</v>
      </c>
      <c r="J4" s="14"/>
      <c r="K4" s="14"/>
      <c r="L4" s="4"/>
      <c r="N4" s="10"/>
      <c r="O4" s="10"/>
      <c r="P4" s="10"/>
      <c r="Q4" s="10"/>
      <c r="S4" s="10"/>
      <c r="T4" s="10"/>
      <c r="XFB4" s="1"/>
      <c r="XFC4" s="1"/>
      <c r="XFD4" s="1"/>
    </row>
    <row r="5" s="9" customFormat="true" ht="18" hidden="false" customHeight="true" outlineLevel="0" collapsed="false">
      <c r="A5" s="3"/>
      <c r="B5" s="15" t="n">
        <v>1</v>
      </c>
      <c r="C5" s="16" t="s">
        <v>10</v>
      </c>
      <c r="D5" s="16" t="s">
        <v>11</v>
      </c>
      <c r="E5" s="17"/>
      <c r="F5" s="18" t="s">
        <v>12</v>
      </c>
      <c r="G5" s="18"/>
      <c r="H5" s="18"/>
      <c r="I5" s="19" t="s">
        <v>13</v>
      </c>
      <c r="J5" s="19"/>
      <c r="K5" s="19"/>
      <c r="L5" s="4"/>
      <c r="N5" s="10"/>
      <c r="O5" s="10"/>
      <c r="P5" s="10"/>
      <c r="Q5" s="10"/>
      <c r="S5" s="10"/>
      <c r="T5" s="10"/>
      <c r="XFB5" s="1"/>
      <c r="XFC5" s="1"/>
      <c r="XFD5" s="1"/>
    </row>
    <row r="6" s="9" customFormat="true" ht="18" hidden="false" customHeight="true" outlineLevel="0" collapsed="false">
      <c r="A6" s="3"/>
      <c r="B6" s="15"/>
      <c r="C6" s="20" t="s">
        <v>14</v>
      </c>
      <c r="D6" s="21" t="s">
        <v>15</v>
      </c>
      <c r="E6" s="21"/>
      <c r="F6" s="20" t="s">
        <v>16</v>
      </c>
      <c r="G6" s="22"/>
      <c r="H6" s="23"/>
      <c r="I6" s="24" t="s">
        <v>17</v>
      </c>
      <c r="J6" s="24"/>
      <c r="K6" s="24"/>
      <c r="L6" s="4"/>
      <c r="N6" s="10"/>
      <c r="O6" s="10"/>
      <c r="P6" s="10"/>
      <c r="Q6" s="10"/>
      <c r="S6" s="10"/>
      <c r="T6" s="10"/>
      <c r="XFB6" s="1"/>
      <c r="XFC6" s="1"/>
      <c r="XFD6" s="1"/>
    </row>
    <row r="7" s="9" customFormat="true" ht="18" hidden="false" customHeight="true" outlineLevel="0" collapsed="false">
      <c r="A7" s="3"/>
      <c r="B7" s="25"/>
      <c r="C7" s="20" t="s">
        <v>18</v>
      </c>
      <c r="D7" s="21" t="s">
        <v>19</v>
      </c>
      <c r="E7" s="21"/>
      <c r="F7" s="20" t="s">
        <v>20</v>
      </c>
      <c r="G7" s="26" t="n">
        <v>5</v>
      </c>
      <c r="H7" s="20"/>
      <c r="I7" s="20" t="s">
        <v>21</v>
      </c>
      <c r="J7" s="27" t="n">
        <v>12000000</v>
      </c>
      <c r="K7" s="28"/>
      <c r="L7" s="29"/>
      <c r="N7" s="10"/>
      <c r="O7" s="10"/>
      <c r="P7" s="10"/>
      <c r="Q7" s="10"/>
      <c r="S7" s="10"/>
      <c r="T7" s="10"/>
      <c r="XFB7" s="1"/>
      <c r="XFC7" s="1"/>
      <c r="XFD7" s="1"/>
    </row>
    <row r="8" s="9" customFormat="true" ht="18" hidden="false" customHeight="true" outlineLevel="0" collapsed="false">
      <c r="A8" s="3"/>
      <c r="B8" s="25"/>
      <c r="C8" s="20" t="s">
        <v>22</v>
      </c>
      <c r="D8" s="21" t="s">
        <v>23</v>
      </c>
      <c r="E8" s="21"/>
      <c r="F8" s="20" t="s">
        <v>24</v>
      </c>
      <c r="G8" s="26" t="n">
        <v>2022</v>
      </c>
      <c r="H8" s="23"/>
      <c r="I8" s="20" t="s">
        <v>25</v>
      </c>
      <c r="J8" s="27" t="n">
        <v>132000</v>
      </c>
      <c r="K8" s="24"/>
      <c r="L8" s="30"/>
      <c r="N8" s="10"/>
      <c r="O8" s="10"/>
      <c r="P8" s="10"/>
      <c r="Q8" s="10"/>
      <c r="S8" s="10"/>
      <c r="T8" s="10"/>
      <c r="XFB8" s="1"/>
      <c r="XFC8" s="1"/>
      <c r="XFD8" s="1"/>
    </row>
    <row r="9" s="9" customFormat="true" ht="18" hidden="false" customHeight="true" outlineLevel="0" collapsed="false">
      <c r="A9" s="3"/>
      <c r="B9" s="25"/>
      <c r="C9" s="20" t="s">
        <v>26</v>
      </c>
      <c r="D9" s="21" t="s">
        <v>27</v>
      </c>
      <c r="E9" s="21"/>
      <c r="F9" s="20"/>
      <c r="G9" s="20"/>
      <c r="H9" s="20"/>
      <c r="I9" s="20" t="s">
        <v>28</v>
      </c>
      <c r="J9" s="27" t="n">
        <v>0</v>
      </c>
      <c r="K9" s="28"/>
      <c r="L9" s="30"/>
      <c r="N9" s="10"/>
      <c r="O9" s="10"/>
      <c r="P9" s="10"/>
      <c r="Q9" s="10"/>
      <c r="S9" s="10"/>
      <c r="T9" s="10"/>
      <c r="XFB9" s="1"/>
      <c r="XFC9" s="1"/>
      <c r="XFD9" s="1"/>
    </row>
    <row r="10" s="9" customFormat="true" ht="18" hidden="false" customHeight="true" outlineLevel="0" collapsed="false">
      <c r="A10" s="3"/>
      <c r="B10" s="25"/>
      <c r="C10" s="20" t="s">
        <v>29</v>
      </c>
      <c r="D10" s="21" t="s">
        <v>23</v>
      </c>
      <c r="E10" s="21"/>
      <c r="F10" s="20" t="s">
        <v>30</v>
      </c>
      <c r="G10" s="20"/>
      <c r="H10" s="20"/>
      <c r="I10" s="21" t="s">
        <v>31</v>
      </c>
      <c r="J10" s="21"/>
      <c r="K10" s="31"/>
      <c r="L10" s="4"/>
      <c r="N10" s="10"/>
      <c r="O10" s="10"/>
      <c r="P10" s="10"/>
      <c r="Q10" s="10"/>
      <c r="S10" s="10"/>
      <c r="T10" s="10"/>
      <c r="XFB10" s="1"/>
      <c r="XFC10" s="1"/>
      <c r="XFD10" s="1"/>
    </row>
    <row r="11" customFormat="false" ht="18" hidden="false" customHeight="true" outlineLevel="0" collapsed="false">
      <c r="A11" s="3"/>
      <c r="B11" s="25"/>
      <c r="C11" s="20" t="s">
        <v>32</v>
      </c>
      <c r="D11" s="21" t="s">
        <v>33</v>
      </c>
      <c r="E11" s="21"/>
      <c r="F11" s="32" t="s">
        <v>34</v>
      </c>
      <c r="G11" s="32"/>
      <c r="H11" s="3"/>
      <c r="I11" s="21" t="s">
        <v>35</v>
      </c>
      <c r="J11" s="21"/>
      <c r="K11" s="31"/>
      <c r="L11" s="4"/>
    </row>
    <row r="12" customFormat="false" ht="18" hidden="false" customHeight="true" outlineLevel="0" collapsed="false">
      <c r="A12" s="3"/>
      <c r="B12" s="33"/>
      <c r="C12" s="34" t="s">
        <v>36</v>
      </c>
      <c r="D12" s="35" t="s">
        <v>23</v>
      </c>
      <c r="E12" s="35"/>
      <c r="F12" s="34" t="s">
        <v>37</v>
      </c>
      <c r="G12" s="34"/>
      <c r="H12" s="34"/>
      <c r="I12" s="35" t="s">
        <v>38</v>
      </c>
      <c r="J12" s="35"/>
      <c r="K12" s="36"/>
      <c r="L12" s="4"/>
      <c r="M12" s="1"/>
      <c r="R12" s="2"/>
    </row>
    <row r="13" s="9" customFormat="true" ht="11.25" hidden="false" customHeight="true" outlineLevel="0" collapsed="false">
      <c r="A13" s="3"/>
      <c r="B13" s="3"/>
      <c r="C13" s="3"/>
      <c r="D13" s="4"/>
      <c r="E13" s="4"/>
      <c r="F13" s="3"/>
      <c r="G13" s="3"/>
      <c r="H13" s="3"/>
      <c r="I13" s="3"/>
      <c r="J13" s="3"/>
      <c r="K13" s="3"/>
      <c r="L13" s="4"/>
      <c r="N13" s="10"/>
      <c r="O13" s="10"/>
      <c r="P13" s="10"/>
      <c r="Q13" s="10"/>
      <c r="S13" s="10"/>
      <c r="T13" s="10"/>
      <c r="XFB13" s="1"/>
      <c r="XFC13" s="1"/>
      <c r="XFD13" s="1"/>
    </row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">
    <mergeCell ref="J2:K2"/>
    <mergeCell ref="C4:E4"/>
    <mergeCell ref="F4:H4"/>
    <mergeCell ref="I4:K4"/>
    <mergeCell ref="C5:D5"/>
    <mergeCell ref="F5:H5"/>
    <mergeCell ref="I5:K5"/>
    <mergeCell ref="D6:E6"/>
    <mergeCell ref="I6:K6"/>
    <mergeCell ref="D7:E7"/>
    <mergeCell ref="D8:E8"/>
    <mergeCell ref="D9:E9"/>
    <mergeCell ref="D10:E10"/>
    <mergeCell ref="I10:J10"/>
    <mergeCell ref="D11:E11"/>
    <mergeCell ref="F11:G11"/>
    <mergeCell ref="I11:J11"/>
    <mergeCell ref="D12:E12"/>
    <mergeCell ref="I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1" outlineLevelCol="0"/>
  <cols>
    <col collapsed="false" customWidth="true" hidden="false" outlineLevel="0" max="1" min="1" style="3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38" width="5.11"/>
    <col collapsed="false" customWidth="true" hidden="false" outlineLevel="0" max="7" min="7" style="3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39"/>
      <c r="C1" s="40"/>
      <c r="D1" s="40"/>
      <c r="E1" s="39"/>
      <c r="F1" s="41"/>
      <c r="G1" s="41"/>
      <c r="H1" s="39"/>
      <c r="I1" s="39"/>
    </row>
    <row r="2" customFormat="false" ht="12.75" hidden="false" customHeight="true" outlineLevel="0" collapsed="false">
      <c r="B2" s="42" t="s">
        <v>39</v>
      </c>
      <c r="C2" s="43" t="s">
        <v>40</v>
      </c>
      <c r="D2" s="43"/>
      <c r="E2" s="39"/>
      <c r="F2" s="41"/>
      <c r="G2" s="41"/>
      <c r="H2" s="39"/>
      <c r="I2" s="39"/>
    </row>
    <row r="3" customFormat="false" ht="8.5" hidden="false" customHeight="true" outlineLevel="1" collapsed="false">
      <c r="B3" s="39"/>
      <c r="C3" s="40"/>
      <c r="D3" s="40"/>
      <c r="E3" s="39"/>
      <c r="F3" s="41"/>
      <c r="G3" s="41"/>
      <c r="H3" s="39"/>
      <c r="I3" s="39"/>
    </row>
    <row r="4" customFormat="false" ht="12.8" hidden="false" customHeight="true" outlineLevel="1" collapsed="false">
      <c r="B4" s="44" t="s">
        <v>41</v>
      </c>
      <c r="C4" s="45" t="s">
        <v>42</v>
      </c>
      <c r="D4" s="44" t="s">
        <v>43</v>
      </c>
      <c r="E4" s="44"/>
      <c r="F4" s="45" t="s">
        <v>44</v>
      </c>
      <c r="G4" s="45"/>
      <c r="H4" s="44" t="s">
        <v>45</v>
      </c>
      <c r="I4" s="45" t="s">
        <v>46</v>
      </c>
    </row>
    <row r="5" customFormat="false" ht="8.5" hidden="false" customHeight="true" outlineLevel="1" collapsed="false">
      <c r="B5" s="39"/>
      <c r="C5" s="40"/>
      <c r="D5" s="40"/>
      <c r="E5" s="39"/>
      <c r="F5" s="41"/>
      <c r="G5" s="41"/>
      <c r="H5" s="39"/>
      <c r="I5" s="39"/>
    </row>
    <row r="6" customFormat="false" ht="12.75" hidden="false" customHeight="true" outlineLevel="1" collapsed="false">
      <c r="A6" s="46"/>
      <c r="B6" s="47" t="n">
        <v>43161</v>
      </c>
      <c r="C6" s="48" t="s">
        <v>47</v>
      </c>
      <c r="D6" s="49"/>
      <c r="E6" s="50"/>
      <c r="F6" s="51" t="s">
        <v>48</v>
      </c>
      <c r="G6" s="51"/>
      <c r="H6" s="52" t="s">
        <v>49</v>
      </c>
      <c r="I6" s="53"/>
    </row>
    <row r="7" customFormat="false" ht="12.75" hidden="false" customHeight="true" outlineLevel="1" collapsed="false">
      <c r="B7" s="54" t="s">
        <v>50</v>
      </c>
      <c r="C7" s="55" t="s">
        <v>51</v>
      </c>
      <c r="D7" s="56"/>
      <c r="E7" s="57"/>
      <c r="F7" s="58" t="s">
        <v>52</v>
      </c>
      <c r="G7" s="59"/>
      <c r="H7" s="60" t="s">
        <v>53</v>
      </c>
      <c r="I7" s="61"/>
    </row>
    <row r="8" customFormat="false" ht="12.75" hidden="false" customHeight="true" outlineLevel="1" collapsed="false">
      <c r="B8" s="54"/>
      <c r="C8" s="62" t="n">
        <v>1320</v>
      </c>
      <c r="D8" s="63" t="s">
        <v>54</v>
      </c>
      <c r="E8" s="64"/>
      <c r="F8" s="65"/>
      <c r="G8" s="65"/>
      <c r="H8" s="66" t="n">
        <f aca="false">I9</f>
        <v>17500000</v>
      </c>
      <c r="I8" s="67"/>
    </row>
    <row r="9" customFormat="false" ht="12.75" hidden="false" customHeight="true" outlineLevel="1" collapsed="false">
      <c r="B9" s="68"/>
      <c r="C9" s="69" t="n">
        <v>4110</v>
      </c>
      <c r="D9" s="70"/>
      <c r="E9" s="71" t="s">
        <v>55</v>
      </c>
      <c r="F9" s="72"/>
      <c r="G9" s="72"/>
      <c r="H9" s="73" t="s">
        <v>56</v>
      </c>
      <c r="I9" s="74" t="n">
        <v>17500000</v>
      </c>
    </row>
    <row r="10" customFormat="false" ht="5.65" hidden="false" customHeight="true" outlineLevel="1" collapsed="false">
      <c r="B10" s="54"/>
      <c r="C10" s="69"/>
      <c r="D10" s="70"/>
      <c r="E10" s="71"/>
      <c r="F10" s="75"/>
      <c r="G10" s="75"/>
      <c r="H10" s="75"/>
      <c r="I10" s="76"/>
    </row>
    <row r="11" customFormat="false" ht="12.75" hidden="false" customHeight="true" outlineLevel="1" collapsed="false">
      <c r="B11" s="77" t="n">
        <v>43170</v>
      </c>
      <c r="C11" s="62" t="n">
        <v>1050</v>
      </c>
      <c r="D11" s="63" t="s">
        <v>57</v>
      </c>
      <c r="E11" s="64"/>
      <c r="F11" s="65"/>
      <c r="G11" s="65"/>
      <c r="H11" s="66" t="n">
        <v>17500000</v>
      </c>
      <c r="I11" s="78" t="s">
        <v>58</v>
      </c>
    </row>
    <row r="12" customFormat="false" ht="12.75" hidden="false" customHeight="true" outlineLevel="1" collapsed="false">
      <c r="B12" s="79"/>
      <c r="C12" s="80" t="n">
        <v>1320</v>
      </c>
      <c r="D12" s="81"/>
      <c r="E12" s="82" t="s">
        <v>54</v>
      </c>
      <c r="F12" s="83"/>
      <c r="G12" s="83"/>
      <c r="H12" s="82"/>
      <c r="I12" s="84" t="n">
        <f aca="false">H11</f>
        <v>17500000</v>
      </c>
    </row>
    <row r="13" customFormat="false" ht="8.5" hidden="false" customHeight="true" outlineLevel="1" collapsed="false">
      <c r="B13" s="39"/>
      <c r="C13" s="40"/>
      <c r="D13" s="40"/>
      <c r="E13" s="39"/>
      <c r="F13" s="41"/>
      <c r="G13" s="41"/>
      <c r="H13" s="39"/>
      <c r="I13" s="39"/>
    </row>
    <row r="14" customFormat="false" ht="12.75" hidden="false" customHeight="true" outlineLevel="0" collapsed="false">
      <c r="B14" s="42" t="s">
        <v>59</v>
      </c>
      <c r="C14" s="43" t="s">
        <v>40</v>
      </c>
      <c r="D14" s="43"/>
      <c r="E14" s="39"/>
      <c r="F14" s="41"/>
      <c r="G14" s="41"/>
      <c r="H14" s="39"/>
      <c r="I14" s="39"/>
    </row>
    <row r="15" customFormat="false" ht="8.5" hidden="false" customHeight="true" outlineLevel="1" collapsed="false">
      <c r="B15" s="39"/>
      <c r="C15" s="40"/>
      <c r="D15" s="40"/>
      <c r="E15" s="39"/>
      <c r="F15" s="41"/>
      <c r="G15" s="41"/>
      <c r="H15" s="39"/>
      <c r="I15" s="39"/>
    </row>
    <row r="16" customFormat="false" ht="12.8" hidden="false" customHeight="true" outlineLevel="1" collapsed="false">
      <c r="B16" s="85" t="s">
        <v>41</v>
      </c>
      <c r="C16" s="86" t="s">
        <v>42</v>
      </c>
      <c r="D16" s="85" t="s">
        <v>43</v>
      </c>
      <c r="E16" s="85"/>
      <c r="F16" s="86" t="s">
        <v>44</v>
      </c>
      <c r="G16" s="86"/>
      <c r="H16" s="85" t="s">
        <v>45</v>
      </c>
      <c r="I16" s="86" t="s">
        <v>46</v>
      </c>
    </row>
    <row r="17" customFormat="false" ht="8.5" hidden="false" customHeight="true" outlineLevel="1" collapsed="false">
      <c r="B17" s="39"/>
      <c r="C17" s="40"/>
      <c r="D17" s="40"/>
      <c r="E17" s="39"/>
      <c r="F17" s="41"/>
      <c r="G17" s="41"/>
      <c r="H17" s="39"/>
      <c r="I17" s="39"/>
    </row>
    <row r="18" customFormat="false" ht="12.75" hidden="false" customHeight="true" outlineLevel="1" collapsed="false">
      <c r="A18" s="46"/>
      <c r="B18" s="87" t="n">
        <v>43166</v>
      </c>
      <c r="C18" s="48" t="s">
        <v>60</v>
      </c>
      <c r="D18" s="49"/>
      <c r="E18" s="50"/>
      <c r="F18" s="51" t="s">
        <v>48</v>
      </c>
      <c r="G18" s="51"/>
      <c r="H18" s="52" t="s">
        <v>61</v>
      </c>
      <c r="I18" s="53"/>
    </row>
    <row r="19" customFormat="false" ht="12.75" hidden="false" customHeight="true" outlineLevel="1" collapsed="false">
      <c r="B19" s="54" t="s">
        <v>62</v>
      </c>
      <c r="C19" s="55" t="s">
        <v>51</v>
      </c>
      <c r="D19" s="56"/>
      <c r="E19" s="57"/>
      <c r="F19" s="58" t="s">
        <v>52</v>
      </c>
      <c r="G19" s="59"/>
      <c r="H19" s="60" t="s">
        <v>53</v>
      </c>
      <c r="I19" s="61"/>
    </row>
    <row r="20" customFormat="false" ht="12.75" hidden="false" customHeight="true" outlineLevel="1" collapsed="false">
      <c r="B20" s="54"/>
      <c r="C20" s="62" t="n">
        <v>5110</v>
      </c>
      <c r="D20" s="63" t="s">
        <v>63</v>
      </c>
      <c r="E20" s="64"/>
      <c r="F20" s="65"/>
      <c r="G20" s="65"/>
      <c r="H20" s="88" t="n">
        <v>12500000</v>
      </c>
      <c r="I20" s="78" t="s">
        <v>58</v>
      </c>
    </row>
    <row r="21" customFormat="false" ht="12.75" hidden="false" customHeight="true" outlineLevel="1" collapsed="false">
      <c r="B21" s="68"/>
      <c r="C21" s="69" t="n">
        <v>2320</v>
      </c>
      <c r="D21" s="70"/>
      <c r="E21" s="71" t="s">
        <v>64</v>
      </c>
      <c r="F21" s="89"/>
      <c r="G21" s="89"/>
      <c r="H21" s="71"/>
      <c r="I21" s="90" t="n">
        <f aca="false">H20</f>
        <v>12500000</v>
      </c>
    </row>
    <row r="22" customFormat="false" ht="5.65" hidden="false" customHeight="true" outlineLevel="1" collapsed="false">
      <c r="B22" s="54"/>
      <c r="C22" s="69"/>
      <c r="D22" s="70"/>
      <c r="E22" s="71"/>
      <c r="F22" s="75"/>
      <c r="G22" s="75"/>
      <c r="H22" s="75"/>
      <c r="I22" s="76"/>
    </row>
    <row r="23" customFormat="false" ht="12.75" hidden="false" customHeight="true" outlineLevel="1" collapsed="false">
      <c r="B23" s="68"/>
      <c r="C23" s="62" t="n">
        <v>2320</v>
      </c>
      <c r="D23" s="63" t="s">
        <v>64</v>
      </c>
      <c r="E23" s="64"/>
      <c r="F23" s="65"/>
      <c r="G23" s="65"/>
      <c r="H23" s="88" t="n">
        <v>12500000</v>
      </c>
      <c r="I23" s="78" t="s">
        <v>58</v>
      </c>
    </row>
    <row r="24" customFormat="false" ht="12.75" hidden="false" customHeight="true" outlineLevel="1" collapsed="false">
      <c r="B24" s="91" t="n">
        <v>43168</v>
      </c>
      <c r="C24" s="80" t="n">
        <v>1050</v>
      </c>
      <c r="D24" s="81"/>
      <c r="E24" s="82" t="s">
        <v>57</v>
      </c>
      <c r="F24" s="83"/>
      <c r="G24" s="83"/>
      <c r="H24" s="82"/>
      <c r="I24" s="92" t="n">
        <f aca="false">H23</f>
        <v>12500000</v>
      </c>
    </row>
    <row r="25" customFormat="false" ht="8.5" hidden="false" customHeight="true" outlineLevel="1" collapsed="false">
      <c r="B25" s="39"/>
      <c r="C25" s="40"/>
      <c r="D25" s="40"/>
      <c r="E25" s="39"/>
      <c r="F25" s="41"/>
      <c r="G25" s="41"/>
      <c r="H25" s="39"/>
      <c r="I25" s="39"/>
    </row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4:D14"/>
    <mergeCell ref="D16:E16"/>
    <mergeCell ref="F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2A5F5"/>
    <pageSetUpPr fitToPage="false"/>
  </sheetPr>
  <dimension ref="B1:M1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1" outlineLevelCol="0"/>
  <cols>
    <col collapsed="false" customWidth="true" hidden="false" outlineLevel="0" max="4" min="1" style="93" width="4.09"/>
    <col collapsed="false" customWidth="true" hidden="false" outlineLevel="0" max="5" min="5" style="93" width="12.76"/>
    <col collapsed="false" customWidth="true" hidden="false" outlineLevel="0" max="6" min="6" style="93" width="2.55"/>
    <col collapsed="false" customWidth="true" hidden="false" outlineLevel="0" max="7" min="7" style="93" width="5.11"/>
    <col collapsed="false" customWidth="false" hidden="false" outlineLevel="0" max="9" min="8" style="93" width="11.53"/>
    <col collapsed="false" customWidth="true" hidden="false" outlineLevel="0" max="10" min="10" style="93" width="4.09"/>
    <col collapsed="false" customWidth="false" hidden="false" outlineLevel="0" max="12" min="11" style="93" width="11.53"/>
    <col collapsed="false" customWidth="true" hidden="false" outlineLevel="0" max="13" min="13" style="93" width="4.09"/>
  </cols>
  <sheetData>
    <row r="1" customFormat="false" ht="7.1" hidden="false" customHeight="true" outlineLevel="0" collapsed="false">
      <c r="J1" s="1"/>
      <c r="K1" s="1"/>
      <c r="L1" s="1"/>
      <c r="M1" s="1"/>
    </row>
    <row r="2" customFormat="false" ht="17.35" hidden="false" customHeight="false" outlineLevel="0" collapsed="false">
      <c r="B2" s="94" t="s">
        <v>65</v>
      </c>
      <c r="C2" s="94"/>
      <c r="D2" s="94"/>
      <c r="E2" s="94"/>
      <c r="F2" s="94"/>
      <c r="G2" s="94"/>
    </row>
    <row r="4" customFormat="false" ht="14.15" hidden="false" customHeight="true" outlineLevel="0" collapsed="false">
      <c r="B4" s="95" t="s">
        <v>66</v>
      </c>
      <c r="C4" s="96" t="s">
        <v>67</v>
      </c>
      <c r="D4" s="97"/>
      <c r="E4" s="97"/>
      <c r="F4" s="97"/>
      <c r="G4" s="97"/>
      <c r="H4" s="97"/>
      <c r="I4" s="97"/>
    </row>
    <row r="5" customFormat="false" ht="7.1" hidden="false" customHeight="true" outlineLevel="1" collapsed="false">
      <c r="J5" s="1"/>
      <c r="K5" s="1"/>
      <c r="L5" s="1"/>
      <c r="M5" s="1"/>
    </row>
    <row r="6" customFormat="false" ht="14.15" hidden="false" customHeight="true" outlineLevel="1" collapsed="false">
      <c r="C6" s="98"/>
      <c r="D6" s="99" t="s">
        <v>68</v>
      </c>
      <c r="E6" s="98"/>
      <c r="F6" s="98"/>
      <c r="G6" s="98"/>
      <c r="H6" s="98"/>
      <c r="I6" s="98"/>
    </row>
    <row r="7" customFormat="false" ht="12.8" hidden="false" customHeight="false" outlineLevel="1" collapsed="false">
      <c r="E7" s="93" t="s">
        <v>69</v>
      </c>
    </row>
    <row r="8" customFormat="false" ht="7.1" hidden="false" customHeight="true" outlineLevel="1" collapsed="false">
      <c r="J8" s="1"/>
      <c r="K8" s="1"/>
      <c r="L8" s="1"/>
      <c r="M8" s="1"/>
    </row>
    <row r="9" customFormat="false" ht="14.15" hidden="false" customHeight="true" outlineLevel="1" collapsed="false">
      <c r="C9" s="98"/>
      <c r="D9" s="99" t="s">
        <v>70</v>
      </c>
      <c r="E9" s="98"/>
      <c r="F9" s="98"/>
      <c r="G9" s="98"/>
      <c r="H9" s="98"/>
      <c r="I9" s="98"/>
    </row>
    <row r="10" customFormat="false" ht="12.8" hidden="false" customHeight="false" outlineLevel="1" collapsed="false">
      <c r="E10" s="93" t="s">
        <v>71</v>
      </c>
    </row>
    <row r="11" customFormat="false" ht="12.8" hidden="false" customHeight="false" outlineLevel="1" collapsed="false">
      <c r="E11" s="93" t="s">
        <v>72</v>
      </c>
    </row>
    <row r="12" customFormat="false" ht="7.1" hidden="false" customHeight="true" outlineLevel="1" collapsed="false">
      <c r="J12" s="1"/>
      <c r="K12" s="1"/>
      <c r="L12" s="1"/>
      <c r="M12" s="1"/>
    </row>
    <row r="13" customFormat="false" ht="14.15" hidden="false" customHeight="true" outlineLevel="1" collapsed="false">
      <c r="C13" s="98"/>
      <c r="D13" s="99" t="s">
        <v>73</v>
      </c>
      <c r="E13" s="98"/>
      <c r="F13" s="98"/>
      <c r="G13" s="98"/>
      <c r="H13" s="98"/>
      <c r="I13" s="98"/>
    </row>
    <row r="14" customFormat="false" ht="12.8" hidden="false" customHeight="false" outlineLevel="1" collapsed="false">
      <c r="E14" s="93" t="s">
        <v>74</v>
      </c>
      <c r="F14" s="100" t="s">
        <v>75</v>
      </c>
      <c r="G14" s="93" t="s">
        <v>76</v>
      </c>
    </row>
    <row r="15" customFormat="false" ht="12.8" hidden="false" customHeight="false" outlineLevel="1" collapsed="false">
      <c r="E15" s="93" t="s">
        <v>41</v>
      </c>
      <c r="F15" s="100" t="s">
        <v>75</v>
      </c>
      <c r="G15" s="93" t="s">
        <v>77</v>
      </c>
    </row>
    <row r="16" customFormat="false" ht="7.1" hidden="false" customHeight="true" outlineLevel="1" collapsed="false">
      <c r="J16" s="1"/>
      <c r="K16" s="1"/>
      <c r="L16" s="1"/>
      <c r="M16" s="1"/>
    </row>
    <row r="17" customFormat="false" ht="12.8" hidden="false" customHeight="false" outlineLevel="1" collapsed="false">
      <c r="C17" s="98"/>
      <c r="D17" s="99" t="s">
        <v>78</v>
      </c>
      <c r="E17" s="98"/>
      <c r="F17" s="98"/>
      <c r="G17" s="98"/>
      <c r="H17" s="98"/>
      <c r="I17" s="98"/>
    </row>
    <row r="18" customFormat="false" ht="12.8" hidden="false" customHeight="false" outlineLevel="1" collapsed="false">
      <c r="E18" s="93" t="s">
        <v>79</v>
      </c>
    </row>
    <row r="19" customFormat="false" ht="7.1" hidden="false" customHeight="true" outlineLevel="1" collapsed="false">
      <c r="J19" s="1"/>
      <c r="M19" s="1"/>
    </row>
    <row r="20" customFormat="false" ht="14.15" hidden="false" customHeight="true" outlineLevel="0" collapsed="false">
      <c r="B20" s="95" t="s">
        <v>80</v>
      </c>
      <c r="C20" s="96" t="s">
        <v>81</v>
      </c>
      <c r="D20" s="97"/>
      <c r="E20" s="97"/>
      <c r="F20" s="97"/>
      <c r="G20" s="97"/>
      <c r="H20" s="97"/>
      <c r="I20" s="97"/>
    </row>
    <row r="21" customFormat="false" ht="7.1" hidden="false" customHeight="true" outlineLevel="1" collapsed="false">
      <c r="J21" s="1"/>
      <c r="K21" s="1"/>
      <c r="L21" s="1"/>
      <c r="M21" s="1"/>
    </row>
    <row r="22" customFormat="false" ht="14.15" hidden="false" customHeight="true" outlineLevel="1" collapsed="false">
      <c r="C22" s="98"/>
      <c r="D22" s="99" t="s">
        <v>82</v>
      </c>
      <c r="E22" s="98"/>
      <c r="F22" s="98"/>
      <c r="G22" s="98"/>
      <c r="H22" s="98"/>
      <c r="I22" s="98"/>
      <c r="K22" s="1"/>
    </row>
    <row r="23" customFormat="false" ht="12.8" hidden="false" customHeight="false" outlineLevel="1" collapsed="false">
      <c r="E23" s="93" t="s">
        <v>83</v>
      </c>
      <c r="K23" s="1"/>
    </row>
    <row r="24" customFormat="false" ht="7.1" hidden="false" customHeight="true" outlineLevel="1" collapsed="false">
      <c r="J24" s="1"/>
      <c r="K24" s="1"/>
      <c r="L24" s="1"/>
      <c r="M24" s="1"/>
    </row>
    <row r="25" customFormat="false" ht="14.15" hidden="false" customHeight="true" outlineLevel="1" collapsed="false">
      <c r="C25" s="98"/>
      <c r="D25" s="99" t="s">
        <v>84</v>
      </c>
      <c r="E25" s="98"/>
      <c r="F25" s="98"/>
      <c r="G25" s="98"/>
      <c r="H25" s="98"/>
      <c r="I25" s="98"/>
      <c r="K25" s="101" t="s">
        <v>85</v>
      </c>
      <c r="L25" s="101" t="s">
        <v>86</v>
      </c>
    </row>
    <row r="26" customFormat="false" ht="12.8" hidden="false" customHeight="false" outlineLevel="1" collapsed="false">
      <c r="E26" s="93" t="s">
        <v>87</v>
      </c>
      <c r="K26" s="100" t="n">
        <v>2018</v>
      </c>
      <c r="L26" s="100" t="s">
        <v>88</v>
      </c>
    </row>
    <row r="27" customFormat="false" ht="7.1" hidden="false" customHeight="true" outlineLevel="1" collapsed="false">
      <c r="J27" s="1"/>
      <c r="K27" s="1"/>
      <c r="L27" s="1"/>
      <c r="M27" s="1"/>
    </row>
    <row r="28" customFormat="false" ht="14.15" hidden="false" customHeight="true" outlineLevel="1" collapsed="false">
      <c r="C28" s="98"/>
      <c r="D28" s="99" t="s">
        <v>89</v>
      </c>
      <c r="E28" s="98"/>
      <c r="F28" s="98"/>
      <c r="G28" s="98"/>
      <c r="H28" s="98"/>
      <c r="I28" s="98"/>
      <c r="K28" s="1"/>
      <c r="L28" s="1"/>
      <c r="M28" s="1"/>
    </row>
    <row r="29" customFormat="false" ht="12.8" hidden="false" customHeight="false" outlineLevel="1" collapsed="false">
      <c r="E29" s="93" t="s">
        <v>90</v>
      </c>
    </row>
    <row r="30" customFormat="false" ht="7.1" hidden="false" customHeight="true" outlineLevel="1" collapsed="false">
      <c r="J30" s="1"/>
      <c r="K30" s="1"/>
      <c r="L30" s="1"/>
      <c r="M30" s="1"/>
    </row>
    <row r="31" customFormat="false" ht="14.15" hidden="false" customHeight="true" outlineLevel="0" collapsed="false">
      <c r="B31" s="95" t="s">
        <v>91</v>
      </c>
      <c r="C31" s="96" t="s">
        <v>92</v>
      </c>
      <c r="D31" s="97"/>
      <c r="E31" s="97"/>
      <c r="F31" s="97"/>
      <c r="G31" s="97"/>
      <c r="H31" s="97"/>
      <c r="I31" s="97"/>
    </row>
    <row r="32" customFormat="false" ht="7.1" hidden="false" customHeight="true" outlineLevel="1" collapsed="false">
      <c r="J32" s="1"/>
      <c r="K32" s="1"/>
      <c r="L32" s="1"/>
      <c r="M32" s="1"/>
    </row>
    <row r="33" customFormat="false" ht="14.15" hidden="false" customHeight="true" outlineLevel="1" collapsed="false">
      <c r="C33" s="98"/>
      <c r="D33" s="99" t="s">
        <v>93</v>
      </c>
      <c r="E33" s="98"/>
      <c r="F33" s="98"/>
      <c r="G33" s="98"/>
      <c r="H33" s="98"/>
      <c r="I33" s="98"/>
      <c r="K33" s="1"/>
      <c r="L33" s="1"/>
      <c r="M33" s="1"/>
    </row>
    <row r="34" customFormat="false" ht="12.8" hidden="false" customHeight="false" outlineLevel="1" collapsed="false">
      <c r="E34" s="93" t="s">
        <v>94</v>
      </c>
    </row>
    <row r="35" customFormat="false" ht="12.8" hidden="false" customHeight="false" outlineLevel="1" collapsed="false">
      <c r="E35" s="93" t="s">
        <v>95</v>
      </c>
    </row>
    <row r="36" customFormat="false" ht="12.8" hidden="false" customHeight="false" outlineLevel="1" collapsed="false">
      <c r="E36" s="93" t="s">
        <v>96</v>
      </c>
    </row>
    <row r="37" customFormat="false" ht="7.1" hidden="false" customHeight="true" outlineLevel="1" collapsed="false">
      <c r="J37" s="1"/>
      <c r="K37" s="1"/>
      <c r="L37" s="1"/>
      <c r="M37" s="1"/>
    </row>
    <row r="38" customFormat="false" ht="14.15" hidden="false" customHeight="true" outlineLevel="1" collapsed="false">
      <c r="C38" s="98"/>
      <c r="D38" s="99" t="s">
        <v>97</v>
      </c>
      <c r="E38" s="98"/>
      <c r="F38" s="98"/>
      <c r="G38" s="98"/>
      <c r="H38" s="98"/>
      <c r="I38" s="98"/>
      <c r="K38" s="1"/>
      <c r="L38" s="1"/>
      <c r="M38" s="1"/>
    </row>
    <row r="39" customFormat="false" ht="12.8" hidden="false" customHeight="false" outlineLevel="1" collapsed="false">
      <c r="E39" s="93" t="s">
        <v>33</v>
      </c>
    </row>
    <row r="40" customFormat="false" ht="7.1" hidden="false" customHeight="true" outlineLevel="1" collapsed="false">
      <c r="J40" s="1"/>
      <c r="K40" s="1"/>
      <c r="L40" s="1"/>
      <c r="M40" s="1"/>
    </row>
    <row r="41" customFormat="false" ht="14.15" hidden="false" customHeight="true" outlineLevel="1" collapsed="false">
      <c r="C41" s="98"/>
      <c r="D41" s="99" t="s">
        <v>98</v>
      </c>
      <c r="E41" s="98"/>
      <c r="F41" s="98"/>
      <c r="G41" s="98"/>
      <c r="H41" s="98"/>
      <c r="I41" s="98"/>
      <c r="K41" s="1"/>
      <c r="L41" s="1"/>
      <c r="M41" s="1"/>
    </row>
    <row r="42" customFormat="false" ht="12.8" hidden="false" customHeight="false" outlineLevel="1" collapsed="false">
      <c r="E42" s="93" t="s">
        <v>33</v>
      </c>
    </row>
    <row r="43" customFormat="false" ht="7.1" hidden="false" customHeight="true" outlineLevel="1" collapsed="false">
      <c r="J43" s="1"/>
      <c r="K43" s="1"/>
      <c r="L43" s="1"/>
      <c r="M43" s="1"/>
    </row>
    <row r="44" customFormat="false" ht="14.15" hidden="false" customHeight="true" outlineLevel="1" collapsed="false">
      <c r="C44" s="98"/>
      <c r="D44" s="99" t="s">
        <v>99</v>
      </c>
      <c r="E44" s="98"/>
      <c r="F44" s="98"/>
      <c r="G44" s="98"/>
      <c r="H44" s="98"/>
      <c r="I44" s="98"/>
      <c r="K44" s="1"/>
      <c r="L44" s="1"/>
      <c r="M44" s="1"/>
    </row>
    <row r="45" customFormat="false" ht="12.8" hidden="false" customHeight="false" outlineLevel="1" collapsed="false">
      <c r="E45" s="93" t="s">
        <v>100</v>
      </c>
      <c r="F45" s="100" t="s">
        <v>75</v>
      </c>
      <c r="G45" s="93" t="s">
        <v>101</v>
      </c>
    </row>
    <row r="46" customFormat="false" ht="7.1" hidden="false" customHeight="true" outlineLevel="1" collapsed="false">
      <c r="J46" s="1"/>
      <c r="K46" s="1"/>
      <c r="L46" s="1"/>
      <c r="M46" s="1"/>
    </row>
    <row r="47" customFormat="false" ht="14.15" hidden="false" customHeight="true" outlineLevel="0" collapsed="false">
      <c r="B47" s="95" t="s">
        <v>102</v>
      </c>
      <c r="C47" s="96" t="s">
        <v>8</v>
      </c>
      <c r="D47" s="97"/>
      <c r="E47" s="97"/>
      <c r="F47" s="97"/>
      <c r="G47" s="97"/>
      <c r="H47" s="97"/>
      <c r="I47" s="97"/>
    </row>
    <row r="48" customFormat="false" ht="7.1" hidden="false" customHeight="true" outlineLevel="1" collapsed="false">
      <c r="J48" s="1"/>
      <c r="K48" s="1"/>
      <c r="L48" s="1"/>
      <c r="M48" s="1"/>
    </row>
    <row r="49" customFormat="false" ht="14.15" hidden="false" customHeight="true" outlineLevel="1" collapsed="false">
      <c r="C49" s="98"/>
      <c r="D49" s="99" t="s">
        <v>103</v>
      </c>
      <c r="E49" s="98"/>
      <c r="F49" s="98"/>
      <c r="G49" s="98"/>
      <c r="H49" s="98"/>
      <c r="I49" s="98"/>
      <c r="K49" s="1"/>
      <c r="L49" s="1"/>
      <c r="M49" s="1"/>
    </row>
    <row r="50" customFormat="false" ht="12.8" hidden="false" customHeight="false" outlineLevel="1" collapsed="false">
      <c r="E50" s="93" t="s">
        <v>104</v>
      </c>
    </row>
    <row r="51" customFormat="false" ht="7.1" hidden="false" customHeight="true" outlineLevel="1" collapsed="false">
      <c r="J51" s="1"/>
      <c r="K51" s="1"/>
      <c r="L51" s="1"/>
      <c r="M51" s="1"/>
    </row>
    <row r="52" customFormat="false" ht="14.15" hidden="false" customHeight="true" outlineLevel="1" collapsed="false">
      <c r="C52" s="98"/>
      <c r="D52" s="99" t="s">
        <v>105</v>
      </c>
      <c r="E52" s="98"/>
      <c r="F52" s="98"/>
      <c r="G52" s="98"/>
      <c r="H52" s="98"/>
      <c r="I52" s="98"/>
      <c r="K52" s="1"/>
      <c r="L52" s="1"/>
      <c r="M52" s="1"/>
    </row>
    <row r="53" customFormat="false" ht="12.8" hidden="false" customHeight="false" outlineLevel="1" collapsed="false">
      <c r="E53" s="102" t="s">
        <v>77</v>
      </c>
    </row>
    <row r="54" customFormat="false" ht="7.1" hidden="false" customHeight="true" outlineLevel="1" collapsed="false">
      <c r="J54" s="1"/>
      <c r="K54" s="1"/>
      <c r="L54" s="1"/>
      <c r="M54" s="1"/>
    </row>
    <row r="55" customFormat="false" ht="14.15" hidden="false" customHeight="true" outlineLevel="1" collapsed="false">
      <c r="C55" s="98"/>
      <c r="D55" s="99" t="s">
        <v>106</v>
      </c>
      <c r="E55" s="98"/>
      <c r="F55" s="98"/>
      <c r="G55" s="98"/>
      <c r="H55" s="98"/>
      <c r="I55" s="98"/>
      <c r="K55" s="101" t="s">
        <v>85</v>
      </c>
      <c r="L55" s="101" t="s">
        <v>86</v>
      </c>
      <c r="M55" s="1"/>
    </row>
    <row r="56" customFormat="false" ht="12.8" hidden="false" customHeight="false" outlineLevel="1" collapsed="false">
      <c r="E56" s="93" t="s">
        <v>12</v>
      </c>
      <c r="F56" s="100"/>
      <c r="K56" s="100" t="n">
        <v>2018</v>
      </c>
      <c r="L56" s="100" t="s">
        <v>88</v>
      </c>
    </row>
    <row r="57" customFormat="false" ht="7.1" hidden="false" customHeight="true" outlineLevel="1" collapsed="false">
      <c r="J57" s="1"/>
      <c r="K57" s="1"/>
      <c r="L57" s="1"/>
      <c r="M57" s="1"/>
    </row>
    <row r="58" customFormat="false" ht="14.15" hidden="false" customHeight="true" outlineLevel="1" collapsed="false">
      <c r="C58" s="98"/>
      <c r="D58" s="99" t="s">
        <v>107</v>
      </c>
      <c r="E58" s="98"/>
      <c r="F58" s="98"/>
      <c r="G58" s="98"/>
      <c r="H58" s="98"/>
      <c r="I58" s="98"/>
      <c r="K58" s="1"/>
      <c r="L58" s="1"/>
      <c r="M58" s="1"/>
    </row>
    <row r="59" customFormat="false" ht="12.8" hidden="false" customHeight="false" outlineLevel="1" collapsed="false">
      <c r="E59" s="102" t="s">
        <v>77</v>
      </c>
    </row>
    <row r="60" customFormat="false" ht="7.1" hidden="false" customHeight="true" outlineLevel="1" collapsed="false">
      <c r="J60" s="1"/>
      <c r="K60" s="1"/>
      <c r="L60" s="1"/>
      <c r="M60" s="1"/>
    </row>
    <row r="61" customFormat="false" ht="14.15" hidden="false" customHeight="true" outlineLevel="0" collapsed="false">
      <c r="B61" s="95" t="s">
        <v>108</v>
      </c>
      <c r="C61" s="96" t="s">
        <v>109</v>
      </c>
      <c r="D61" s="97"/>
      <c r="E61" s="97"/>
      <c r="F61" s="97"/>
      <c r="G61" s="97"/>
      <c r="H61" s="97"/>
      <c r="I61" s="97"/>
    </row>
    <row r="62" customFormat="false" ht="7.1" hidden="false" customHeight="true" outlineLevel="1" collapsed="false">
      <c r="J62" s="1"/>
      <c r="K62" s="1"/>
      <c r="L62" s="1"/>
      <c r="M62" s="1"/>
    </row>
    <row r="63" customFormat="false" ht="14.15" hidden="false" customHeight="true" outlineLevel="1" collapsed="false">
      <c r="C63" s="98"/>
      <c r="D63" s="99" t="s">
        <v>41</v>
      </c>
      <c r="E63" s="98"/>
      <c r="F63" s="98"/>
      <c r="G63" s="98"/>
      <c r="H63" s="98"/>
      <c r="I63" s="98"/>
      <c r="K63" s="1"/>
      <c r="L63" s="1"/>
      <c r="M63" s="1"/>
    </row>
    <row r="64" customFormat="false" ht="12.8" hidden="false" customHeight="false" outlineLevel="1" collapsed="false">
      <c r="E64" s="93" t="s">
        <v>110</v>
      </c>
    </row>
    <row r="65" customFormat="false" ht="7.1" hidden="false" customHeight="true" outlineLevel="1" collapsed="false">
      <c r="J65" s="1"/>
      <c r="K65" s="1"/>
      <c r="L65" s="1"/>
      <c r="M65" s="1"/>
    </row>
    <row r="66" customFormat="false" ht="14.15" hidden="false" customHeight="true" outlineLevel="1" collapsed="false">
      <c r="C66" s="98"/>
      <c r="D66" s="99" t="s">
        <v>111</v>
      </c>
      <c r="E66" s="98"/>
      <c r="F66" s="98"/>
      <c r="G66" s="98"/>
      <c r="H66" s="98"/>
      <c r="I66" s="98"/>
      <c r="K66" s="101" t="s">
        <v>85</v>
      </c>
      <c r="L66" s="101" t="s">
        <v>86</v>
      </c>
      <c r="M66" s="1"/>
    </row>
    <row r="67" customFormat="false" ht="12.8" hidden="false" customHeight="false" outlineLevel="1" collapsed="false">
      <c r="E67" s="102" t="s">
        <v>112</v>
      </c>
      <c r="K67" s="100" t="n">
        <v>2018</v>
      </c>
      <c r="L67" s="100" t="s">
        <v>88</v>
      </c>
    </row>
    <row r="68" customFormat="false" ht="7.1" hidden="false" customHeight="true" outlineLevel="1" collapsed="false">
      <c r="J68" s="1"/>
      <c r="K68" s="1"/>
      <c r="L68" s="1"/>
      <c r="M68" s="1"/>
    </row>
    <row r="69" customFormat="false" ht="14.15" hidden="false" customHeight="true" outlineLevel="0" collapsed="false">
      <c r="B69" s="95" t="s">
        <v>113</v>
      </c>
      <c r="C69" s="96" t="s">
        <v>114</v>
      </c>
      <c r="D69" s="97"/>
      <c r="E69" s="97"/>
      <c r="F69" s="97"/>
      <c r="G69" s="97"/>
      <c r="H69" s="97"/>
      <c r="I69" s="97"/>
    </row>
    <row r="70" customFormat="false" ht="7.1" hidden="false" customHeight="true" outlineLevel="1" collapsed="false">
      <c r="J70" s="1"/>
      <c r="K70" s="1"/>
      <c r="L70" s="1"/>
      <c r="M70" s="1"/>
    </row>
    <row r="71" customFormat="false" ht="14.15" hidden="false" customHeight="true" outlineLevel="1" collapsed="false">
      <c r="C71" s="98"/>
      <c r="D71" s="99" t="s">
        <v>115</v>
      </c>
      <c r="E71" s="98"/>
      <c r="F71" s="98"/>
      <c r="G71" s="98"/>
      <c r="H71" s="98"/>
      <c r="I71" s="98" t="s">
        <v>116</v>
      </c>
      <c r="K71" s="1"/>
      <c r="L71" s="1"/>
      <c r="M71" s="1"/>
    </row>
    <row r="72" customFormat="false" ht="12.8" hidden="false" customHeight="false" outlineLevel="1" collapsed="false">
      <c r="E72" s="93" t="s">
        <v>117</v>
      </c>
    </row>
    <row r="73" customFormat="false" ht="7.1" hidden="false" customHeight="true" outlineLevel="1" collapsed="false">
      <c r="J73" s="1"/>
      <c r="K73" s="1"/>
      <c r="L73" s="1"/>
      <c r="M73" s="1"/>
    </row>
    <row r="74" customFormat="false" ht="14.15" hidden="false" customHeight="true" outlineLevel="1" collapsed="false">
      <c r="C74" s="98"/>
      <c r="D74" s="99" t="s">
        <v>118</v>
      </c>
      <c r="E74" s="98"/>
      <c r="F74" s="98"/>
      <c r="G74" s="98"/>
      <c r="H74" s="98"/>
      <c r="I74" s="98" t="s">
        <v>116</v>
      </c>
      <c r="K74" s="1"/>
      <c r="L74" s="1"/>
      <c r="M74" s="1"/>
    </row>
    <row r="75" customFormat="false" ht="12.8" hidden="false" customHeight="false" outlineLevel="1" collapsed="false">
      <c r="E75" s="93" t="s">
        <v>119</v>
      </c>
    </row>
    <row r="76" customFormat="false" ht="7.1" hidden="false" customHeight="true" outlineLevel="1" collapsed="false">
      <c r="J76" s="1"/>
      <c r="K76" s="1"/>
      <c r="L76" s="1"/>
      <c r="M76" s="1"/>
    </row>
    <row r="77" customFormat="false" ht="14.15" hidden="false" customHeight="true" outlineLevel="1" collapsed="false">
      <c r="C77" s="98"/>
      <c r="D77" s="99" t="s">
        <v>120</v>
      </c>
      <c r="E77" s="98"/>
      <c r="F77" s="98"/>
      <c r="G77" s="98"/>
      <c r="H77" s="98"/>
      <c r="I77" s="98" t="s">
        <v>116</v>
      </c>
      <c r="K77" s="1"/>
      <c r="L77" s="1"/>
      <c r="M77" s="1"/>
    </row>
    <row r="78" customFormat="false" ht="12.8" hidden="false" customHeight="false" outlineLevel="1" collapsed="false">
      <c r="E78" s="93" t="s">
        <v>121</v>
      </c>
    </row>
    <row r="79" customFormat="false" ht="7.1" hidden="false" customHeight="true" outlineLevel="1" collapsed="false">
      <c r="J79" s="1"/>
      <c r="K79" s="1"/>
      <c r="L79" s="1"/>
      <c r="M79" s="1"/>
    </row>
    <row r="80" customFormat="false" ht="14.15" hidden="false" customHeight="true" outlineLevel="0" collapsed="false">
      <c r="B80" s="95" t="s">
        <v>122</v>
      </c>
      <c r="C80" s="96" t="s">
        <v>123</v>
      </c>
      <c r="D80" s="97"/>
      <c r="E80" s="97"/>
      <c r="F80" s="97"/>
      <c r="G80" s="97"/>
      <c r="H80" s="97"/>
      <c r="I80" s="97"/>
    </row>
    <row r="81" customFormat="false" ht="7.1" hidden="false" customHeight="true" outlineLevel="1" collapsed="false">
      <c r="J81" s="1"/>
      <c r="K81" s="1"/>
      <c r="L81" s="1"/>
      <c r="M81" s="1"/>
    </row>
    <row r="82" customFormat="false" ht="14.15" hidden="false" customHeight="true" outlineLevel="1" collapsed="false">
      <c r="C82" s="98"/>
      <c r="D82" s="99" t="s">
        <v>124</v>
      </c>
      <c r="E82" s="98"/>
      <c r="F82" s="98"/>
      <c r="G82" s="98"/>
      <c r="H82" s="98"/>
      <c r="I82" s="98"/>
      <c r="K82" s="1"/>
      <c r="L82" s="1"/>
      <c r="M82" s="1"/>
    </row>
    <row r="83" customFormat="false" ht="12.8" hidden="false" customHeight="false" outlineLevel="1" collapsed="false">
      <c r="E83" s="93" t="s">
        <v>125</v>
      </c>
    </row>
    <row r="84" customFormat="false" ht="7.1" hidden="false" customHeight="true" outlineLevel="1" collapsed="false">
      <c r="J84" s="1"/>
      <c r="K84" s="1"/>
      <c r="L84" s="1"/>
      <c r="M84" s="1"/>
    </row>
    <row r="85" customFormat="false" ht="14.15" hidden="false" customHeight="true" outlineLevel="1" collapsed="false">
      <c r="C85" s="98"/>
      <c r="D85" s="99" t="s">
        <v>126</v>
      </c>
      <c r="E85" s="98"/>
      <c r="F85" s="98"/>
      <c r="G85" s="98"/>
      <c r="H85" s="98"/>
      <c r="I85" s="98"/>
      <c r="K85" s="1"/>
      <c r="L85" s="1"/>
      <c r="M85" s="1"/>
    </row>
    <row r="86" customFormat="false" ht="12.8" hidden="false" customHeight="false" outlineLevel="1" collapsed="false">
      <c r="E86" s="93" t="s">
        <v>127</v>
      </c>
    </row>
    <row r="87" customFormat="false" ht="7.1" hidden="false" customHeight="true" outlineLevel="1" collapsed="false">
      <c r="J87" s="1"/>
      <c r="K87" s="1"/>
      <c r="L87" s="1"/>
      <c r="M87" s="1"/>
    </row>
    <row r="88" customFormat="false" ht="14.15" hidden="false" customHeight="true" outlineLevel="1" collapsed="false">
      <c r="C88" s="98"/>
      <c r="D88" s="99" t="s">
        <v>128</v>
      </c>
      <c r="E88" s="98"/>
      <c r="F88" s="98"/>
      <c r="G88" s="98"/>
      <c r="H88" s="98"/>
      <c r="I88" s="98"/>
      <c r="K88" s="1"/>
      <c r="L88" s="1"/>
      <c r="M88" s="1"/>
    </row>
    <row r="89" customFormat="false" ht="12.8" hidden="false" customHeight="false" outlineLevel="1" collapsed="false">
      <c r="D89" s="100" t="s">
        <v>66</v>
      </c>
      <c r="E89" s="93" t="s">
        <v>129</v>
      </c>
    </row>
    <row r="90" customFormat="false" ht="12.8" hidden="false" customHeight="false" outlineLevel="1" collapsed="false">
      <c r="D90" s="100" t="s">
        <v>80</v>
      </c>
      <c r="E90" s="93" t="s">
        <v>130</v>
      </c>
    </row>
    <row r="91" customFormat="false" ht="7.1" hidden="false" customHeight="true" outlineLevel="1" collapsed="false">
      <c r="J91" s="1"/>
      <c r="K91" s="1"/>
      <c r="L91" s="1"/>
      <c r="M91" s="1"/>
    </row>
    <row r="92" customFormat="false" ht="14.15" hidden="false" customHeight="true" outlineLevel="0" collapsed="false">
      <c r="B92" s="95" t="s">
        <v>131</v>
      </c>
      <c r="C92" s="96" t="s">
        <v>132</v>
      </c>
      <c r="D92" s="97"/>
      <c r="E92" s="97"/>
      <c r="F92" s="97"/>
      <c r="G92" s="97"/>
      <c r="H92" s="97"/>
      <c r="I92" s="97"/>
    </row>
    <row r="93" customFormat="false" ht="7.1" hidden="false" customHeight="true" outlineLevel="1" collapsed="false">
      <c r="J93" s="1"/>
      <c r="K93" s="1"/>
      <c r="L93" s="1"/>
      <c r="M93" s="1"/>
    </row>
    <row r="94" customFormat="false" ht="14.15" hidden="false" customHeight="true" outlineLevel="1" collapsed="false">
      <c r="C94" s="98"/>
      <c r="D94" s="99" t="s">
        <v>133</v>
      </c>
      <c r="E94" s="98"/>
      <c r="F94" s="98"/>
      <c r="G94" s="98"/>
      <c r="H94" s="98"/>
      <c r="I94" s="98"/>
      <c r="K94" s="1"/>
      <c r="L94" s="1"/>
      <c r="M94" s="1"/>
    </row>
    <row r="95" customFormat="false" ht="12.8" hidden="false" customHeight="false" outlineLevel="1" collapsed="false">
      <c r="E95" s="103" t="n">
        <v>10000000</v>
      </c>
      <c r="F95" s="103"/>
      <c r="G95" s="103"/>
    </row>
    <row r="96" customFormat="false" ht="12.8" hidden="false" customHeight="false" outlineLevel="1" collapsed="false">
      <c r="E96" s="93" t="s">
        <v>134</v>
      </c>
      <c r="F96" s="104"/>
      <c r="G96" s="104"/>
    </row>
    <row r="97" customFormat="false" ht="7.1" hidden="false" customHeight="true" outlineLevel="1" collapsed="false">
      <c r="J97" s="1"/>
      <c r="K97" s="1"/>
      <c r="L97" s="1"/>
      <c r="M97" s="1"/>
    </row>
    <row r="98" customFormat="false" ht="14.15" hidden="false" customHeight="true" outlineLevel="1" collapsed="false">
      <c r="C98" s="98"/>
      <c r="D98" s="99" t="s">
        <v>135</v>
      </c>
      <c r="E98" s="98"/>
      <c r="F98" s="98"/>
      <c r="G98" s="98"/>
      <c r="H98" s="98"/>
      <c r="I98" s="98"/>
      <c r="K98" s="1"/>
      <c r="L98" s="1"/>
      <c r="M98" s="1"/>
    </row>
    <row r="99" customFormat="false" ht="12.8" hidden="false" customHeight="false" outlineLevel="1" collapsed="false">
      <c r="E99" s="103" t="n">
        <v>10000000</v>
      </c>
      <c r="F99" s="103"/>
      <c r="G99" s="103"/>
    </row>
    <row r="100" customFormat="false" ht="12.8" hidden="false" customHeight="false" outlineLevel="1" collapsed="false">
      <c r="E100" s="93" t="s">
        <v>134</v>
      </c>
      <c r="F100" s="104"/>
      <c r="G100" s="104"/>
    </row>
    <row r="101" customFormat="false" ht="7.1" hidden="false" customHeight="true" outlineLevel="1" collapsed="false">
      <c r="J101" s="1"/>
      <c r="K101" s="1"/>
      <c r="L101" s="1"/>
      <c r="M101" s="1"/>
    </row>
    <row r="102" customFormat="false" ht="14.15" hidden="false" customHeight="true" outlineLevel="0" collapsed="false">
      <c r="B102" s="95" t="s">
        <v>136</v>
      </c>
      <c r="C102" s="96" t="s">
        <v>137</v>
      </c>
      <c r="D102" s="97"/>
      <c r="E102" s="97"/>
      <c r="F102" s="97"/>
      <c r="G102" s="97"/>
      <c r="H102" s="97"/>
      <c r="I102" s="97"/>
    </row>
    <row r="103" customFormat="false" ht="7.1" hidden="false" customHeight="true" outlineLevel="1" collapsed="false">
      <c r="J103" s="1"/>
      <c r="K103" s="1"/>
      <c r="L103" s="1"/>
      <c r="M103" s="1"/>
    </row>
    <row r="104" customFormat="false" ht="14.15" hidden="false" customHeight="true" outlineLevel="1" collapsed="false">
      <c r="C104" s="98"/>
      <c r="D104" s="99" t="s">
        <v>138</v>
      </c>
      <c r="E104" s="98"/>
      <c r="F104" s="98"/>
      <c r="G104" s="98"/>
      <c r="H104" s="98"/>
      <c r="I104" s="98"/>
      <c r="K104" s="1"/>
      <c r="L104" s="1"/>
      <c r="M104" s="1"/>
    </row>
    <row r="105" customFormat="false" ht="12.8" hidden="false" customHeight="false" outlineLevel="1" collapsed="false">
      <c r="E105" s="93" t="s">
        <v>139</v>
      </c>
    </row>
    <row r="106" customFormat="false" ht="7.1" hidden="false" customHeight="true" outlineLevel="1" collapsed="false">
      <c r="J106" s="1"/>
      <c r="K106" s="1"/>
      <c r="L106" s="1"/>
      <c r="M106" s="1"/>
    </row>
    <row r="107" customFormat="false" ht="7.1" hidden="false" customHeight="true" outlineLevel="1" collapsed="false">
      <c r="J107" s="1"/>
      <c r="K107" s="1"/>
      <c r="L107" s="1"/>
      <c r="M107" s="1"/>
    </row>
    <row r="108" customFormat="false" ht="14.15" hidden="false" customHeight="true" outlineLevel="0" collapsed="false">
      <c r="B108" s="95" t="s">
        <v>140</v>
      </c>
      <c r="C108" s="96" t="s">
        <v>141</v>
      </c>
      <c r="D108" s="97"/>
      <c r="E108" s="97"/>
      <c r="F108" s="97"/>
      <c r="G108" s="97"/>
      <c r="H108" s="97"/>
      <c r="I108" s="97"/>
    </row>
    <row r="109" customFormat="false" ht="7.1" hidden="false" customHeight="true" outlineLevel="1" collapsed="false">
      <c r="J109" s="1"/>
      <c r="K109" s="1"/>
      <c r="L109" s="1"/>
      <c r="M109" s="1"/>
    </row>
    <row r="110" customFormat="false" ht="14.15" hidden="false" customHeight="true" outlineLevel="1" collapsed="false">
      <c r="C110" s="98"/>
      <c r="D110" s="99" t="s">
        <v>142</v>
      </c>
      <c r="E110" s="98"/>
      <c r="F110" s="98"/>
      <c r="G110" s="98"/>
      <c r="H110" s="98"/>
      <c r="I110" s="98"/>
      <c r="K110" s="1"/>
      <c r="L110" s="1"/>
      <c r="M110" s="1"/>
    </row>
    <row r="111" customFormat="false" ht="12.8" hidden="false" customHeight="false" outlineLevel="1" collapsed="false">
      <c r="E111" s="93" t="s">
        <v>7</v>
      </c>
      <c r="F111" s="100" t="s">
        <v>75</v>
      </c>
    </row>
    <row r="112" customFormat="false" ht="12.8" hidden="false" customHeight="false" outlineLevel="1" collapsed="false">
      <c r="E112" s="93" t="s">
        <v>143</v>
      </c>
      <c r="F112" s="100" t="s">
        <v>75</v>
      </c>
    </row>
    <row r="113" customFormat="false" ht="12.8" hidden="false" customHeight="false" outlineLevel="1" collapsed="false">
      <c r="E113" s="93" t="s">
        <v>144</v>
      </c>
      <c r="F113" s="100" t="s">
        <v>75</v>
      </c>
    </row>
    <row r="114" customFormat="false" ht="12.8" hidden="false" customHeight="false" outlineLevel="1" collapsed="false">
      <c r="E114" s="93" t="s">
        <v>145</v>
      </c>
      <c r="F114" s="100" t="s">
        <v>75</v>
      </c>
    </row>
    <row r="115" customFormat="false" ht="7.1" hidden="false" customHeight="true" outlineLevel="1" collapsed="false">
      <c r="J115" s="1"/>
      <c r="K115" s="1"/>
      <c r="L115" s="1"/>
      <c r="M115" s="1"/>
    </row>
    <row r="116" customFormat="false" ht="14.15" hidden="false" customHeight="true" outlineLevel="0" collapsed="false">
      <c r="B116" s="95" t="s">
        <v>146</v>
      </c>
      <c r="C116" s="96" t="s">
        <v>147</v>
      </c>
      <c r="D116" s="97"/>
      <c r="E116" s="97"/>
      <c r="F116" s="97"/>
      <c r="G116" s="97"/>
      <c r="H116" s="97"/>
      <c r="I116" s="97"/>
    </row>
    <row r="117" customFormat="false" ht="7.1" hidden="false" customHeight="true" outlineLevel="1" collapsed="false">
      <c r="J117" s="1"/>
      <c r="K117" s="1"/>
      <c r="L117" s="1"/>
      <c r="M117" s="1"/>
    </row>
    <row r="118" customFormat="false" ht="12.8" hidden="false" customHeight="false" outlineLevel="1" collapsed="false">
      <c r="C118" s="105" t="s">
        <v>66</v>
      </c>
      <c r="D118" s="106" t="s">
        <v>127</v>
      </c>
      <c r="E118" s="107"/>
      <c r="F118" s="107"/>
      <c r="G118" s="107"/>
      <c r="H118" s="107"/>
      <c r="I118" s="107"/>
    </row>
    <row r="119" customFormat="false" ht="12.8" hidden="false" customHeight="false" outlineLevel="1" collapsed="false">
      <c r="E119" s="93" t="s">
        <v>145</v>
      </c>
      <c r="F119" s="100" t="s">
        <v>75</v>
      </c>
      <c r="G119" s="93" t="s">
        <v>148</v>
      </c>
    </row>
    <row r="120" customFormat="false" ht="12.8" hidden="false" customHeight="false" outlineLevel="1" collapsed="false">
      <c r="E120" s="93" t="s">
        <v>8</v>
      </c>
      <c r="F120" s="100" t="s">
        <v>75</v>
      </c>
      <c r="G120" s="93" t="s">
        <v>148</v>
      </c>
    </row>
    <row r="121" customFormat="false" ht="12.8" hidden="false" customHeight="false" outlineLevel="1" collapsed="false">
      <c r="E121" s="93" t="s">
        <v>144</v>
      </c>
      <c r="F121" s="100" t="s">
        <v>75</v>
      </c>
      <c r="G121" s="93" t="s">
        <v>148</v>
      </c>
    </row>
    <row r="122" customFormat="false" ht="12.8" hidden="false" customHeight="false" outlineLevel="1" collapsed="false">
      <c r="E122" s="93" t="s">
        <v>149</v>
      </c>
      <c r="F122" s="100" t="s">
        <v>75</v>
      </c>
      <c r="G122" s="93" t="s">
        <v>148</v>
      </c>
    </row>
    <row r="123" customFormat="false" ht="12.8" hidden="false" customHeight="false" outlineLevel="1" collapsed="false">
      <c r="F123" s="100"/>
      <c r="G123" s="93" t="s">
        <v>148</v>
      </c>
    </row>
    <row r="124" customFormat="false" ht="7.1" hidden="false" customHeight="true" outlineLevel="1" collapsed="false">
      <c r="J124" s="1"/>
      <c r="K124" s="1"/>
      <c r="L124" s="1"/>
      <c r="M124" s="1"/>
    </row>
    <row r="125" customFormat="false" ht="7.1" hidden="false" customHeight="true" outlineLevel="1" collapsed="false">
      <c r="J125" s="1"/>
      <c r="K125" s="1"/>
      <c r="L125" s="1"/>
      <c r="M125" s="1"/>
    </row>
  </sheetData>
  <mergeCells count="3">
    <mergeCell ref="B2:G2"/>
    <mergeCell ref="E95:G95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2" manualBreakCount="2">
    <brk id="60" man="true" max="16383" min="0"/>
    <brk id="115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196F3"/>
    <pageSetUpPr fitToPage="false"/>
  </sheetPr>
  <dimension ref="A1:EF52"/>
  <sheetViews>
    <sheetView showFormulas="false" showGridLines="false" showRowColHeaders="true" showZeros="true" rightToLeft="false" tabSelected="false" showOutlineSymbols="true" defaultGridColor="true" view="pageBreakPreview" topLeftCell="A16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2.55"/>
    <col collapsed="false" customWidth="true" hidden="false" outlineLevel="0" max="3" min="2" style="108" width="2.55"/>
    <col collapsed="false" customWidth="true" hidden="false" outlineLevel="0" max="4" min="4" style="108" width="30.65"/>
    <col collapsed="false" customWidth="true" hidden="false" outlineLevel="0" max="5" min="5" style="109" width="10.2"/>
    <col collapsed="false" customWidth="true" hidden="false" outlineLevel="0" max="6" min="6" style="108" width="2.55"/>
    <col collapsed="false" customWidth="true" hidden="false" outlineLevel="0" max="7" min="7" style="1" width="2.55"/>
    <col collapsed="false" customWidth="false" hidden="false" outlineLevel="0" max="9" min="8" style="2" width="11.53"/>
    <col collapsed="false" customWidth="true" hidden="false" outlineLevel="0" max="10" min="10" style="2" width="12.76"/>
    <col collapsed="false" customWidth="true" hidden="false" outlineLevel="0" max="11" min="11" style="1" width="2.55"/>
  </cols>
  <sheetData>
    <row r="1" customFormat="false" ht="8.5" hidden="false" customHeight="true" outlineLevel="0" collapsed="false"/>
    <row r="2" customFormat="false" ht="22.7" hidden="false" customHeight="true" outlineLevel="0" collapsed="false">
      <c r="A2" s="108"/>
      <c r="B2" s="110"/>
      <c r="C2" s="111"/>
      <c r="D2" s="112" t="s">
        <v>150</v>
      </c>
      <c r="E2" s="113"/>
      <c r="F2" s="112"/>
      <c r="G2" s="108"/>
      <c r="H2" s="114"/>
      <c r="I2" s="114"/>
      <c r="J2" s="114"/>
      <c r="K2" s="108"/>
      <c r="L2" s="1"/>
      <c r="M2" s="1"/>
    </row>
    <row r="3" customFormat="false" ht="8.5" hidden="false" customHeight="true" outlineLevel="0" collapsed="false">
      <c r="D3" s="115"/>
      <c r="E3" s="116"/>
      <c r="F3" s="115"/>
    </row>
    <row r="4" customFormat="false" ht="19.85" hidden="false" customHeight="true" outlineLevel="0" collapsed="false">
      <c r="B4" s="117"/>
      <c r="C4" s="118"/>
      <c r="D4" s="119" t="s">
        <v>151</v>
      </c>
      <c r="E4" s="120"/>
      <c r="F4" s="119"/>
    </row>
    <row r="5" customFormat="false" ht="5.65" hidden="false" customHeight="true" outlineLevel="1" collapsed="false">
      <c r="A5" s="121"/>
      <c r="B5" s="122"/>
      <c r="C5" s="122"/>
      <c r="D5" s="123"/>
      <c r="E5" s="124"/>
      <c r="F5" s="124"/>
      <c r="G5" s="121"/>
      <c r="H5" s="125"/>
      <c r="I5" s="125"/>
      <c r="J5" s="121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6"/>
      <c r="AJ5" s="125"/>
      <c r="AK5" s="126"/>
      <c r="AL5" s="125"/>
      <c r="AM5" s="126"/>
      <c r="AN5" s="125"/>
      <c r="AO5" s="126"/>
      <c r="AP5" s="125"/>
      <c r="AQ5" s="126"/>
      <c r="AR5" s="125"/>
      <c r="AS5" s="125"/>
      <c r="AT5" s="125"/>
      <c r="AU5" s="125"/>
      <c r="AV5" s="125"/>
      <c r="AW5" s="125"/>
      <c r="AX5" s="125"/>
      <c r="AY5" s="121"/>
      <c r="AZ5" s="121"/>
      <c r="BA5" s="121"/>
      <c r="BB5" s="125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</row>
    <row r="6" customFormat="false" ht="14.15" hidden="false" customHeight="true" outlineLevel="1" collapsed="false">
      <c r="B6" s="127"/>
      <c r="C6" s="128"/>
      <c r="D6" s="129" t="s">
        <v>152</v>
      </c>
      <c r="E6" s="130"/>
      <c r="F6" s="129"/>
    </row>
    <row r="7" customFormat="false" ht="14.15" hidden="false" customHeight="true" outlineLevel="1" collapsed="false">
      <c r="B7" s="131"/>
      <c r="C7" s="131"/>
      <c r="D7" s="132" t="s">
        <v>153</v>
      </c>
      <c r="E7" s="133" t="s">
        <v>154</v>
      </c>
      <c r="F7" s="132"/>
    </row>
    <row r="8" customFormat="false" ht="14.15" hidden="false" customHeight="true" outlineLevel="1" collapsed="false">
      <c r="B8" s="127"/>
      <c r="C8" s="128"/>
      <c r="D8" s="129" t="s">
        <v>155</v>
      </c>
      <c r="E8" s="130"/>
      <c r="F8" s="129"/>
    </row>
    <row r="9" customFormat="false" ht="14.15" hidden="false" customHeight="true" outlineLevel="1" collapsed="false">
      <c r="B9" s="131"/>
      <c r="C9" s="131"/>
      <c r="D9" s="132" t="s">
        <v>156</v>
      </c>
      <c r="E9" s="134"/>
      <c r="F9" s="132"/>
    </row>
    <row r="10" customFormat="false" ht="14.15" hidden="false" customHeight="true" outlineLevel="2" collapsed="false">
      <c r="B10" s="135"/>
      <c r="C10" s="135"/>
      <c r="D10" s="136" t="s">
        <v>157</v>
      </c>
      <c r="E10" s="137" t="s">
        <v>158</v>
      </c>
      <c r="F10" s="138"/>
    </row>
    <row r="11" customFormat="false" ht="14.15" hidden="false" customHeight="true" outlineLevel="2" collapsed="false">
      <c r="B11" s="135"/>
      <c r="C11" s="135"/>
      <c r="D11" s="136" t="s">
        <v>159</v>
      </c>
      <c r="E11" s="137" t="s">
        <v>158</v>
      </c>
      <c r="F11" s="138"/>
    </row>
    <row r="12" customFormat="false" ht="5.65" hidden="false" customHeight="true" outlineLevel="2" collapsed="false">
      <c r="B12" s="138"/>
      <c r="C12" s="138"/>
      <c r="D12" s="138"/>
      <c r="E12" s="139"/>
      <c r="F12" s="138"/>
    </row>
    <row r="13" customFormat="false" ht="14.15" hidden="false" customHeight="true" outlineLevel="1" collapsed="false">
      <c r="B13" s="127"/>
      <c r="C13" s="128"/>
      <c r="D13" s="129" t="s">
        <v>160</v>
      </c>
      <c r="E13" s="130"/>
      <c r="F13" s="129"/>
    </row>
    <row r="14" customFormat="false" ht="14.15" hidden="false" customHeight="true" outlineLevel="1" collapsed="false">
      <c r="B14" s="131"/>
      <c r="C14" s="131"/>
      <c r="D14" s="132" t="s">
        <v>161</v>
      </c>
      <c r="E14" s="137" t="s">
        <v>162</v>
      </c>
      <c r="F14" s="138"/>
    </row>
    <row r="15" customFormat="false" ht="14.15" hidden="false" customHeight="true" outlineLevel="1" collapsed="false">
      <c r="B15" s="127"/>
      <c r="C15" s="128"/>
      <c r="D15" s="129" t="s">
        <v>163</v>
      </c>
      <c r="E15" s="130"/>
      <c r="F15" s="129"/>
    </row>
    <row r="16" customFormat="false" ht="14.15" hidden="false" customHeight="true" outlineLevel="1" collapsed="false">
      <c r="B16" s="131"/>
      <c r="C16" s="131"/>
      <c r="D16" s="132" t="s">
        <v>164</v>
      </c>
      <c r="E16" s="134"/>
      <c r="F16" s="132"/>
    </row>
    <row r="17" customFormat="false" ht="14.15" hidden="false" customHeight="true" outlineLevel="2" collapsed="false">
      <c r="B17" s="135"/>
      <c r="C17" s="135"/>
      <c r="D17" s="136" t="s">
        <v>165</v>
      </c>
      <c r="E17" s="140"/>
      <c r="F17" s="135"/>
    </row>
    <row r="18" customFormat="false" ht="14.15" hidden="false" customHeight="true" outlineLevel="2" collapsed="false">
      <c r="B18" s="135"/>
      <c r="C18" s="135"/>
      <c r="D18" s="136" t="s">
        <v>166</v>
      </c>
      <c r="E18" s="140"/>
      <c r="F18" s="135"/>
    </row>
    <row r="19" customFormat="false" ht="5.65" hidden="false" customHeight="true" outlineLevel="2" collapsed="false">
      <c r="B19" s="138"/>
      <c r="C19" s="138"/>
      <c r="D19" s="138"/>
      <c r="E19" s="139"/>
      <c r="F19" s="138"/>
    </row>
    <row r="20" customFormat="false" ht="14.15" hidden="false" customHeight="true" outlineLevel="1" collapsed="false">
      <c r="B20" s="131"/>
      <c r="C20" s="131"/>
      <c r="D20" s="132" t="s">
        <v>167</v>
      </c>
      <c r="E20" s="137" t="s">
        <v>168</v>
      </c>
      <c r="F20" s="141"/>
    </row>
    <row r="21" customFormat="false" ht="14.15" hidden="false" customHeight="true" outlineLevel="1" collapsed="false">
      <c r="B21" s="127"/>
      <c r="C21" s="128"/>
      <c r="D21" s="129" t="s">
        <v>169</v>
      </c>
      <c r="E21" s="130"/>
      <c r="F21" s="129"/>
    </row>
    <row r="22" customFormat="false" ht="14.15" hidden="false" customHeight="true" outlineLevel="1" collapsed="false">
      <c r="B22" s="131"/>
      <c r="C22" s="131"/>
      <c r="D22" s="132" t="s">
        <v>170</v>
      </c>
      <c r="E22" s="137" t="s">
        <v>171</v>
      </c>
      <c r="F22" s="141"/>
    </row>
    <row r="23" customFormat="false" ht="5.65" hidden="false" customHeight="true" outlineLevel="1" collapsed="false">
      <c r="B23" s="131"/>
      <c r="C23" s="131"/>
      <c r="D23" s="141"/>
      <c r="E23" s="142"/>
      <c r="F23" s="141"/>
    </row>
    <row r="24" customFormat="false" ht="8.5" hidden="false" customHeight="true" outlineLevel="1" collapsed="false">
      <c r="D24" s="115"/>
      <c r="E24" s="116"/>
      <c r="F24" s="115"/>
    </row>
    <row r="25" customFormat="false" ht="19.85" hidden="false" customHeight="true" outlineLevel="0" collapsed="false">
      <c r="B25" s="117"/>
      <c r="C25" s="118"/>
      <c r="D25" s="119" t="s">
        <v>172</v>
      </c>
      <c r="E25" s="120"/>
      <c r="F25" s="119"/>
    </row>
    <row r="26" customFormat="false" ht="5.65" hidden="false" customHeight="true" outlineLevel="1" collapsed="false">
      <c r="A26" s="121"/>
      <c r="B26" s="122"/>
      <c r="C26" s="122"/>
      <c r="D26" s="123"/>
      <c r="E26" s="124"/>
      <c r="F26" s="124"/>
      <c r="G26" s="121"/>
      <c r="H26" s="125"/>
      <c r="I26" s="125"/>
      <c r="J26" s="121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6"/>
      <c r="AJ26" s="125"/>
      <c r="AK26" s="126"/>
      <c r="AL26" s="125"/>
      <c r="AM26" s="126"/>
      <c r="AN26" s="125"/>
      <c r="AO26" s="126"/>
      <c r="AP26" s="125"/>
      <c r="AQ26" s="126"/>
      <c r="AR26" s="125"/>
      <c r="AS26" s="125"/>
      <c r="AT26" s="125"/>
      <c r="AU26" s="125"/>
      <c r="AV26" s="125"/>
      <c r="AW26" s="125"/>
      <c r="AX26" s="125"/>
      <c r="AY26" s="121"/>
      <c r="AZ26" s="121"/>
      <c r="BA26" s="121"/>
      <c r="BB26" s="125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1"/>
      <c r="ED26" s="121"/>
      <c r="EE26" s="121"/>
      <c r="EF26" s="121"/>
    </row>
    <row r="27" customFormat="false" ht="14.15" hidden="false" customHeight="true" outlineLevel="1" collapsed="false">
      <c r="B27" s="127"/>
      <c r="C27" s="128"/>
      <c r="D27" s="129" t="s">
        <v>173</v>
      </c>
      <c r="E27" s="130"/>
      <c r="F27" s="129"/>
    </row>
    <row r="28" customFormat="false" ht="14.15" hidden="false" customHeight="true" outlineLevel="1" collapsed="false">
      <c r="B28" s="131"/>
      <c r="C28" s="131"/>
      <c r="D28" s="132" t="s">
        <v>174</v>
      </c>
      <c r="E28" s="134"/>
      <c r="F28" s="132"/>
    </row>
    <row r="29" customFormat="false" ht="14.15" hidden="false" customHeight="true" outlineLevel="2" collapsed="false">
      <c r="B29" s="135"/>
      <c r="C29" s="135"/>
      <c r="D29" s="136" t="s">
        <v>175</v>
      </c>
      <c r="E29" s="140"/>
      <c r="F29" s="135"/>
    </row>
    <row r="30" customFormat="false" ht="14.15" hidden="false" customHeight="true" outlineLevel="2" collapsed="false">
      <c r="B30" s="135"/>
      <c r="C30" s="135"/>
      <c r="D30" s="136" t="s">
        <v>176</v>
      </c>
      <c r="E30" s="140"/>
      <c r="F30" s="135"/>
    </row>
    <row r="31" customFormat="false" ht="5.65" hidden="false" customHeight="true" outlineLevel="2" collapsed="false">
      <c r="B31" s="138"/>
      <c r="C31" s="138"/>
      <c r="D31" s="138"/>
      <c r="E31" s="139"/>
      <c r="F31" s="138"/>
    </row>
    <row r="32" customFormat="false" ht="14.15" hidden="false" customHeight="true" outlineLevel="1" collapsed="false">
      <c r="B32" s="131"/>
      <c r="C32" s="131"/>
      <c r="D32" s="132" t="s">
        <v>177</v>
      </c>
      <c r="E32" s="134"/>
      <c r="F32" s="132"/>
    </row>
    <row r="33" customFormat="false" ht="14.15" hidden="false" customHeight="true" outlineLevel="2" collapsed="false">
      <c r="B33" s="135"/>
      <c r="C33" s="135"/>
      <c r="D33" s="136" t="s">
        <v>178</v>
      </c>
      <c r="E33" s="140"/>
      <c r="F33" s="135"/>
    </row>
    <row r="34" customFormat="false" ht="5.65" hidden="false" customHeight="true" outlineLevel="2" collapsed="false">
      <c r="B34" s="138"/>
      <c r="C34" s="138"/>
      <c r="D34" s="138"/>
      <c r="E34" s="139"/>
      <c r="F34" s="138"/>
    </row>
    <row r="35" customFormat="false" ht="14.15" hidden="false" customHeight="true" outlineLevel="1" collapsed="false">
      <c r="B35" s="131"/>
      <c r="C35" s="131"/>
      <c r="D35" s="132" t="s">
        <v>179</v>
      </c>
      <c r="E35" s="134"/>
      <c r="F35" s="132"/>
    </row>
    <row r="36" customFormat="false" ht="14.15" hidden="false" customHeight="true" outlineLevel="2" collapsed="false">
      <c r="B36" s="135"/>
      <c r="C36" s="135"/>
      <c r="D36" s="136" t="s">
        <v>180</v>
      </c>
      <c r="E36" s="137" t="s">
        <v>171</v>
      </c>
      <c r="F36" s="135"/>
    </row>
    <row r="37" customFormat="false" ht="5.65" hidden="false" customHeight="true" outlineLevel="2" collapsed="false">
      <c r="B37" s="138"/>
      <c r="C37" s="138"/>
      <c r="D37" s="138"/>
      <c r="E37" s="139"/>
      <c r="F37" s="138"/>
    </row>
    <row r="38" customFormat="false" ht="14.15" hidden="false" customHeight="true" outlineLevel="1" collapsed="false">
      <c r="B38" s="127"/>
      <c r="C38" s="128"/>
      <c r="D38" s="129" t="s">
        <v>181</v>
      </c>
      <c r="E38" s="130"/>
      <c r="F38" s="129"/>
    </row>
    <row r="39" customFormat="false" ht="14.15" hidden="false" customHeight="true" outlineLevel="1" collapsed="false">
      <c r="B39" s="131"/>
      <c r="C39" s="131"/>
      <c r="D39" s="132" t="s">
        <v>182</v>
      </c>
      <c r="E39" s="134"/>
      <c r="F39" s="132"/>
    </row>
    <row r="40" customFormat="false" ht="14.15" hidden="false" customHeight="true" outlineLevel="2" collapsed="false">
      <c r="B40" s="135"/>
      <c r="C40" s="135"/>
      <c r="D40" s="136" t="s">
        <v>183</v>
      </c>
      <c r="E40" s="140"/>
      <c r="F40" s="135"/>
    </row>
    <row r="41" customFormat="false" ht="14.15" hidden="false" customHeight="true" outlineLevel="2" collapsed="false">
      <c r="B41" s="135"/>
      <c r="C41" s="135"/>
      <c r="D41" s="136" t="s">
        <v>184</v>
      </c>
      <c r="E41" s="143"/>
      <c r="F41" s="144"/>
    </row>
    <row r="42" customFormat="false" ht="5.65" hidden="false" customHeight="true" outlineLevel="2" collapsed="false">
      <c r="B42" s="138"/>
      <c r="C42" s="138"/>
      <c r="D42" s="138"/>
      <c r="E42" s="139"/>
      <c r="F42" s="138"/>
    </row>
    <row r="43" customFormat="false" ht="14.15" hidden="false" customHeight="true" outlineLevel="1" collapsed="false">
      <c r="B43" s="131"/>
      <c r="C43" s="131"/>
      <c r="D43" s="132" t="s">
        <v>177</v>
      </c>
      <c r="E43" s="134"/>
      <c r="F43" s="132"/>
    </row>
    <row r="44" customFormat="false" ht="14.15" hidden="false" customHeight="true" outlineLevel="2" collapsed="false">
      <c r="B44" s="135"/>
      <c r="C44" s="135"/>
      <c r="D44" s="136" t="s">
        <v>185</v>
      </c>
      <c r="E44" s="140"/>
      <c r="F44" s="135"/>
    </row>
    <row r="45" customFormat="false" ht="14.15" hidden="false" customHeight="true" outlineLevel="2" collapsed="false">
      <c r="B45" s="135"/>
      <c r="C45" s="135"/>
      <c r="D45" s="136" t="s">
        <v>186</v>
      </c>
      <c r="E45" s="143"/>
      <c r="F45" s="144"/>
    </row>
    <row r="46" customFormat="false" ht="5.65" hidden="false" customHeight="true" outlineLevel="2" collapsed="false">
      <c r="B46" s="138"/>
      <c r="C46" s="138"/>
      <c r="D46" s="138"/>
      <c r="E46" s="139"/>
      <c r="F46" s="138"/>
    </row>
    <row r="47" customFormat="false" ht="8.5" hidden="false" customHeight="true" outlineLevel="1" collapsed="false">
      <c r="D47" s="115"/>
      <c r="E47" s="116"/>
      <c r="F47" s="115"/>
    </row>
    <row r="48" customFormat="false" ht="19.85" hidden="false" customHeight="true" outlineLevel="0" collapsed="false">
      <c r="B48" s="117"/>
      <c r="C48" s="118"/>
      <c r="D48" s="119" t="s">
        <v>187</v>
      </c>
      <c r="E48" s="120"/>
      <c r="F48" s="119"/>
    </row>
    <row r="49" customFormat="false" ht="5.65" hidden="false" customHeight="true" outlineLevel="1" collapsed="false">
      <c r="A49" s="121"/>
      <c r="B49" s="122"/>
      <c r="C49" s="122"/>
      <c r="D49" s="123"/>
      <c r="E49" s="124"/>
      <c r="F49" s="124"/>
      <c r="G49" s="121"/>
      <c r="H49" s="125"/>
      <c r="I49" s="125"/>
      <c r="J49" s="121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6"/>
      <c r="AJ49" s="125"/>
      <c r="AK49" s="126"/>
      <c r="AL49" s="125"/>
      <c r="AM49" s="126"/>
      <c r="AN49" s="125"/>
      <c r="AO49" s="126"/>
      <c r="AP49" s="125"/>
      <c r="AQ49" s="126"/>
      <c r="AR49" s="125"/>
      <c r="AS49" s="125"/>
      <c r="AT49" s="125"/>
      <c r="AU49" s="125"/>
      <c r="AV49" s="125"/>
      <c r="AW49" s="125"/>
      <c r="AX49" s="125"/>
      <c r="AY49" s="121"/>
      <c r="AZ49" s="121"/>
      <c r="BA49" s="121"/>
      <c r="BB49" s="125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</row>
    <row r="50" customFormat="false" ht="14.15" hidden="false" customHeight="true" outlineLevel="1" collapsed="false">
      <c r="B50" s="127"/>
      <c r="C50" s="128"/>
      <c r="D50" s="129" t="s">
        <v>188</v>
      </c>
      <c r="E50" s="137" t="s">
        <v>189</v>
      </c>
      <c r="F50" s="129"/>
    </row>
    <row r="51" customFormat="false" ht="5.65" hidden="false" customHeight="true" outlineLevel="1" collapsed="false">
      <c r="B51" s="131"/>
      <c r="C51" s="131"/>
      <c r="D51" s="141"/>
      <c r="E51" s="142"/>
      <c r="F51" s="141"/>
    </row>
    <row r="52" customFormat="false" ht="8.5" hidden="false" customHeight="true" outlineLevel="1" collapsed="false">
      <c r="D52" s="115"/>
      <c r="E52" s="116"/>
      <c r="F52" s="1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E88E5"/>
    <pageSetUpPr fitToPage="false"/>
  </sheetPr>
  <dimension ref="A1:EF1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2.55"/>
    <col collapsed="false" customWidth="true" hidden="false" outlineLevel="0" max="3" min="2" style="108" width="2.55"/>
    <col collapsed="false" customWidth="true" hidden="false" outlineLevel="0" max="4" min="4" style="108" width="30.65"/>
    <col collapsed="false" customWidth="true" hidden="false" outlineLevel="0" max="5" min="5" style="109" width="10.2"/>
    <col collapsed="false" customWidth="true" hidden="false" outlineLevel="0" max="6" min="6" style="108" width="2.55"/>
    <col collapsed="false" customWidth="true" hidden="false" outlineLevel="0" max="7" min="7" style="1" width="2.55"/>
    <col collapsed="false" customWidth="false" hidden="false" outlineLevel="0" max="9" min="8" style="2" width="11.53"/>
    <col collapsed="false" customWidth="true" hidden="false" outlineLevel="0" max="10" min="10" style="2" width="12.76"/>
    <col collapsed="false" customWidth="true" hidden="false" outlineLevel="0" max="11" min="11" style="1" width="2.55"/>
  </cols>
  <sheetData>
    <row r="1" customFormat="false" ht="8.5" hidden="false" customHeight="true" outlineLevel="0" collapsed="false"/>
    <row r="2" customFormat="false" ht="22.7" hidden="false" customHeight="true" outlineLevel="0" collapsed="false">
      <c r="A2" s="108"/>
      <c r="B2" s="110"/>
      <c r="C2" s="111"/>
      <c r="D2" s="112" t="s">
        <v>190</v>
      </c>
      <c r="E2" s="113"/>
      <c r="F2" s="112"/>
      <c r="G2" s="108"/>
      <c r="H2" s="114"/>
      <c r="I2" s="114"/>
      <c r="J2" s="114"/>
      <c r="K2" s="108"/>
      <c r="L2" s="1"/>
      <c r="M2" s="1"/>
    </row>
    <row r="3" customFormat="false" ht="8.5" hidden="false" customHeight="true" outlineLevel="0" collapsed="false">
      <c r="D3" s="115"/>
      <c r="E3" s="116"/>
      <c r="F3" s="115"/>
    </row>
    <row r="4" customFormat="false" ht="19.85" hidden="false" customHeight="true" outlineLevel="0" collapsed="false">
      <c r="B4" s="117"/>
      <c r="C4" s="118"/>
      <c r="D4" s="119" t="s">
        <v>191</v>
      </c>
      <c r="E4" s="120"/>
      <c r="F4" s="119"/>
    </row>
    <row r="5" customFormat="false" ht="5.65" hidden="false" customHeight="true" outlineLevel="1" collapsed="false">
      <c r="A5" s="121"/>
      <c r="B5" s="122"/>
      <c r="C5" s="122"/>
      <c r="D5" s="123"/>
      <c r="E5" s="124"/>
      <c r="F5" s="124"/>
      <c r="G5" s="121"/>
      <c r="H5" s="125"/>
      <c r="I5" s="125"/>
      <c r="J5" s="121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6"/>
      <c r="AJ5" s="125"/>
      <c r="AK5" s="126"/>
      <c r="AL5" s="125"/>
      <c r="AM5" s="126"/>
      <c r="AN5" s="125"/>
      <c r="AO5" s="126"/>
      <c r="AP5" s="125"/>
      <c r="AQ5" s="126"/>
      <c r="AR5" s="125"/>
      <c r="AS5" s="125"/>
      <c r="AT5" s="125"/>
      <c r="AU5" s="125"/>
      <c r="AV5" s="125"/>
      <c r="AW5" s="125"/>
      <c r="AX5" s="125"/>
      <c r="AY5" s="121"/>
      <c r="AZ5" s="121"/>
      <c r="BA5" s="121"/>
      <c r="BB5" s="125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</row>
    <row r="6" customFormat="false" ht="14.15" hidden="false" customHeight="true" outlineLevel="1" collapsed="false">
      <c r="B6" s="127"/>
      <c r="C6" s="128"/>
      <c r="D6" s="129" t="s">
        <v>192</v>
      </c>
      <c r="E6" s="130"/>
      <c r="F6" s="129"/>
    </row>
    <row r="7" customFormat="false" ht="14.15" hidden="false" customHeight="true" outlineLevel="1" collapsed="false">
      <c r="B7" s="131"/>
      <c r="C7" s="131"/>
      <c r="D7" s="132" t="s">
        <v>193</v>
      </c>
      <c r="E7" s="134"/>
      <c r="F7" s="132"/>
    </row>
    <row r="8" customFormat="false" ht="14.15" hidden="false" customHeight="true" outlineLevel="2" collapsed="false">
      <c r="B8" s="135"/>
      <c r="C8" s="135"/>
      <c r="D8" s="136" t="s">
        <v>194</v>
      </c>
      <c r="E8" s="140"/>
      <c r="F8" s="135"/>
    </row>
    <row r="9" customFormat="false" ht="14.15" hidden="false" customHeight="true" outlineLevel="2" collapsed="false">
      <c r="B9" s="135"/>
      <c r="C9" s="135"/>
      <c r="D9" s="136" t="s">
        <v>194</v>
      </c>
      <c r="E9" s="140"/>
      <c r="F9" s="135"/>
    </row>
    <row r="10" customFormat="false" ht="5.65" hidden="false" customHeight="true" outlineLevel="2" collapsed="false">
      <c r="B10" s="138"/>
      <c r="C10" s="138"/>
      <c r="D10" s="138"/>
      <c r="E10" s="139"/>
      <c r="F10" s="138"/>
    </row>
    <row r="11" customFormat="false" ht="8.5" hidden="false" customHeight="true" outlineLevel="1" collapsed="false">
      <c r="D11" s="115"/>
      <c r="E11" s="116"/>
      <c r="F11" s="115"/>
    </row>
    <row r="12" customFormat="false" ht="19.85" hidden="false" customHeight="true" outlineLevel="0" collapsed="false">
      <c r="B12" s="145"/>
      <c r="C12" s="146"/>
      <c r="D12" s="147" t="s">
        <v>195</v>
      </c>
      <c r="E12" s="148"/>
      <c r="F12" s="147"/>
    </row>
    <row r="13" customFormat="false" ht="5.65" hidden="false" customHeight="true" outlineLevel="1" collapsed="false">
      <c r="A13" s="121"/>
      <c r="B13" s="149"/>
      <c r="C13" s="149"/>
      <c r="D13" s="150"/>
      <c r="E13" s="151"/>
      <c r="F13" s="151"/>
      <c r="G13" s="121"/>
      <c r="H13" s="125"/>
      <c r="I13" s="125"/>
      <c r="J13" s="121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6"/>
      <c r="AJ13" s="125"/>
      <c r="AK13" s="126"/>
      <c r="AL13" s="125"/>
      <c r="AM13" s="126"/>
      <c r="AN13" s="125"/>
      <c r="AO13" s="126"/>
      <c r="AP13" s="125"/>
      <c r="AQ13" s="126"/>
      <c r="AR13" s="125"/>
      <c r="AS13" s="125"/>
      <c r="AT13" s="125"/>
      <c r="AU13" s="125"/>
      <c r="AV13" s="125"/>
      <c r="AW13" s="125"/>
      <c r="AX13" s="125"/>
      <c r="AY13" s="121"/>
      <c r="AZ13" s="121"/>
      <c r="BA13" s="121"/>
      <c r="BB13" s="125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</row>
    <row r="14" customFormat="false" ht="14.15" hidden="false" customHeight="true" outlineLevel="1" collapsed="false">
      <c r="B14" s="152"/>
      <c r="C14" s="153"/>
      <c r="D14" s="154" t="s">
        <v>196</v>
      </c>
      <c r="E14" s="133" t="s">
        <v>190</v>
      </c>
      <c r="F14" s="154"/>
    </row>
    <row r="15" customFormat="false" ht="14.15" hidden="false" customHeight="true" outlineLevel="1" collapsed="false">
      <c r="B15" s="155"/>
      <c r="C15" s="155"/>
      <c r="D15" s="156" t="s">
        <v>197</v>
      </c>
      <c r="E15" s="157"/>
      <c r="F15" s="156"/>
    </row>
    <row r="16" customFormat="false" ht="14.15" hidden="false" customHeight="true" outlineLevel="2" collapsed="false">
      <c r="B16" s="158"/>
      <c r="C16" s="158"/>
      <c r="D16" s="159" t="s">
        <v>198</v>
      </c>
      <c r="E16" s="160"/>
      <c r="F16" s="158"/>
    </row>
    <row r="17" customFormat="false" ht="14.15" hidden="false" customHeight="true" outlineLevel="2" collapsed="false">
      <c r="B17" s="158"/>
      <c r="C17" s="158"/>
      <c r="D17" s="159" t="s">
        <v>198</v>
      </c>
      <c r="E17" s="137" t="s">
        <v>199</v>
      </c>
      <c r="F17" s="158"/>
    </row>
    <row r="18" customFormat="false" ht="5.65" hidden="false" customHeight="true" outlineLevel="2" collapsed="false">
      <c r="B18" s="161"/>
      <c r="C18" s="161"/>
      <c r="D18" s="161"/>
      <c r="E18" s="162"/>
      <c r="F18" s="161"/>
    </row>
    <row r="19" customFormat="false" ht="8.5" hidden="false" customHeight="true" outlineLevel="0" collapsed="false">
      <c r="D19" s="115"/>
      <c r="E19" s="116"/>
      <c r="F19" s="1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1" outlineLevelCol="0"/>
  <cols>
    <col collapsed="false" customWidth="true" hidden="false" outlineLevel="0" max="1" min="1" style="3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38" width="5.11"/>
    <col collapsed="false" customWidth="true" hidden="false" outlineLevel="0" max="7" min="7" style="3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39"/>
      <c r="C1" s="40"/>
      <c r="D1" s="40"/>
      <c r="E1" s="39"/>
      <c r="F1" s="41"/>
      <c r="G1" s="41"/>
      <c r="H1" s="39"/>
      <c r="I1" s="39"/>
    </row>
    <row r="2" customFormat="false" ht="12.75" hidden="false" customHeight="true" outlineLevel="0" collapsed="false">
      <c r="B2" s="42" t="s">
        <v>199</v>
      </c>
      <c r="C2" s="43"/>
      <c r="D2" s="43"/>
      <c r="E2" s="39"/>
      <c r="F2" s="41"/>
      <c r="G2" s="41"/>
      <c r="H2" s="39"/>
      <c r="I2" s="39"/>
    </row>
    <row r="3" customFormat="false" ht="8.5" hidden="false" customHeight="true" outlineLevel="1" collapsed="false">
      <c r="B3" s="39"/>
      <c r="C3" s="40"/>
      <c r="D3" s="40"/>
      <c r="E3" s="39"/>
      <c r="F3" s="41"/>
      <c r="G3" s="41"/>
      <c r="H3" s="39"/>
      <c r="I3" s="39"/>
    </row>
    <row r="4" customFormat="false" ht="12.8" hidden="false" customHeight="true" outlineLevel="1" collapsed="false">
      <c r="B4" s="44" t="s">
        <v>196</v>
      </c>
      <c r="C4" s="45" t="s">
        <v>197</v>
      </c>
      <c r="D4" s="44" t="s">
        <v>196</v>
      </c>
      <c r="E4" s="44"/>
      <c r="F4" s="45"/>
      <c r="G4" s="45"/>
      <c r="H4" s="44" t="s">
        <v>196</v>
      </c>
      <c r="I4" s="45" t="s">
        <v>197</v>
      </c>
    </row>
    <row r="5" customFormat="false" ht="8.5" hidden="false" customHeight="true" outlineLevel="1" collapsed="false">
      <c r="B5" s="39"/>
      <c r="C5" s="40"/>
      <c r="D5" s="40"/>
      <c r="E5" s="39"/>
      <c r="F5" s="41"/>
      <c r="G5" s="41"/>
      <c r="H5" s="39"/>
      <c r="I5" s="39"/>
    </row>
    <row r="6" customFormat="false" ht="12.75" hidden="false" customHeight="true" outlineLevel="1" collapsed="false">
      <c r="A6" s="46"/>
      <c r="B6" s="47" t="s">
        <v>197</v>
      </c>
      <c r="C6" s="48"/>
      <c r="D6" s="49"/>
      <c r="E6" s="50"/>
      <c r="F6" s="51"/>
      <c r="G6" s="51"/>
      <c r="H6" s="52"/>
      <c r="I6" s="53"/>
    </row>
    <row r="7" customFormat="false" ht="12.75" hidden="false" customHeight="true" outlineLevel="1" collapsed="false">
      <c r="B7" s="54"/>
      <c r="C7" s="55"/>
      <c r="D7" s="56"/>
      <c r="E7" s="57"/>
      <c r="F7" s="58"/>
      <c r="G7" s="59"/>
      <c r="H7" s="60"/>
      <c r="I7" s="61"/>
    </row>
    <row r="8" customFormat="false" ht="12.75" hidden="false" customHeight="true" outlineLevel="1" collapsed="false">
      <c r="B8" s="54"/>
      <c r="C8" s="62"/>
      <c r="D8" s="63"/>
      <c r="E8" s="64"/>
      <c r="F8" s="65"/>
      <c r="G8" s="65"/>
      <c r="H8" s="163" t="s">
        <v>197</v>
      </c>
      <c r="I8" s="67"/>
    </row>
    <row r="9" customFormat="false" ht="12.75" hidden="false" customHeight="true" outlineLevel="1" collapsed="false">
      <c r="B9" s="68"/>
      <c r="C9" s="69"/>
      <c r="D9" s="70"/>
      <c r="E9" s="71"/>
      <c r="F9" s="72"/>
      <c r="G9" s="72"/>
      <c r="H9" s="73" t="s">
        <v>56</v>
      </c>
      <c r="I9" s="164" t="s">
        <v>197</v>
      </c>
    </row>
    <row r="10" customFormat="false" ht="5.65" hidden="false" customHeight="true" outlineLevel="1" collapsed="false">
      <c r="B10" s="54"/>
      <c r="C10" s="69"/>
      <c r="D10" s="70"/>
      <c r="E10" s="71"/>
      <c r="F10" s="75"/>
      <c r="G10" s="75"/>
      <c r="H10" s="75"/>
      <c r="I10" s="76"/>
    </row>
    <row r="11" customFormat="false" ht="12.75" hidden="false" customHeight="true" outlineLevel="1" collapsed="false">
      <c r="B11" s="77" t="s">
        <v>197</v>
      </c>
      <c r="C11" s="62"/>
      <c r="D11" s="63"/>
      <c r="E11" s="64"/>
      <c r="F11" s="65"/>
      <c r="G11" s="65"/>
      <c r="H11" s="163" t="s">
        <v>197</v>
      </c>
      <c r="I11" s="78" t="s">
        <v>58</v>
      </c>
    </row>
    <row r="12" customFormat="false" ht="12.75" hidden="false" customHeight="true" outlineLevel="1" collapsed="false">
      <c r="B12" s="79"/>
      <c r="C12" s="80"/>
      <c r="D12" s="81"/>
      <c r="E12" s="82"/>
      <c r="F12" s="83"/>
      <c r="G12" s="83"/>
      <c r="H12" s="82"/>
      <c r="I12" s="165" t="s">
        <v>197</v>
      </c>
    </row>
    <row r="13" customFormat="false" ht="8.5" hidden="false" customHeight="true" outlineLevel="1" collapsed="false">
      <c r="B13" s="39"/>
      <c r="C13" s="40"/>
      <c r="D13" s="40"/>
      <c r="E13" s="39"/>
      <c r="F13" s="41"/>
      <c r="G13" s="41"/>
      <c r="H13" s="39"/>
      <c r="I13" s="39"/>
    </row>
    <row r="14" customFormat="false" ht="12.75" hidden="false" customHeight="true" outlineLevel="0" collapsed="false">
      <c r="B14" s="42" t="s">
        <v>199</v>
      </c>
      <c r="C14" s="43"/>
      <c r="D14" s="43"/>
      <c r="E14" s="39"/>
      <c r="F14" s="41"/>
      <c r="G14" s="41"/>
      <c r="H14" s="39"/>
      <c r="I14" s="39"/>
    </row>
    <row r="15" customFormat="false" ht="8.5" hidden="false" customHeight="true" outlineLevel="1" collapsed="false">
      <c r="B15" s="39"/>
      <c r="C15" s="40"/>
      <c r="D15" s="40"/>
      <c r="E15" s="39"/>
      <c r="F15" s="41"/>
      <c r="G15" s="41"/>
      <c r="H15" s="39"/>
      <c r="I15" s="39"/>
    </row>
    <row r="16" customFormat="false" ht="12.8" hidden="false" customHeight="true" outlineLevel="1" collapsed="false">
      <c r="B16" s="85" t="s">
        <v>192</v>
      </c>
      <c r="C16" s="86" t="s">
        <v>193</v>
      </c>
      <c r="D16" s="85" t="s">
        <v>192</v>
      </c>
      <c r="E16" s="85"/>
      <c r="F16" s="86"/>
      <c r="G16" s="86"/>
      <c r="H16" s="85" t="s">
        <v>192</v>
      </c>
      <c r="I16" s="86" t="s">
        <v>193</v>
      </c>
    </row>
    <row r="17" customFormat="false" ht="8.5" hidden="false" customHeight="true" outlineLevel="1" collapsed="false">
      <c r="B17" s="39"/>
      <c r="C17" s="40"/>
      <c r="D17" s="40"/>
      <c r="E17" s="39"/>
      <c r="F17" s="41"/>
      <c r="G17" s="41"/>
      <c r="H17" s="39"/>
      <c r="I17" s="39"/>
    </row>
    <row r="18" customFormat="false" ht="12.75" hidden="false" customHeight="true" outlineLevel="1" collapsed="false">
      <c r="A18" s="46"/>
      <c r="B18" s="87" t="s">
        <v>193</v>
      </c>
      <c r="C18" s="48"/>
      <c r="D18" s="49"/>
      <c r="E18" s="50"/>
      <c r="F18" s="51"/>
      <c r="G18" s="51"/>
      <c r="H18" s="52"/>
      <c r="I18" s="53"/>
    </row>
    <row r="19" customFormat="false" ht="12.75" hidden="false" customHeight="true" outlineLevel="1" collapsed="false">
      <c r="B19" s="54"/>
      <c r="C19" s="55"/>
      <c r="D19" s="56"/>
      <c r="E19" s="57"/>
      <c r="F19" s="58"/>
      <c r="G19" s="59"/>
      <c r="H19" s="60"/>
      <c r="I19" s="61"/>
    </row>
    <row r="20" customFormat="false" ht="12.75" hidden="false" customHeight="true" outlineLevel="1" collapsed="false">
      <c r="B20" s="54"/>
      <c r="C20" s="62"/>
      <c r="D20" s="63"/>
      <c r="E20" s="64"/>
      <c r="F20" s="65"/>
      <c r="G20" s="65"/>
      <c r="H20" s="166" t="s">
        <v>193</v>
      </c>
      <c r="I20" s="78" t="s">
        <v>58</v>
      </c>
    </row>
    <row r="21" customFormat="false" ht="12.75" hidden="false" customHeight="true" outlineLevel="1" collapsed="false">
      <c r="B21" s="68"/>
      <c r="C21" s="69"/>
      <c r="D21" s="70"/>
      <c r="E21" s="71"/>
      <c r="F21" s="89"/>
      <c r="G21" s="89"/>
      <c r="H21" s="71"/>
      <c r="I21" s="167" t="s">
        <v>193</v>
      </c>
    </row>
    <row r="22" customFormat="false" ht="5.65" hidden="false" customHeight="true" outlineLevel="1" collapsed="false">
      <c r="B22" s="54"/>
      <c r="C22" s="69"/>
      <c r="D22" s="70"/>
      <c r="E22" s="71"/>
      <c r="F22" s="75"/>
      <c r="G22" s="75"/>
      <c r="H22" s="75"/>
      <c r="I22" s="76"/>
    </row>
    <row r="23" customFormat="false" ht="12.75" hidden="false" customHeight="true" outlineLevel="1" collapsed="false">
      <c r="B23" s="68"/>
      <c r="C23" s="62"/>
      <c r="D23" s="63"/>
      <c r="E23" s="64"/>
      <c r="F23" s="65"/>
      <c r="G23" s="65"/>
      <c r="H23" s="166" t="s">
        <v>193</v>
      </c>
      <c r="I23" s="78" t="s">
        <v>58</v>
      </c>
    </row>
    <row r="24" customFormat="false" ht="12.75" hidden="false" customHeight="true" outlineLevel="1" collapsed="false">
      <c r="B24" s="91" t="s">
        <v>193</v>
      </c>
      <c r="C24" s="80"/>
      <c r="D24" s="81"/>
      <c r="E24" s="82"/>
      <c r="F24" s="83"/>
      <c r="G24" s="83"/>
      <c r="H24" s="82"/>
      <c r="I24" s="168" t="s">
        <v>193</v>
      </c>
    </row>
    <row r="25" customFormat="false" ht="8.5" hidden="false" customHeight="true" outlineLevel="1" collapsed="false">
      <c r="B25" s="39"/>
      <c r="C25" s="40"/>
      <c r="D25" s="40"/>
      <c r="E25" s="39"/>
      <c r="F25" s="41"/>
      <c r="G25" s="41"/>
      <c r="H25" s="39"/>
      <c r="I25" s="39"/>
    </row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4:D14"/>
    <mergeCell ref="D16:E16"/>
    <mergeCell ref="F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565C0"/>
    <pageSetUpPr fitToPage="false"/>
  </sheetPr>
  <dimension ref="B1:M19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1" outlineLevelCol="0"/>
  <cols>
    <col collapsed="false" customWidth="true" hidden="false" outlineLevel="0" max="4" min="1" style="93" width="4.09"/>
    <col collapsed="false" customWidth="true" hidden="false" outlineLevel="0" max="5" min="5" style="93" width="12.76"/>
    <col collapsed="false" customWidth="true" hidden="false" outlineLevel="0" max="6" min="6" style="93" width="2.55"/>
    <col collapsed="false" customWidth="true" hidden="false" outlineLevel="0" max="7" min="7" style="93" width="5.11"/>
    <col collapsed="false" customWidth="false" hidden="false" outlineLevel="0" max="9" min="8" style="93" width="11.53"/>
    <col collapsed="false" customWidth="true" hidden="false" outlineLevel="0" max="10" min="10" style="93" width="4.09"/>
    <col collapsed="false" customWidth="false" hidden="false" outlineLevel="0" max="12" min="11" style="93" width="11.53"/>
    <col collapsed="false" customWidth="true" hidden="false" outlineLevel="0" max="13" min="13" style="93" width="4.09"/>
  </cols>
  <sheetData>
    <row r="1" customFormat="false" ht="7.1" hidden="false" customHeight="true" outlineLevel="0" collapsed="false">
      <c r="J1" s="1"/>
      <c r="K1" s="1"/>
      <c r="L1" s="1"/>
      <c r="M1" s="1"/>
    </row>
    <row r="2" customFormat="false" ht="17.35" hidden="false" customHeight="false" outlineLevel="0" collapsed="false">
      <c r="B2" s="94" t="s">
        <v>200</v>
      </c>
      <c r="C2" s="94"/>
      <c r="D2" s="94"/>
      <c r="E2" s="94"/>
      <c r="F2" s="94"/>
      <c r="G2" s="94"/>
    </row>
    <row r="4" customFormat="false" ht="14.15" hidden="false" customHeight="true" outlineLevel="0" collapsed="false">
      <c r="B4" s="95" t="s">
        <v>66</v>
      </c>
      <c r="C4" s="96" t="s">
        <v>197</v>
      </c>
      <c r="D4" s="97"/>
      <c r="E4" s="97"/>
      <c r="F4" s="97"/>
      <c r="G4" s="97"/>
      <c r="H4" s="97"/>
      <c r="I4" s="97"/>
    </row>
    <row r="5" customFormat="false" ht="7.1" hidden="false" customHeight="true" outlineLevel="1" collapsed="false">
      <c r="J5" s="1"/>
      <c r="K5" s="1"/>
      <c r="L5" s="1"/>
      <c r="M5" s="1"/>
    </row>
    <row r="6" customFormat="false" ht="14.15" hidden="false" customHeight="true" outlineLevel="1" collapsed="false">
      <c r="C6" s="98"/>
      <c r="D6" s="99" t="s">
        <v>68</v>
      </c>
      <c r="E6" s="98"/>
      <c r="F6" s="98"/>
      <c r="G6" s="98"/>
      <c r="H6" s="98"/>
      <c r="I6" s="98"/>
    </row>
    <row r="7" customFormat="false" ht="12.8" hidden="false" customHeight="false" outlineLevel="1" collapsed="false">
      <c r="E7" s="93" t="s">
        <v>33</v>
      </c>
    </row>
    <row r="8" customFormat="false" ht="7.1" hidden="false" customHeight="true" outlineLevel="1" collapsed="false">
      <c r="J8" s="1"/>
      <c r="K8" s="1"/>
      <c r="L8" s="1"/>
      <c r="M8" s="1"/>
    </row>
    <row r="9" customFormat="false" ht="14.15" hidden="false" customHeight="true" outlineLevel="1" collapsed="false">
      <c r="C9" s="98"/>
      <c r="D9" s="99" t="s">
        <v>70</v>
      </c>
      <c r="E9" s="98"/>
      <c r="F9" s="98"/>
      <c r="G9" s="98"/>
      <c r="H9" s="98"/>
      <c r="I9" s="98"/>
    </row>
    <row r="10" customFormat="false" ht="12.8" hidden="false" customHeight="false" outlineLevel="1" collapsed="false">
      <c r="E10" s="93" t="s">
        <v>33</v>
      </c>
    </row>
    <row r="11" customFormat="false" ht="12.8" hidden="false" customHeight="false" outlineLevel="1" collapsed="false">
      <c r="E11" s="93" t="s">
        <v>33</v>
      </c>
    </row>
    <row r="12" customFormat="false" ht="7.1" hidden="false" customHeight="true" outlineLevel="1" collapsed="false">
      <c r="J12" s="1"/>
      <c r="K12" s="1"/>
      <c r="L12" s="1"/>
      <c r="M12" s="1"/>
    </row>
    <row r="13" customFormat="false" ht="14.15" hidden="false" customHeight="true" outlineLevel="1" collapsed="false">
      <c r="C13" s="98"/>
      <c r="D13" s="99" t="s">
        <v>73</v>
      </c>
      <c r="E13" s="98"/>
      <c r="F13" s="98"/>
      <c r="G13" s="98"/>
      <c r="H13" s="98"/>
      <c r="I13" s="98"/>
    </row>
    <row r="14" customFormat="false" ht="12.8" hidden="false" customHeight="false" outlineLevel="1" collapsed="false">
      <c r="E14" s="93" t="s">
        <v>74</v>
      </c>
      <c r="F14" s="100" t="s">
        <v>75</v>
      </c>
      <c r="G14" s="93" t="s">
        <v>33</v>
      </c>
    </row>
    <row r="15" customFormat="false" ht="12.8" hidden="false" customHeight="false" outlineLevel="1" collapsed="false">
      <c r="E15" s="93" t="s">
        <v>41</v>
      </c>
      <c r="F15" s="100" t="s">
        <v>75</v>
      </c>
      <c r="G15" s="93" t="s">
        <v>33</v>
      </c>
    </row>
    <row r="16" customFormat="false" ht="7.1" hidden="false" customHeight="true" outlineLevel="1" collapsed="false">
      <c r="J16" s="1"/>
      <c r="K16" s="1"/>
      <c r="L16" s="1"/>
      <c r="M16" s="1"/>
    </row>
    <row r="17" customFormat="false" ht="12.8" hidden="false" customHeight="false" outlineLevel="1" collapsed="false">
      <c r="C17" s="98"/>
      <c r="D17" s="99" t="s">
        <v>78</v>
      </c>
      <c r="E17" s="98"/>
      <c r="F17" s="98"/>
      <c r="G17" s="98"/>
      <c r="H17" s="98"/>
      <c r="I17" s="98"/>
    </row>
    <row r="18" customFormat="false" ht="12.8" hidden="false" customHeight="false" outlineLevel="1" collapsed="false">
      <c r="E18" s="93" t="s">
        <v>33</v>
      </c>
    </row>
    <row r="19" customFormat="false" ht="7.1" hidden="false" customHeight="true" outlineLevel="1" collapsed="false">
      <c r="J19" s="1"/>
      <c r="M19" s="1"/>
    </row>
  </sheetData>
  <mergeCells count="1">
    <mergeCell ref="B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9C4"/>
    <pageSetUpPr fitToPage="false"/>
  </sheetPr>
  <dimension ref="A1:L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4" activeCellId="0" sqref="A4"/>
    </sheetView>
  </sheetViews>
  <sheetFormatPr defaultColWidth="10.5625" defaultRowHeight="12.75" zeroHeight="false" outlineLevelRow="0" outlineLevelCol="0"/>
  <cols>
    <col collapsed="false" customWidth="true" hidden="false" outlineLevel="0" max="1" min="1" style="37" width="3.08"/>
    <col collapsed="false" customWidth="true" hidden="false" outlineLevel="0" max="2" min="2" style="1" width="15.32"/>
    <col collapsed="false" customWidth="true" hidden="true" outlineLevel="0" max="3" min="3" style="1" width="17.47"/>
    <col collapsed="false" customWidth="true" hidden="false" outlineLevel="0" max="4" min="4" style="1" width="1.53"/>
    <col collapsed="false" customWidth="true" hidden="false" outlineLevel="0" max="5" min="5" style="1" width="15.32"/>
    <col collapsed="false" customWidth="true" hidden="false" outlineLevel="0" max="6" min="6" style="1" width="5.11"/>
    <col collapsed="false" customWidth="true" hidden="false" outlineLevel="0" max="7" min="7" style="1" width="10.2"/>
    <col collapsed="false" customWidth="true" hidden="false" outlineLevel="0" max="8" min="8" style="2" width="2.55"/>
    <col collapsed="false" customWidth="true" hidden="false" outlineLevel="0" max="11" min="9" style="1" width="15.31"/>
    <col collapsed="false" customWidth="true" hidden="false" outlineLevel="0" max="12" min="12" style="1" width="3.06"/>
    <col collapsed="false" customWidth="true" hidden="false" outlineLevel="0" max="1026" min="1022" style="1" width="11.52"/>
  </cols>
  <sheetData>
    <row r="1" customFormat="false" ht="7.1" hidden="false" customHeight="true" outlineLevel="0" collapsed="false">
      <c r="A1" s="46"/>
      <c r="B1" s="121"/>
      <c r="C1" s="121"/>
      <c r="D1" s="121"/>
      <c r="E1" s="121"/>
      <c r="F1" s="121"/>
      <c r="G1" s="121"/>
      <c r="H1" s="46"/>
      <c r="I1" s="121"/>
      <c r="J1" s="121"/>
      <c r="K1" s="121"/>
      <c r="L1" s="121"/>
    </row>
    <row r="2" customFormat="false" ht="16.5" hidden="false" customHeight="true" outlineLevel="0" collapsed="false">
      <c r="A2" s="169"/>
      <c r="B2" s="170" t="s">
        <v>201</v>
      </c>
      <c r="C2" s="121"/>
      <c r="D2" s="121"/>
      <c r="E2" s="121"/>
      <c r="F2" s="121"/>
      <c r="G2" s="121"/>
      <c r="H2" s="46"/>
      <c r="I2" s="121"/>
      <c r="J2" s="121"/>
      <c r="K2" s="121"/>
      <c r="L2" s="121"/>
    </row>
    <row r="3" customFormat="false" ht="12.75" hidden="false" customHeight="true" outlineLevel="0" collapsed="false">
      <c r="A3" s="169"/>
      <c r="B3" s="121"/>
      <c r="C3" s="121"/>
      <c r="D3" s="121"/>
      <c r="E3" s="121"/>
      <c r="F3" s="121"/>
      <c r="G3" s="121"/>
      <c r="H3" s="46"/>
      <c r="I3" s="121"/>
      <c r="J3" s="121"/>
      <c r="K3" s="121"/>
      <c r="L3" s="121"/>
    </row>
    <row r="4" customFormat="false" ht="7.1" hidden="false" customHeight="true" outlineLevel="0" collapsed="false">
      <c r="A4" s="169"/>
      <c r="B4" s="121"/>
      <c r="C4" s="121"/>
      <c r="D4" s="121"/>
      <c r="E4" s="121"/>
      <c r="F4" s="121"/>
      <c r="G4" s="121"/>
      <c r="H4" s="46"/>
      <c r="I4" s="121"/>
      <c r="J4" s="121"/>
      <c r="K4" s="121"/>
      <c r="L4" s="121"/>
    </row>
    <row r="5" customFormat="false" ht="12.75" hidden="false" customHeight="true" outlineLevel="0" collapsed="false">
      <c r="A5" s="169"/>
      <c r="B5" s="171" t="s">
        <v>202</v>
      </c>
      <c r="C5" s="93"/>
      <c r="D5" s="172" t="s">
        <v>75</v>
      </c>
      <c r="E5" s="171" t="s">
        <v>10</v>
      </c>
      <c r="F5" s="171"/>
      <c r="G5" s="93"/>
      <c r="H5" s="100"/>
      <c r="I5" s="173"/>
      <c r="J5" s="173"/>
      <c r="K5" s="174"/>
      <c r="L5" s="121"/>
    </row>
    <row r="6" customFormat="false" ht="12.75" hidden="false" customHeight="true" outlineLevel="0" collapsed="false">
      <c r="A6" s="169"/>
      <c r="B6" s="171" t="s">
        <v>203</v>
      </c>
      <c r="C6" s="93"/>
      <c r="D6" s="172" t="s">
        <v>75</v>
      </c>
      <c r="E6" s="171" t="s">
        <v>204</v>
      </c>
      <c r="F6" s="171"/>
      <c r="G6" s="93"/>
      <c r="H6" s="100"/>
      <c r="I6" s="173"/>
      <c r="J6" s="173"/>
      <c r="K6" s="174"/>
      <c r="L6" s="121"/>
    </row>
    <row r="7" customFormat="false" ht="8.5" hidden="false" customHeight="true" outlineLevel="0" collapsed="false">
      <c r="A7" s="169"/>
      <c r="B7" s="175"/>
      <c r="C7" s="93"/>
      <c r="D7" s="93"/>
      <c r="E7" s="171"/>
      <c r="F7" s="171"/>
      <c r="G7" s="93"/>
      <c r="H7" s="100"/>
      <c r="I7" s="173"/>
      <c r="J7" s="173"/>
      <c r="K7" s="174"/>
      <c r="L7" s="121"/>
    </row>
    <row r="8" customFormat="false" ht="22.7" hidden="false" customHeight="true" outlineLevel="0" collapsed="false">
      <c r="A8" s="169"/>
      <c r="B8" s="176" t="s">
        <v>41</v>
      </c>
      <c r="C8" s="176"/>
      <c r="D8" s="177"/>
      <c r="E8" s="178" t="s">
        <v>37</v>
      </c>
      <c r="F8" s="178"/>
      <c r="G8" s="178"/>
      <c r="H8" s="179"/>
      <c r="I8" s="176" t="s">
        <v>45</v>
      </c>
      <c r="J8" s="176" t="s">
        <v>46</v>
      </c>
      <c r="K8" s="176" t="s">
        <v>205</v>
      </c>
      <c r="L8" s="121"/>
    </row>
    <row r="9" customFormat="false" ht="8.5" hidden="false" customHeight="true" outlineLevel="0" collapsed="false">
      <c r="A9" s="169"/>
      <c r="B9" s="180"/>
      <c r="C9" s="181"/>
      <c r="D9" s="182"/>
      <c r="E9" s="183"/>
      <c r="F9" s="183"/>
      <c r="G9" s="183"/>
      <c r="H9" s="184"/>
      <c r="I9" s="185"/>
      <c r="J9" s="185"/>
      <c r="K9" s="185"/>
      <c r="L9" s="121"/>
    </row>
    <row r="10" customFormat="false" ht="14.15" hidden="false" customHeight="true" outlineLevel="0" collapsed="false">
      <c r="A10" s="169"/>
      <c r="B10" s="186"/>
      <c r="C10" s="187"/>
      <c r="D10" s="188"/>
      <c r="E10" s="189" t="s">
        <v>206</v>
      </c>
      <c r="F10" s="189"/>
      <c r="G10" s="189"/>
      <c r="H10" s="190"/>
      <c r="I10" s="191"/>
      <c r="J10" s="191"/>
      <c r="K10" s="191" t="n">
        <v>0</v>
      </c>
      <c r="L10" s="121"/>
    </row>
    <row r="11" customFormat="false" ht="8.5" hidden="false" customHeight="true" outlineLevel="0" collapsed="false">
      <c r="A11" s="169"/>
      <c r="B11" s="186"/>
      <c r="C11" s="187"/>
      <c r="D11" s="188"/>
      <c r="E11" s="192"/>
      <c r="F11" s="189"/>
      <c r="G11" s="189"/>
      <c r="H11" s="190"/>
      <c r="I11" s="191"/>
      <c r="J11" s="191"/>
      <c r="K11" s="191"/>
      <c r="L11" s="121"/>
    </row>
    <row r="12" customFormat="false" ht="14.15" hidden="false" customHeight="true" outlineLevel="0" collapsed="false">
      <c r="A12" s="169"/>
      <c r="B12" s="193" t="n">
        <v>43171</v>
      </c>
      <c r="C12" s="194"/>
      <c r="D12" s="195"/>
      <c r="E12" s="196" t="s">
        <v>207</v>
      </c>
      <c r="F12" s="196"/>
      <c r="G12" s="196"/>
      <c r="H12" s="197"/>
      <c r="I12" s="191" t="n">
        <v>1000000</v>
      </c>
      <c r="J12" s="191"/>
      <c r="K12" s="191" t="n">
        <f aca="false">K10+I12-J12</f>
        <v>1000000</v>
      </c>
      <c r="L12" s="121"/>
    </row>
    <row r="13" customFormat="false" ht="14.15" hidden="false" customHeight="true" outlineLevel="0" collapsed="false">
      <c r="A13" s="169"/>
      <c r="B13" s="193" t="n">
        <v>43172</v>
      </c>
      <c r="C13" s="194"/>
      <c r="D13" s="195"/>
      <c r="E13" s="196" t="s">
        <v>208</v>
      </c>
      <c r="F13" s="196"/>
      <c r="G13" s="196"/>
      <c r="H13" s="197" t="s">
        <v>209</v>
      </c>
      <c r="I13" s="191"/>
      <c r="J13" s="191" t="n">
        <v>203000</v>
      </c>
      <c r="K13" s="191" t="n">
        <f aca="false">K12+I13-J13</f>
        <v>797000</v>
      </c>
      <c r="L13" s="121"/>
    </row>
    <row r="14" customFormat="false" ht="14.15" hidden="false" customHeight="true" outlineLevel="0" collapsed="false">
      <c r="A14" s="169"/>
      <c r="B14" s="193" t="n">
        <v>43172</v>
      </c>
      <c r="C14" s="194"/>
      <c r="D14" s="195"/>
      <c r="E14" s="196" t="s">
        <v>210</v>
      </c>
      <c r="F14" s="196"/>
      <c r="G14" s="196"/>
      <c r="H14" s="197"/>
      <c r="I14" s="191"/>
      <c r="J14" s="191" t="n">
        <v>150000</v>
      </c>
      <c r="K14" s="191" t="n">
        <f aca="false">K13+I14-J14</f>
        <v>647000</v>
      </c>
      <c r="L14" s="121"/>
    </row>
    <row r="15" customFormat="false" ht="14.15" hidden="false" customHeight="true" outlineLevel="0" collapsed="false">
      <c r="A15" s="169"/>
      <c r="B15" s="193" t="n">
        <v>43175</v>
      </c>
      <c r="C15" s="194"/>
      <c r="D15" s="195"/>
      <c r="E15" s="196" t="s">
        <v>211</v>
      </c>
      <c r="F15" s="196"/>
      <c r="G15" s="196"/>
      <c r="H15" s="197"/>
      <c r="I15" s="191"/>
      <c r="J15" s="191" t="n">
        <v>22000</v>
      </c>
      <c r="K15" s="191" t="n">
        <f aca="false">K14+I15-J15</f>
        <v>625000</v>
      </c>
      <c r="L15" s="121"/>
    </row>
    <row r="16" customFormat="false" ht="14.15" hidden="false" customHeight="true" outlineLevel="0" collapsed="false">
      <c r="A16" s="169"/>
      <c r="B16" s="193" t="n">
        <v>43180</v>
      </c>
      <c r="C16" s="194"/>
      <c r="D16" s="195"/>
      <c r="E16" s="196" t="s">
        <v>212</v>
      </c>
      <c r="F16" s="196"/>
      <c r="G16" s="196"/>
      <c r="H16" s="197"/>
      <c r="I16" s="191"/>
      <c r="J16" s="191" t="n">
        <v>40000</v>
      </c>
      <c r="K16" s="191" t="n">
        <f aca="false">K15+I16-J16</f>
        <v>585000</v>
      </c>
      <c r="L16" s="121"/>
    </row>
    <row r="17" customFormat="false" ht="14.15" hidden="false" customHeight="true" outlineLevel="0" collapsed="false">
      <c r="A17" s="169"/>
      <c r="B17" s="193" t="n">
        <v>43181</v>
      </c>
      <c r="C17" s="194"/>
      <c r="D17" s="195"/>
      <c r="E17" s="196" t="s">
        <v>213</v>
      </c>
      <c r="F17" s="196"/>
      <c r="G17" s="196"/>
      <c r="H17" s="197"/>
      <c r="I17" s="191"/>
      <c r="J17" s="191" t="n">
        <v>40500</v>
      </c>
      <c r="K17" s="191" t="n">
        <f aca="false">K16+I17-J17</f>
        <v>544500</v>
      </c>
      <c r="L17" s="121"/>
    </row>
    <row r="18" customFormat="false" ht="14.15" hidden="false" customHeight="true" outlineLevel="0" collapsed="false">
      <c r="A18" s="169"/>
      <c r="B18" s="193" t="n">
        <v>43182</v>
      </c>
      <c r="C18" s="194"/>
      <c r="D18" s="195"/>
      <c r="E18" s="196" t="s">
        <v>214</v>
      </c>
      <c r="F18" s="196"/>
      <c r="G18" s="196"/>
      <c r="H18" s="197"/>
      <c r="I18" s="191"/>
      <c r="J18" s="191" t="n">
        <v>16000</v>
      </c>
      <c r="K18" s="191" t="n">
        <f aca="false">K17+I18-J18</f>
        <v>528500</v>
      </c>
      <c r="L18" s="121"/>
    </row>
    <row r="19" customFormat="false" ht="14.15" hidden="false" customHeight="true" outlineLevel="0" collapsed="false">
      <c r="A19" s="169"/>
      <c r="B19" s="193" t="n">
        <v>43187</v>
      </c>
      <c r="C19" s="194"/>
      <c r="D19" s="195"/>
      <c r="E19" s="196" t="s">
        <v>215</v>
      </c>
      <c r="F19" s="196"/>
      <c r="G19" s="196"/>
      <c r="H19" s="197"/>
      <c r="I19" s="191"/>
      <c r="J19" s="191" t="n">
        <v>130000</v>
      </c>
      <c r="K19" s="191" t="n">
        <f aca="false">K18+I19-J19</f>
        <v>398500</v>
      </c>
      <c r="L19" s="121"/>
    </row>
    <row r="20" customFormat="false" ht="14.15" hidden="false" customHeight="true" outlineLevel="0" collapsed="false">
      <c r="A20" s="169"/>
      <c r="B20" s="193" t="n">
        <v>43187</v>
      </c>
      <c r="C20" s="194"/>
      <c r="D20" s="195"/>
      <c r="E20" s="196" t="s">
        <v>210</v>
      </c>
      <c r="F20" s="196"/>
      <c r="G20" s="196"/>
      <c r="H20" s="197"/>
      <c r="I20" s="191"/>
      <c r="J20" s="191" t="n">
        <v>150000</v>
      </c>
      <c r="K20" s="191" t="n">
        <f aca="false">K19+I20-J20</f>
        <v>248500</v>
      </c>
      <c r="L20" s="121"/>
    </row>
    <row r="21" customFormat="false" ht="14.15" hidden="false" customHeight="true" outlineLevel="0" collapsed="false">
      <c r="A21" s="169"/>
      <c r="B21" s="193" t="n">
        <v>43188</v>
      </c>
      <c r="C21" s="194"/>
      <c r="D21" s="195"/>
      <c r="E21" s="196" t="s">
        <v>216</v>
      </c>
      <c r="F21" s="196"/>
      <c r="G21" s="196"/>
      <c r="H21" s="197"/>
      <c r="I21" s="191"/>
      <c r="J21" s="191" t="n">
        <v>70000</v>
      </c>
      <c r="K21" s="191" t="n">
        <f aca="false">K20+I21-J21</f>
        <v>178500</v>
      </c>
      <c r="L21" s="121"/>
    </row>
    <row r="22" customFormat="false" ht="14.15" hidden="false" customHeight="true" outlineLevel="0" collapsed="false">
      <c r="A22" s="169"/>
      <c r="B22" s="193" t="n">
        <v>43189</v>
      </c>
      <c r="C22" s="194"/>
      <c r="D22" s="195"/>
      <c r="E22" s="196" t="s">
        <v>212</v>
      </c>
      <c r="F22" s="196"/>
      <c r="G22" s="196"/>
      <c r="H22" s="197"/>
      <c r="I22" s="191"/>
      <c r="J22" s="191" t="n">
        <v>40000</v>
      </c>
      <c r="K22" s="191" t="n">
        <f aca="false">K21+I22-J22</f>
        <v>138500</v>
      </c>
      <c r="L22" s="121"/>
    </row>
    <row r="23" customFormat="false" ht="8.5" hidden="false" customHeight="true" outlineLevel="0" collapsed="false">
      <c r="A23" s="169"/>
      <c r="B23" s="198"/>
      <c r="C23" s="199"/>
      <c r="D23" s="200"/>
      <c r="E23" s="201"/>
      <c r="F23" s="201"/>
      <c r="G23" s="201"/>
      <c r="H23" s="202"/>
      <c r="I23" s="203"/>
      <c r="J23" s="203"/>
      <c r="K23" s="203"/>
      <c r="L23" s="121"/>
    </row>
    <row r="24" s="108" customFormat="true" ht="22.7" hidden="false" customHeight="true" outlineLevel="0" collapsed="false">
      <c r="A24" s="204"/>
      <c r="B24" s="205"/>
      <c r="C24" s="206"/>
      <c r="D24" s="206"/>
      <c r="E24" s="207" t="s">
        <v>217</v>
      </c>
      <c r="F24" s="208"/>
      <c r="G24" s="209"/>
      <c r="H24" s="209"/>
      <c r="I24" s="210" t="n">
        <f aca="false">SUM(I12:I22)</f>
        <v>1000000</v>
      </c>
      <c r="J24" s="210" t="n">
        <f aca="false">SUM(J12:J22)</f>
        <v>861500</v>
      </c>
      <c r="K24" s="211"/>
      <c r="L24" s="212"/>
    </row>
    <row r="25" customFormat="false" ht="7.1" hidden="false" customHeight="true" outlineLevel="0" collapsed="false">
      <c r="A25" s="169"/>
      <c r="B25" s="93"/>
      <c r="C25" s="93"/>
      <c r="D25" s="93"/>
      <c r="E25" s="93"/>
      <c r="F25" s="93"/>
      <c r="G25" s="93"/>
      <c r="H25" s="100"/>
      <c r="I25" s="93"/>
      <c r="J25" s="93"/>
      <c r="K25" s="93"/>
      <c r="L25" s="121"/>
    </row>
    <row r="26" customFormat="false" ht="12.75" hidden="false" customHeight="true" outlineLevel="0" collapsed="false">
      <c r="A26" s="169"/>
      <c r="B26" s="175"/>
      <c r="C26" s="93"/>
      <c r="D26" s="93"/>
      <c r="E26" s="171"/>
      <c r="F26" s="213" t="s">
        <v>218</v>
      </c>
      <c r="G26" s="93"/>
      <c r="H26" s="100" t="s">
        <v>75</v>
      </c>
      <c r="I26" s="214" t="n">
        <f aca="false">K10</f>
        <v>0</v>
      </c>
      <c r="J26" s="215" t="s">
        <v>219</v>
      </c>
      <c r="K26" s="100"/>
      <c r="L26" s="121"/>
    </row>
    <row r="27" customFormat="false" ht="12.75" hidden="false" customHeight="true" outlineLevel="0" collapsed="false">
      <c r="A27" s="169"/>
      <c r="B27" s="175"/>
      <c r="C27" s="93"/>
      <c r="D27" s="93"/>
      <c r="E27" s="171"/>
      <c r="F27" s="213" t="s">
        <v>220</v>
      </c>
      <c r="G27" s="93"/>
      <c r="H27" s="100" t="s">
        <v>75</v>
      </c>
      <c r="I27" s="214" t="n">
        <f aca="false">I24</f>
        <v>1000000</v>
      </c>
      <c r="J27" s="215" t="s">
        <v>221</v>
      </c>
      <c r="K27" s="100"/>
      <c r="L27" s="121"/>
    </row>
    <row r="28" customFormat="false" ht="12.75" hidden="false" customHeight="true" outlineLevel="0" collapsed="false">
      <c r="A28" s="169"/>
      <c r="B28" s="175"/>
      <c r="C28" s="93"/>
      <c r="D28" s="93"/>
      <c r="E28" s="171"/>
      <c r="F28" s="213" t="s">
        <v>222</v>
      </c>
      <c r="G28" s="93"/>
      <c r="H28" s="100" t="s">
        <v>75</v>
      </c>
      <c r="I28" s="214" t="n">
        <f aca="false">J24</f>
        <v>861500</v>
      </c>
      <c r="J28" s="215" t="s">
        <v>223</v>
      </c>
      <c r="K28" s="100"/>
      <c r="L28" s="121"/>
    </row>
    <row r="29" customFormat="false" ht="12.75" hidden="false" customHeight="true" outlineLevel="0" collapsed="false">
      <c r="A29" s="169"/>
      <c r="B29" s="175"/>
      <c r="C29" s="93"/>
      <c r="D29" s="93"/>
      <c r="E29" s="171"/>
      <c r="F29" s="213" t="s">
        <v>224</v>
      </c>
      <c r="G29" s="93"/>
      <c r="H29" s="100" t="s">
        <v>75</v>
      </c>
      <c r="I29" s="214" t="n">
        <f aca="false">K22</f>
        <v>138500</v>
      </c>
      <c r="J29" s="213" t="s">
        <v>225</v>
      </c>
      <c r="K29" s="100"/>
      <c r="L29" s="121"/>
    </row>
    <row r="30" customFormat="false" ht="12.75" hidden="false" customHeight="true" outlineLevel="0" collapsed="false">
      <c r="A30" s="169"/>
      <c r="B30" s="175"/>
      <c r="C30" s="93"/>
      <c r="D30" s="93"/>
      <c r="E30" s="171"/>
      <c r="F30" s="213" t="s">
        <v>226</v>
      </c>
      <c r="G30" s="93"/>
      <c r="H30" s="100" t="s">
        <v>75</v>
      </c>
      <c r="I30" s="214" t="n">
        <f aca="false">I24-J24</f>
        <v>138500</v>
      </c>
      <c r="J30" s="213" t="s">
        <v>227</v>
      </c>
      <c r="K30" s="100"/>
      <c r="L30" s="121"/>
    </row>
    <row r="31" customFormat="false" ht="7.1" hidden="false" customHeight="true" outlineLevel="0" collapsed="false">
      <c r="A31" s="169"/>
      <c r="B31" s="93"/>
      <c r="C31" s="93"/>
      <c r="D31" s="93"/>
      <c r="E31" s="93"/>
      <c r="F31" s="93"/>
      <c r="G31" s="93"/>
      <c r="H31" s="100"/>
      <c r="I31" s="93"/>
      <c r="J31" s="93"/>
      <c r="K31" s="93"/>
      <c r="L31" s="121"/>
    </row>
    <row r="32" customFormat="false" ht="12.75" hidden="false" customHeight="true" outlineLevel="0" collapsed="false">
      <c r="A32" s="169"/>
      <c r="B32" s="171" t="s">
        <v>202</v>
      </c>
      <c r="C32" s="93"/>
      <c r="D32" s="172" t="s">
        <v>75</v>
      </c>
      <c r="E32" s="171" t="s">
        <v>10</v>
      </c>
      <c r="F32" s="171"/>
      <c r="G32" s="93"/>
      <c r="H32" s="100"/>
      <c r="I32" s="173"/>
      <c r="J32" s="173"/>
      <c r="K32" s="174"/>
      <c r="L32" s="121"/>
    </row>
    <row r="33" customFormat="false" ht="12.75" hidden="false" customHeight="true" outlineLevel="0" collapsed="false">
      <c r="A33" s="169"/>
      <c r="B33" s="171" t="s">
        <v>203</v>
      </c>
      <c r="C33" s="93"/>
      <c r="D33" s="172" t="s">
        <v>75</v>
      </c>
      <c r="E33" s="171" t="s">
        <v>228</v>
      </c>
      <c r="F33" s="171"/>
      <c r="G33" s="93"/>
      <c r="H33" s="100"/>
      <c r="I33" s="173"/>
      <c r="J33" s="173"/>
      <c r="K33" s="174"/>
      <c r="L33" s="121"/>
    </row>
    <row r="34" customFormat="false" ht="12.75" hidden="false" customHeight="true" outlineLevel="0" collapsed="false">
      <c r="A34" s="169"/>
      <c r="B34" s="175"/>
      <c r="C34" s="93"/>
      <c r="D34" s="93"/>
      <c r="E34" s="171"/>
      <c r="F34" s="171"/>
      <c r="G34" s="93"/>
      <c r="H34" s="100"/>
      <c r="I34" s="216"/>
      <c r="J34" s="216"/>
      <c r="K34" s="100"/>
      <c r="L34" s="121"/>
    </row>
    <row r="35" customFormat="false" ht="22.7" hidden="false" customHeight="true" outlineLevel="0" collapsed="false">
      <c r="A35" s="169"/>
      <c r="B35" s="176" t="s">
        <v>41</v>
      </c>
      <c r="C35" s="176"/>
      <c r="D35" s="177"/>
      <c r="E35" s="178" t="s">
        <v>37</v>
      </c>
      <c r="F35" s="178"/>
      <c r="G35" s="178"/>
      <c r="H35" s="179"/>
      <c r="I35" s="176" t="s">
        <v>45</v>
      </c>
      <c r="J35" s="176" t="s">
        <v>46</v>
      </c>
      <c r="K35" s="176" t="s">
        <v>205</v>
      </c>
      <c r="L35" s="121"/>
    </row>
    <row r="36" customFormat="false" ht="8.5" hidden="false" customHeight="true" outlineLevel="0" collapsed="false">
      <c r="A36" s="169"/>
      <c r="B36" s="180"/>
      <c r="C36" s="181"/>
      <c r="D36" s="182"/>
      <c r="E36" s="183"/>
      <c r="F36" s="183"/>
      <c r="G36" s="183"/>
      <c r="H36" s="184"/>
      <c r="I36" s="185"/>
      <c r="J36" s="185"/>
      <c r="K36" s="185"/>
      <c r="L36" s="121"/>
    </row>
    <row r="37" customFormat="false" ht="14.15" hidden="false" customHeight="true" outlineLevel="0" collapsed="false">
      <c r="A37" s="169"/>
      <c r="B37" s="186"/>
      <c r="C37" s="187"/>
      <c r="D37" s="188"/>
      <c r="E37" s="189" t="s">
        <v>206</v>
      </c>
      <c r="F37" s="189"/>
      <c r="G37" s="189"/>
      <c r="H37" s="190"/>
      <c r="I37" s="217"/>
      <c r="J37" s="217"/>
      <c r="K37" s="217" t="n">
        <f aca="false">K22</f>
        <v>138500</v>
      </c>
      <c r="L37" s="121"/>
    </row>
    <row r="38" customFormat="false" ht="8.5" hidden="false" customHeight="true" outlineLevel="0" collapsed="false">
      <c r="A38" s="169"/>
      <c r="B38" s="218"/>
      <c r="C38" s="187"/>
      <c r="D38" s="188"/>
      <c r="E38" s="189"/>
      <c r="F38" s="189"/>
      <c r="G38" s="189"/>
      <c r="H38" s="190"/>
      <c r="I38" s="217"/>
      <c r="J38" s="217"/>
      <c r="K38" s="217"/>
      <c r="L38" s="121"/>
    </row>
    <row r="39" customFormat="false" ht="14.15" hidden="false" customHeight="true" outlineLevel="0" collapsed="false">
      <c r="A39" s="169"/>
      <c r="B39" s="193" t="n">
        <v>43191</v>
      </c>
      <c r="C39" s="194"/>
      <c r="D39" s="195"/>
      <c r="E39" s="196" t="s">
        <v>207</v>
      </c>
      <c r="F39" s="196"/>
      <c r="G39" s="196"/>
      <c r="H39" s="197"/>
      <c r="I39" s="217" t="n">
        <v>1000000</v>
      </c>
      <c r="J39" s="217"/>
      <c r="K39" s="217" t="n">
        <f aca="false">K37+I39-J39</f>
        <v>1138500</v>
      </c>
      <c r="L39" s="121"/>
    </row>
    <row r="40" customFormat="false" ht="14.15" hidden="false" customHeight="true" outlineLevel="0" collapsed="false">
      <c r="A40" s="169"/>
      <c r="B40" s="193" t="n">
        <v>43197</v>
      </c>
      <c r="C40" s="194"/>
      <c r="D40" s="195"/>
      <c r="E40" s="196" t="s">
        <v>208</v>
      </c>
      <c r="F40" s="196"/>
      <c r="G40" s="196"/>
      <c r="H40" s="197" t="s">
        <v>209</v>
      </c>
      <c r="I40" s="217"/>
      <c r="J40" s="217" t="n">
        <v>203000</v>
      </c>
      <c r="K40" s="217" t="n">
        <f aca="false">K39+I40-J40</f>
        <v>935500</v>
      </c>
      <c r="L40" s="121"/>
    </row>
    <row r="41" customFormat="false" ht="14.15" hidden="false" customHeight="true" outlineLevel="0" collapsed="false">
      <c r="A41" s="169"/>
      <c r="B41" s="193" t="n">
        <v>43201</v>
      </c>
      <c r="C41" s="194"/>
      <c r="D41" s="195"/>
      <c r="E41" s="196" t="s">
        <v>210</v>
      </c>
      <c r="F41" s="196"/>
      <c r="G41" s="196"/>
      <c r="H41" s="197"/>
      <c r="I41" s="217"/>
      <c r="J41" s="217" t="n">
        <v>150000</v>
      </c>
      <c r="K41" s="217" t="n">
        <f aca="false">K40+I41-J41</f>
        <v>785500</v>
      </c>
      <c r="L41" s="121"/>
    </row>
    <row r="42" customFormat="false" ht="14.15" hidden="false" customHeight="true" outlineLevel="0" collapsed="false">
      <c r="A42" s="169"/>
      <c r="B42" s="193" t="n">
        <v>43206</v>
      </c>
      <c r="C42" s="194"/>
      <c r="D42" s="195"/>
      <c r="E42" s="196" t="s">
        <v>212</v>
      </c>
      <c r="F42" s="196"/>
      <c r="G42" s="196"/>
      <c r="H42" s="197"/>
      <c r="I42" s="217"/>
      <c r="J42" s="217" t="n">
        <v>40000</v>
      </c>
      <c r="K42" s="217" t="n">
        <f aca="false">K41+I42-J42</f>
        <v>745500</v>
      </c>
      <c r="L42" s="121"/>
    </row>
    <row r="43" customFormat="false" ht="14.15" hidden="false" customHeight="true" outlineLevel="0" collapsed="false">
      <c r="A43" s="169"/>
      <c r="B43" s="193" t="n">
        <v>43211</v>
      </c>
      <c r="C43" s="194"/>
      <c r="D43" s="195"/>
      <c r="E43" s="196" t="s">
        <v>229</v>
      </c>
      <c r="F43" s="196"/>
      <c r="G43" s="196"/>
      <c r="H43" s="197"/>
      <c r="I43" s="217"/>
      <c r="J43" s="217" t="n">
        <v>60000</v>
      </c>
      <c r="K43" s="217" t="n">
        <f aca="false">K42+I43-J43</f>
        <v>685500</v>
      </c>
      <c r="L43" s="121"/>
    </row>
    <row r="44" customFormat="false" ht="14.15" hidden="false" customHeight="true" outlineLevel="0" collapsed="false">
      <c r="A44" s="169"/>
      <c r="B44" s="193" t="n">
        <v>43212</v>
      </c>
      <c r="C44" s="194"/>
      <c r="D44" s="195"/>
      <c r="E44" s="196" t="s">
        <v>230</v>
      </c>
      <c r="F44" s="196"/>
      <c r="G44" s="196"/>
      <c r="H44" s="197"/>
      <c r="I44" s="217"/>
      <c r="J44" s="217" t="n">
        <v>75000</v>
      </c>
      <c r="K44" s="217" t="n">
        <f aca="false">K43+I44-J44</f>
        <v>610500</v>
      </c>
      <c r="L44" s="121"/>
    </row>
    <row r="45" customFormat="false" ht="14.15" hidden="false" customHeight="true" outlineLevel="0" collapsed="false">
      <c r="A45" s="169"/>
      <c r="B45" s="193" t="n">
        <v>43213</v>
      </c>
      <c r="C45" s="194"/>
      <c r="D45" s="195"/>
      <c r="E45" s="196" t="s">
        <v>213</v>
      </c>
      <c r="F45" s="196"/>
      <c r="G45" s="196"/>
      <c r="H45" s="197"/>
      <c r="I45" s="217"/>
      <c r="J45" s="217" t="n">
        <v>40500</v>
      </c>
      <c r="K45" s="217" t="n">
        <f aca="false">K44+I45-J45</f>
        <v>570000</v>
      </c>
      <c r="L45" s="121"/>
    </row>
    <row r="46" customFormat="false" ht="14.15" hidden="false" customHeight="true" outlineLevel="0" collapsed="false">
      <c r="A46" s="169"/>
      <c r="B46" s="193" t="n">
        <v>43218</v>
      </c>
      <c r="C46" s="194"/>
      <c r="D46" s="195"/>
      <c r="E46" s="196" t="s">
        <v>214</v>
      </c>
      <c r="F46" s="196"/>
      <c r="G46" s="196"/>
      <c r="H46" s="197"/>
      <c r="I46" s="217"/>
      <c r="J46" s="217" t="n">
        <v>16000</v>
      </c>
      <c r="K46" s="217" t="n">
        <f aca="false">K45+I46-J46</f>
        <v>554000</v>
      </c>
      <c r="L46" s="121"/>
    </row>
    <row r="47" customFormat="false" ht="14.15" hidden="false" customHeight="true" outlineLevel="0" collapsed="false">
      <c r="A47" s="169"/>
      <c r="B47" s="193" t="n">
        <v>43218</v>
      </c>
      <c r="C47" s="194"/>
      <c r="D47" s="195"/>
      <c r="E47" s="196" t="s">
        <v>210</v>
      </c>
      <c r="F47" s="196"/>
      <c r="G47" s="196"/>
      <c r="H47" s="197"/>
      <c r="I47" s="217"/>
      <c r="J47" s="217" t="n">
        <v>150000</v>
      </c>
      <c r="K47" s="217" t="n">
        <f aca="false">K46+I47-J47</f>
        <v>404000</v>
      </c>
      <c r="L47" s="121"/>
    </row>
    <row r="48" customFormat="false" ht="14.15" hidden="false" customHeight="true" outlineLevel="0" collapsed="false">
      <c r="A48" s="169"/>
      <c r="B48" s="193" t="n">
        <v>43219</v>
      </c>
      <c r="C48" s="194"/>
      <c r="D48" s="195"/>
      <c r="E48" s="196" t="s">
        <v>212</v>
      </c>
      <c r="F48" s="196"/>
      <c r="G48" s="196"/>
      <c r="H48" s="197"/>
      <c r="I48" s="217"/>
      <c r="J48" s="217" t="n">
        <v>40000</v>
      </c>
      <c r="K48" s="217" t="n">
        <f aca="false">K47+I48-J48</f>
        <v>364000</v>
      </c>
      <c r="L48" s="121"/>
    </row>
    <row r="49" customFormat="false" ht="14.15" hidden="false" customHeight="true" outlineLevel="0" collapsed="false">
      <c r="A49" s="169"/>
      <c r="B49" s="193" t="n">
        <v>43220</v>
      </c>
      <c r="C49" s="194"/>
      <c r="D49" s="195"/>
      <c r="E49" s="196" t="s">
        <v>213</v>
      </c>
      <c r="F49" s="196"/>
      <c r="G49" s="196"/>
      <c r="H49" s="197"/>
      <c r="I49" s="217"/>
      <c r="J49" s="217" t="n">
        <v>40500</v>
      </c>
      <c r="K49" s="217" t="n">
        <f aca="false">K48+I49-J49</f>
        <v>323500</v>
      </c>
      <c r="L49" s="121"/>
    </row>
    <row r="50" customFormat="false" ht="8.5" hidden="false" customHeight="true" outlineLevel="0" collapsed="false">
      <c r="A50" s="169"/>
      <c r="B50" s="198"/>
      <c r="C50" s="199"/>
      <c r="D50" s="200"/>
      <c r="E50" s="201"/>
      <c r="F50" s="201"/>
      <c r="G50" s="201"/>
      <c r="H50" s="202"/>
      <c r="I50" s="203"/>
      <c r="J50" s="203"/>
      <c r="K50" s="203"/>
      <c r="L50" s="121"/>
    </row>
    <row r="51" customFormat="false" ht="22.7" hidden="false" customHeight="true" outlineLevel="0" collapsed="false">
      <c r="A51" s="169"/>
      <c r="B51" s="205"/>
      <c r="C51" s="206"/>
      <c r="D51" s="206"/>
      <c r="E51" s="207" t="s">
        <v>217</v>
      </c>
      <c r="F51" s="208"/>
      <c r="G51" s="209"/>
      <c r="H51" s="209"/>
      <c r="I51" s="210" t="n">
        <f aca="false">SUM(I39:I49)</f>
        <v>1000000</v>
      </c>
      <c r="J51" s="210" t="n">
        <f aca="false">SUM(J39:J49)</f>
        <v>815000</v>
      </c>
      <c r="K51" s="211"/>
      <c r="L51" s="121"/>
    </row>
    <row r="52" customFormat="false" ht="7.1" hidden="false" customHeight="true" outlineLevel="0" collapsed="false">
      <c r="A52" s="169"/>
      <c r="B52" s="121"/>
      <c r="C52" s="121"/>
      <c r="D52" s="121"/>
      <c r="E52" s="121"/>
      <c r="F52" s="121"/>
      <c r="G52" s="121"/>
      <c r="H52" s="46"/>
      <c r="I52" s="121"/>
      <c r="J52" s="121"/>
      <c r="K52" s="121"/>
      <c r="L52" s="121"/>
    </row>
    <row r="53" customFormat="false" ht="12.75" hidden="false" customHeight="false" outlineLevel="0" collapsed="false">
      <c r="F53" s="213" t="s">
        <v>218</v>
      </c>
      <c r="G53" s="93"/>
      <c r="H53" s="100" t="s">
        <v>75</v>
      </c>
      <c r="I53" s="214" t="n">
        <f aca="false">K37</f>
        <v>138500</v>
      </c>
    </row>
    <row r="54" customFormat="false" ht="12.75" hidden="false" customHeight="false" outlineLevel="0" collapsed="false">
      <c r="F54" s="213" t="s">
        <v>220</v>
      </c>
      <c r="G54" s="93"/>
      <c r="H54" s="100" t="s">
        <v>75</v>
      </c>
      <c r="I54" s="214" t="n">
        <f aca="false">I51</f>
        <v>1000000</v>
      </c>
    </row>
    <row r="55" customFormat="false" ht="12.75" hidden="false" customHeight="false" outlineLevel="0" collapsed="false">
      <c r="F55" s="213" t="s">
        <v>222</v>
      </c>
      <c r="G55" s="93"/>
      <c r="H55" s="100" t="s">
        <v>75</v>
      </c>
      <c r="I55" s="214" t="n">
        <f aca="false">J51</f>
        <v>815000</v>
      </c>
    </row>
    <row r="56" customFormat="false" ht="12.75" hidden="false" customHeight="false" outlineLevel="0" collapsed="false">
      <c r="F56" s="213" t="s">
        <v>224</v>
      </c>
      <c r="G56" s="93"/>
      <c r="H56" s="100" t="s">
        <v>75</v>
      </c>
      <c r="I56" s="214" t="n">
        <f aca="false">K49</f>
        <v>323500</v>
      </c>
    </row>
    <row r="57" customFormat="false" ht="12.75" hidden="false" customHeight="false" outlineLevel="0" collapsed="false">
      <c r="F57" s="213" t="s">
        <v>226</v>
      </c>
      <c r="G57" s="93"/>
      <c r="H57" s="100" t="s">
        <v>75</v>
      </c>
      <c r="I57" s="214" t="n">
        <f aca="false">I51-J51</f>
        <v>185000</v>
      </c>
    </row>
    <row r="58" customFormat="false" ht="7.1" hidden="false" customHeight="true" outlineLevel="0" collapsed="false">
      <c r="A58" s="169"/>
      <c r="B58" s="93"/>
      <c r="C58" s="93"/>
      <c r="D58" s="93"/>
      <c r="E58" s="93"/>
      <c r="F58" s="93"/>
      <c r="G58" s="93"/>
      <c r="H58" s="100"/>
      <c r="I58" s="93"/>
      <c r="J58" s="93"/>
      <c r="K58" s="93"/>
      <c r="L58" s="121"/>
    </row>
    <row r="65217" customFormat="false" ht="12.8" hidden="false" customHeight="true" outlineLevel="0" collapsed="false"/>
    <row r="65218" customFormat="false" ht="12.8" hidden="false" customHeight="true" outlineLevel="0" collapsed="false"/>
    <row r="65219" customFormat="false" ht="12.8" hidden="false" customHeight="true" outlineLevel="0" collapsed="false"/>
    <row r="65220" customFormat="false" ht="12.8" hidden="false" customHeight="true" outlineLevel="0" collapsed="false"/>
    <row r="65221" customFormat="false" ht="12.8" hidden="false" customHeight="true" outlineLevel="0" collapsed="false"/>
    <row r="65222" customFormat="false" ht="12.8" hidden="false" customHeight="true" outlineLevel="0" collapsed="false"/>
    <row r="65223" customFormat="false" ht="12.8" hidden="false" customHeight="true" outlineLevel="0" collapsed="false"/>
    <row r="65224" customFormat="false" ht="12.8" hidden="false" customHeight="true" outlineLevel="0" collapsed="false"/>
    <row r="65225" customFormat="false" ht="12.8" hidden="false" customHeight="true" outlineLevel="0" collapsed="false"/>
    <row r="65226" customFormat="false" ht="12.8" hidden="false" customHeight="true" outlineLevel="0" collapsed="false"/>
    <row r="65227" customFormat="false" ht="12.8" hidden="false" customHeight="true" outlineLevel="0" collapsed="false"/>
    <row r="65228" customFormat="false" ht="12.8" hidden="false" customHeight="true" outlineLevel="0" collapsed="false"/>
    <row r="65229" customFormat="false" ht="12.8" hidden="false" customHeight="true" outlineLevel="0" collapsed="false"/>
    <row r="65230" customFormat="false" ht="12.8" hidden="false" customHeight="true" outlineLevel="0" collapsed="false"/>
    <row r="65231" customFormat="false" ht="12.8" hidden="false" customHeight="true" outlineLevel="0" collapsed="false"/>
    <row r="65232" customFormat="false" ht="12.8" hidden="false" customHeight="true" outlineLevel="0" collapsed="false"/>
    <row r="65233" customFormat="false" ht="12.8" hidden="false" customHeight="true" outlineLevel="0" collapsed="false"/>
    <row r="65234" customFormat="false" ht="12.8" hidden="false" customHeight="true" outlineLevel="0" collapsed="false"/>
    <row r="65235" customFormat="false" ht="12.8" hidden="false" customHeight="tru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5:J5"/>
    <mergeCell ref="I6:J6"/>
    <mergeCell ref="I32:J32"/>
    <mergeCell ref="I33:J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2023-02-13T23:20:40Z</dcterms:created>
  <dc:creator/>
  <dc:description/>
  <dc:language>id-ID</dc:language>
  <cp:lastModifiedBy/>
  <dcterms:modified xsi:type="dcterms:W3CDTF">2023-02-19T00:25:51Z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