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Keluar" sheetId="1" state="visible" r:id="rId2"/>
    <sheet name="Masuk" sheetId="2" state="visible" r:id="rId3"/>
    <sheet name="Mutasi" sheetId="3" state="visible" r:id="rId4"/>
    <sheet name="Print" sheetId="4" state="visible" r:id="rId5"/>
  </sheets>
  <definedNames>
    <definedName function="false" hidden="false" localSheetId="0" name="_xlnm.Print_Area" vbProcedure="false">Keluar!$B$1:$L$24</definedName>
    <definedName function="false" hidden="false" localSheetId="1" name="_xlnm.Print_Area" vbProcedure="false">Masuk!$A$1:$M$101</definedName>
    <definedName function="false" hidden="false" localSheetId="2" name="_xlnm.Print_Area" vbProcedure="false">Mutasi!$B$1:$M$44</definedName>
    <definedName function="false" hidden="false" localSheetId="3" name="_xlnm.Print_Area" vbProcedure="false">Print!$B$1:$M$42</definedName>
    <definedName function="false" hidden="false" localSheetId="0" name="_xlnm.Print_Area_0" vbProcedure="false">#REF!</definedName>
    <definedName function="false" hidden="false" localSheetId="0" name="_xlnm.Print_Area_0_0" vbProcedure="false">#REF!</definedName>
    <definedName function="false" hidden="false" localSheetId="0" name="_xlnm.Print_Area_0_0_0" vbProcedure="false">#REF!</definedName>
    <definedName function="false" hidden="false" localSheetId="0" name="_xlnm.Print_Area_0_0_0_0" vbProcedure="false">#REF!</definedName>
    <definedName function="false" hidden="false" localSheetId="0" name="_xlnm.Print_Area_0_0_0_0_0" vbProcedure="false">#REF!</definedName>
    <definedName function="false" hidden="false" localSheetId="0" name="_xlnm.Print_Area_0_0_0_0_0_0" vbProcedure="false">#REF!</definedName>
    <definedName function="false" hidden="false" localSheetId="0" name="_xlnm.Print_Area_0_0_0_0_0_0_0" vbProcedure="false">#REF!</definedName>
    <definedName function="false" hidden="false" localSheetId="0" name="_xlnm.Print_Area_0_0_0_0_0_0_0_0" vbProcedure="false">#REF!</definedName>
    <definedName function="false" hidden="false" localSheetId="0" name="_xlnm.Print_Area_0_0_0_0_0_0_0_0_0" vbProcedure="false">#REF!</definedName>
    <definedName function="false" hidden="false" localSheetId="0" name="_xlnm.Print_Area_0_0_0_0_0_0_0_0_0_0" vbProcedure="false">#REF!</definedName>
    <definedName function="false" hidden="false" localSheetId="0" name="_xlnm.Print_Area_0_0_0_0_0_0_0_0_0_0_0" vbProcedure="false">Keluar!$B$25:$L$47</definedName>
    <definedName function="false" hidden="false" localSheetId="0" name="_xlnm.Print_Area_0_0_0_0_0_0_0_0_0_0_0_0" vbProcedure="false">#REF!</definedName>
    <definedName function="false" hidden="false" localSheetId="0" name="_xlnm.Print_Area_0_0_0_0_0_0_0_0_0_0_0_0_0" vbProcedure="false">#REF!</definedName>
    <definedName function="false" hidden="false" localSheetId="0" name="_xlnm.Print_Area_0_0_0_0_0_0_0_0_0_0_0_0_0_0" vbProcedure="false">#REF!</definedName>
    <definedName function="false" hidden="false" localSheetId="0" name="_xlnm.Print_Area_0_0_0_0_0_0_0_0_0_0_0_0_0_0_0" vbProcedure="false">#REF!</definedName>
    <definedName function="false" hidden="false" localSheetId="0" name="_xlnm.Print_Area_0_0_0_0_0_0_0_0_0_0_0_0_0_0_0_0" vbProcedure="false">#REF!</definedName>
    <definedName function="false" hidden="false" localSheetId="0" name="_xlnm.Print_Area_0_0_0_0_0_0_0_0_0_0_0_0_0_0_0_0_0" vbProcedure="false">#REF!</definedName>
    <definedName function="false" hidden="false" localSheetId="0" name="_xlnm.Print_Area_0_0_0_0_0_0_0_0_0_0_0_0_0_0_0_0_0_0" vbProcedure="false">#REF!</definedName>
    <definedName function="false" hidden="false" localSheetId="0" name="_xlnm.Print_Area_0_0_0_0_0_0_0_0_0_0_0_0_0_0_0_0_0_0_0" vbProcedure="false">#REF!</definedName>
    <definedName function="false" hidden="false" localSheetId="0" name="_xlnm.Print_Area_0_0_0_0_0_0_0_0_0_0_0_0_0_0_0_0_0_0_0_0" vbProcedure="false">#REF!</definedName>
    <definedName function="false" hidden="false" localSheetId="0" name="_xlnm.Print_Area_0_0_0_0_0_0_0_0_0_0_0_0_0_0_0_0_0_0_0_0_0" vbProcedure="false">#REF!</definedName>
    <definedName function="false" hidden="false" localSheetId="0" name="_xlnm.Print_Area_0_0_0_0_0_0_0_0_0_0_0_0_0_0_0_0_0_0_0_0_0_0" vbProcedure="false">#REF!</definedName>
    <definedName function="false" hidden="false" localSheetId="0" name="_xlnm.Print_Area_0_0_0_0_0_0_0_0_0_0_0_0_0_0_0_0_0_0_0_0_0_0_0" vbProcedure="false">#REF!</definedName>
    <definedName function="false" hidden="false" localSheetId="0" name="_xlnm.Print_Area_0_0_0_0_0_0_0_0_0_0_0_0_0_0_0_0_0_0_0_0_0_0_0_0" vbProcedure="false">#REF!</definedName>
    <definedName function="false" hidden="false" localSheetId="0" name="_xlnm.Print_Area_0_0_0_0_0_0_0_0_0_0_0_0_0_0_0_0_0_0_0_0_0_0_0_0_0" vbProcedure="false">#REF!</definedName>
    <definedName function="false" hidden="false" localSheetId="0" name="_xlnm.Print_Area_0_0_0_0_0_0_0_0_0_0_0_0_0_0_0_0_0_0_0_0_0_0_0_0_0_0" vbProcedure="false">#REF!</definedName>
    <definedName function="false" hidden="false" localSheetId="0" name="_xlnm.Print_Area_0_0_0_0_0_0_0_0_0_0_0_0_0_0_0_0_0_0_0_0_0_0_0_0_0_0_0" vbProcedure="false">#REF!</definedName>
    <definedName function="false" hidden="false" localSheetId="0" name="_xlnm.Print_Area_0_0_0_0_0_0_0_0_0_0_0_0_0_0_0_0_0_0_0_0_0_0_0_0_0_0_0_0" vbProcedure="false">#REF!</definedName>
    <definedName function="false" hidden="false" localSheetId="0" name="_xlnm.Print_Area_0_0_0_0_0_0_0_0_0_0_0_0_0_0_0_0_0_0_0_0_0_0_0_0_0_0_0_0_0" vbProcedure="false">#REF!</definedName>
    <definedName function="false" hidden="false" localSheetId="0" name="_xlnm.Print_Area_0_0_0_0_0_0_0_0_0_0_0_0_0_0_0_0_0_0_0_0_0_0_0_0_0_0_0_0_0_0" vbProcedure="false">#REF!</definedName>
    <definedName function="false" hidden="false" localSheetId="0" name="_xlnm.Print_Area_0_0_0_0_0_0_0_0_0_0_0_0_0_0_0_0_0_0_0_0_0_0_0_0_0_0_0_0_0_0_0" vbProcedure="false">#REF!</definedName>
    <definedName function="false" hidden="false" localSheetId="0" name="_xlnm.Print_Area_0_0_0_0_0_0_0_0_0_0_0_0_0_0_0_0_0_0_0_0_0_0_0_0_0_0_0_0_0_0_0_0" vbProcedure="false">#REF!</definedName>
    <definedName function="false" hidden="false" localSheetId="0" name="_xlnm.Print_Area_0_0_0_0_0_0_0_0_0_0_0_0_0_0_0_0_0_0_0_0_0_0_0_0_0_0_0_0_0_0_0_0_0" vbProcedure="false">#REF!</definedName>
    <definedName function="false" hidden="false" localSheetId="0" name="_xlnm.Print_Area_0_0_0_0_0_0_0_0_0_0_0_0_0_0_0_0_0_0_0_0_0_0_0_0_0_0_0_0_0_0_0_0_0_0" vbProcedure="false">#REF!</definedName>
    <definedName function="false" hidden="false" localSheetId="0" name="_xlnm.Print_Area_0_0_0_0_0_0_0_0_0_0_0_0_0_0_0_0_0_0_0_0_0_0_0_0_0_0_0_0_0_0_0_0_0_0_0" vbProcedure="false">#REF!</definedName>
    <definedName function="false" hidden="false" localSheetId="0" name="_xlnm.Print_Area_0_0_0_0_0_0_0_0_0_0_0_0_0_0_0_0_0_0_0_0_0_0_0_0_0_0_0_0_0_0_0_0_0_0_0_0" vbProcedure="false">#REF!</definedName>
    <definedName function="false" hidden="false" localSheetId="0" name="_xlnm.Print_Area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" vbProcedure="false">Keluar!$A$24:$M$24</definedName>
    <definedName function="false" hidden="false" localSheetId="0" name="_xlnm.Print_Area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" vbProcedure="false">Keluar!$A$1:$M$24</definedName>
    <definedName function="false" hidden="false" localSheetId="0" name="_xlnm.Print_Area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_0_0_0_0_0_0_0_0_0_0" vbProcedure="false">#REF!</definedName>
    <definedName function="false" hidden="false" localSheetId="0" name="_xlnm.Print_Area_0_0_0_0_0_0_0_0_0_0_0_0_0_0_0_0_0_0_0_0_0_0_0_0_0_0_0_0_0_0_0_0_0_0_0_0_0_0_0_0_0_0_0_0_0_0_0_0_0_0_0_0_0_0_0_0_0_0_0_0_0_0_0_0_0_0_0_0_0_0_0_0_0_0_0_0_0_0_0_0_0_0_0_0_0" vbProcedure="false">#REF!</definedName>
    <definedName function="false" hidden="false" localSheetId="1" name="_xlnm.Print_Area" vbProcedure="false">Masuk!$A$1:$M$102</definedName>
    <definedName function="false" hidden="false" localSheetId="1" name="_xlnm.Print_Area_0" vbProcedure="false">Masuk!$A$79:$L$101</definedName>
    <definedName function="false" hidden="false" localSheetId="1" name="_xlnm.Print_Area_0_0" vbProcedure="false">#REF!</definedName>
    <definedName function="false" hidden="false" localSheetId="1" name="_xlnm.Print_Area_0_0_0" vbProcedure="false">Masuk!$B$32:$L$55</definedName>
    <definedName function="false" hidden="false" localSheetId="1" name="_xlnm.Print_Area_0_0_0_0" vbProcedure="false">Masuk!$A$1:$M$31</definedName>
    <definedName function="false" hidden="false" localSheetId="1" name="_xlnm.Print_Area_0_0_0_0_0" vbProcedure="false">Masuk!$B$79:$L$101</definedName>
    <definedName function="false" hidden="false" localSheetId="1" name="_xlnm.Print_Area_0_0_0_0_0_0" vbProcedure="false">Masuk!$B$56:$L$78</definedName>
    <definedName function="false" hidden="false" localSheetId="1" name="_xlnm.Print_Area_0_0_0_0_0_0_0" vbProcedure="false">Masuk!$B$1:$L$31</definedName>
    <definedName function="false" hidden="false" localSheetId="1" name="_xlnm.Print_Area_0_0_0_0_0_0_0_0" vbProcedure="false">#REF!</definedName>
    <definedName function="false" hidden="false" localSheetId="1" name="_xlnm.Print_Area_0_0_0_0_0_0_0_0_0" vbProcedure="false">#REF!</definedName>
    <definedName function="false" hidden="false" localSheetId="1" name="_xlnm.Print_Area_0_0_0_0_0_0_0_0_0_0" vbProcedure="false">#REF!</definedName>
    <definedName function="false" hidden="false" localSheetId="1" name="_xlnm.Print_Area_0_0_0_0_0_0_0_0_0_0_0" vbProcedure="false">#REF!</definedName>
    <definedName function="false" hidden="false" localSheetId="1" name="_xlnm.Print_Area_0_0_0_0_0_0_0_0_0_0_0_0" vbProcedure="false">Masuk!$A$2:$M$30</definedName>
    <definedName function="false" hidden="false" localSheetId="1" name="_xlnm.Print_Area_0_0_0_0_0_0_0_0_0_0_0_0_0" vbProcedure="false">#REF!</definedName>
    <definedName function="false" hidden="false" localSheetId="1" name="_xlnm.Print_Area_0_0_0_0_0_0_0_0_0_0_0_0_0_0" vbProcedure="false">#REF!</definedName>
    <definedName function="false" hidden="false" localSheetId="2" name="_xlnm.Print_Area" vbProcedure="false">Mutasi!$B$1:$M$43</definedName>
    <definedName function="false" hidden="false" localSheetId="2" name="_xlnm.Print_Titles" vbProcedure="false">Mutasi!$6:$8</definedName>
    <definedName function="false" hidden="false" localSheetId="3" name="_xlnm.Print_Area" vbProcedure="false">Print!$B$1:$M$41</definedName>
    <definedName function="false" hidden="false" localSheetId="3" name="_xlnm.Print_Titles" vbProcedure="false">Print!$5:$7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<sst xmlns="http://schemas.openxmlformats.org/spreadsheetml/2006/main" count="503" uniqueCount="174">
  <si>
    <t xml:space="preserve">Bukti Pengeluaran</t>
  </si>
  <si>
    <t xml:space="preserve">Dibayar kepada</t>
  </si>
  <si>
    <t xml:space="preserve">:</t>
  </si>
  <si>
    <t xml:space="preserve">Bapak Blewah</t>
  </si>
  <si>
    <t xml:space="preserve">          Nomor</t>
  </si>
  <si>
    <t xml:space="preserve">Kas-01-18-001</t>
  </si>
  <si>
    <t xml:space="preserve">0,5 cm</t>
  </si>
  <si>
    <t xml:space="preserve">Akun</t>
  </si>
  <si>
    <t xml:space="preserve">Kas Kecil</t>
  </si>
  <si>
    <t xml:space="preserve">          Tanggal</t>
  </si>
  <si>
    <t xml:space="preserve">10 Januari 2018</t>
  </si>
  <si>
    <t xml:space="preserve">1,8 cm</t>
  </si>
  <si>
    <t xml:space="preserve">1,4 cm</t>
  </si>
  <si>
    <t xml:space="preserve">2,2 cm</t>
  </si>
  <si>
    <t xml:space="preserve">1,6 cm</t>
  </si>
  <si>
    <t xml:space="preserve">3 cm</t>
  </si>
  <si>
    <t xml:space="preserve">Perkiraan</t>
  </si>
  <si>
    <t xml:space="preserve">Referensi</t>
  </si>
  <si>
    <t xml:space="preserve">Uraian Keterangan</t>
  </si>
  <si>
    <t xml:space="preserve">Jumlah</t>
  </si>
  <si>
    <t xml:space="preserve">0,6 cm</t>
  </si>
  <si>
    <t xml:space="preserve">-</t>
  </si>
  <si>
    <t xml:space="preserve">Penggunaan Tunai</t>
  </si>
  <si>
    <t xml:space="preserve">0,55 cm</t>
  </si>
  <si>
    <t xml:space="preserve">▪</t>
  </si>
  <si>
    <t xml:space="preserve">Suzuki Ertiga: Pertalite: Stock</t>
  </si>
  <si>
    <t xml:space="preserve">01/10 P. Blewah</t>
  </si>
  <si>
    <t xml:space="preserve">Rp</t>
  </si>
  <si>
    <t xml:space="preserve">Air Minum: 2 Galon: Aqua</t>
  </si>
  <si>
    <t xml:space="preserve">01/10 P. Joko</t>
  </si>
  <si>
    <t xml:space="preserve">Spiral dan Cetak Kartu Nama</t>
  </si>
  <si>
    <t xml:space="preserve">01/09 P. Udin</t>
  </si>
  <si>
    <t xml:space="preserve">Meeting: Kontraktor</t>
  </si>
  <si>
    <t xml:space="preserve">01/10 B. Retno</t>
  </si>
  <si>
    <t xml:space="preserve"> </t>
  </si>
  <si>
    <t xml:space="preserve">0,9 cm</t>
  </si>
  <si>
    <t xml:space="preserve">Dibuat oleh,</t>
  </si>
  <si>
    <t xml:space="preserve">Diketahui oleh,</t>
  </si>
  <si>
    <t xml:space="preserve">Disetujui oleh,</t>
  </si>
  <si>
    <t xml:space="preserve">Diterima oleh,</t>
  </si>
  <si>
    <t xml:space="preserve">( B. Rudolfo )</t>
  </si>
  <si>
    <t xml:space="preserve">(                             )</t>
  </si>
  <si>
    <t xml:space="preserve">(                            )</t>
  </si>
  <si>
    <t xml:space="preserve">Bapak Bambang Rudolfo</t>
  </si>
  <si>
    <t xml:space="preserve">Kas-01-18-002</t>
  </si>
  <si>
    <t xml:space="preserve">13 Januari 2018</t>
  </si>
  <si>
    <t xml:space="preserve">Galon, Gas, Air Minum, Stock Bensin</t>
  </si>
  <si>
    <t xml:space="preserve">Suzuki Ertiga: Stock Pertalite</t>
  </si>
  <si>
    <t xml:space="preserve">01/13 Pak Blewah</t>
  </si>
  <si>
    <t xml:space="preserve">Stempel dan Setting</t>
  </si>
  <si>
    <t xml:space="preserve">01/12 Pak Udin</t>
  </si>
  <si>
    <t xml:space="preserve">Air Minum: 2 Galon: Aqua </t>
  </si>
  <si>
    <t xml:space="preserve">01/13 Pak Joko</t>
  </si>
  <si>
    <t xml:space="preserve">Gas Melon</t>
  </si>
  <si>
    <t xml:space="preserve">Biaya Makan Meeting Dinas ke Cirebon</t>
  </si>
  <si>
    <t xml:space="preserve">Penggunaan Tunai dari Uang Kas</t>
  </si>
  <si>
    <t xml:space="preserve">Rincian Dari</t>
  </si>
  <si>
    <t xml:space="preserve">Bambang Rudolfo</t>
  </si>
  <si>
    <t xml:space="preserve">Tanggal Dinas</t>
  </si>
  <si>
    <t xml:space="preserve">22 Januari 2018</t>
  </si>
  <si>
    <t xml:space="preserve">KETERANGAN</t>
  </si>
  <si>
    <t xml:space="preserve">Kasbon</t>
  </si>
  <si>
    <t xml:space="preserve">1.</t>
  </si>
  <si>
    <t xml:space="preserve">Pertama</t>
  </si>
  <si>
    <t xml:space="preserve">Persiapan</t>
  </si>
  <si>
    <t xml:space="preserve">01/21 P. Blewah</t>
  </si>
  <si>
    <t xml:space="preserve">2.</t>
  </si>
  <si>
    <t xml:space="preserve">Kedua</t>
  </si>
  <si>
    <t xml:space="preserve">Perjalanan</t>
  </si>
  <si>
    <t xml:space="preserve">01/22 P. Rudolfo</t>
  </si>
  <si>
    <t xml:space="preserve">3.</t>
  </si>
  <si>
    <t xml:space="preserve">Ketiga</t>
  </si>
  <si>
    <t xml:space="preserve">Akomodasi</t>
  </si>
  <si>
    <t xml:space="preserve">Pengembalian</t>
  </si>
  <si>
    <t xml:space="preserve">Realisasi</t>
  </si>
  <si>
    <t xml:space="preserve">Pertalite</t>
  </si>
  <si>
    <t xml:space="preserve">eToll</t>
  </si>
  <si>
    <t xml:space="preserve">01/22 P. Blewah</t>
  </si>
  <si>
    <t xml:space="preserve">Entertain</t>
  </si>
  <si>
    <t xml:space="preserve">Kopi Kenangan</t>
  </si>
  <si>
    <t xml:space="preserve">Uang Saku</t>
  </si>
  <si>
    <t xml:space="preserve">Petugas</t>
  </si>
  <si>
    <t xml:space="preserve">Voucher</t>
  </si>
  <si>
    <t xml:space="preserve">Kopi dan Rokok</t>
  </si>
  <si>
    <t xml:space="preserve">Selisih</t>
  </si>
  <si>
    <t xml:space="preserve">Bukti Pemasukan</t>
  </si>
  <si>
    <t xml:space="preserve">Diterima dari</t>
  </si>
  <si>
    <t xml:space="preserve">Nomor</t>
  </si>
  <si>
    <t xml:space="preserve">MDR-02-18-001</t>
  </si>
  <si>
    <t xml:space="preserve">Bank Mandiri</t>
  </si>
  <si>
    <t xml:space="preserve">Tanggal</t>
  </si>
  <si>
    <t xml:space="preserve">5 Februari 2018</t>
  </si>
  <si>
    <t xml:space="preserve">Kode</t>
  </si>
  <si>
    <t xml:space="preserve">Penyelesaian Realisasi Kasbon Dinas</t>
  </si>
  <si>
    <t xml:space="preserve">Penggunaan Biaya Dinas</t>
  </si>
  <si>
    <t xml:space="preserve">Uang Makan</t>
  </si>
  <si>
    <t xml:space="preserve">Transportasi</t>
  </si>
  <si>
    <t xml:space="preserve">4.</t>
  </si>
  <si>
    <t xml:space="preserve">Hotel</t>
  </si>
  <si>
    <t xml:space="preserve">5.</t>
  </si>
  <si>
    <t xml:space="preserve">Lain-lain</t>
  </si>
  <si>
    <t xml:space="preserve">Pengambilan Kasbon</t>
  </si>
  <si>
    <t xml:space="preserve">30 Januari</t>
  </si>
  <si>
    <t xml:space="preserve">Pengembalian Kasbon</t>
  </si>
  <si>
    <t xml:space="preserve">5 Februari</t>
  </si>
  <si>
    <t xml:space="preserve">Dibuat oleh</t>
  </si>
  <si>
    <t xml:space="preserve">Bapak Rudolfo</t>
  </si>
  <si>
    <t xml:space="preserve">MDR-02-18-002</t>
  </si>
  <si>
    <t xml:space="preserve">13 Februari 2018</t>
  </si>
  <si>
    <t xml:space="preserve">2,5 cm</t>
  </si>
  <si>
    <t xml:space="preserve">1,5 cm</t>
  </si>
  <si>
    <t xml:space="preserve">2,3 cm</t>
  </si>
  <si>
    <t xml:space="preserve">3,3 cm</t>
  </si>
  <si>
    <t xml:space="preserve">0,8 cm</t>
  </si>
  <si>
    <t xml:space="preserve">Pengembalian Sisa Biaya Operasional</t>
  </si>
  <si>
    <t xml:space="preserve">Pemasangan Partisi Panggung</t>
  </si>
  <si>
    <t xml:space="preserve">Penggunaan Biaya Operasional</t>
  </si>
  <si>
    <t xml:space="preserve">Sisa Kasbon</t>
  </si>
  <si>
    <t xml:space="preserve">1 cm</t>
  </si>
  <si>
    <t xml:space="preserve">PT Telaten Teliti Tekun</t>
  </si>
  <si>
    <t xml:space="preserve">MDR-02-18-003</t>
  </si>
  <si>
    <t xml:space="preserve">19 Februari 2018</t>
  </si>
  <si>
    <t xml:space="preserve">Terima: PT Telaten Teliti Tekun</t>
  </si>
  <si>
    <t xml:space="preserve">Invoice nomor: 1801/INV/009</t>
  </si>
  <si>
    <t xml:space="preserve">Sendok Kopi</t>
  </si>
  <si>
    <t xml:space="preserve">@</t>
  </si>
  <si>
    <t xml:space="preserve">PPn</t>
  </si>
  <si>
    <t xml:space="preserve">10%</t>
  </si>
  <si>
    <t xml:space="preserve">PT Tiga Jam Saja</t>
  </si>
  <si>
    <t xml:space="preserve">MDR-02-18-004</t>
  </si>
  <si>
    <t xml:space="preserve">21 Februari 2018</t>
  </si>
  <si>
    <t xml:space="preserve">Terima: PT Tiga Jam Saja</t>
  </si>
  <si>
    <t xml:space="preserve">Invoice nomor: 1809/INV/020</t>
  </si>
  <si>
    <t xml:space="preserve">Sendok Makan</t>
  </si>
  <si>
    <t xml:space="preserve">Garpu Makan</t>
  </si>
  <si>
    <t xml:space="preserve">Total Harga</t>
  </si>
  <si>
    <t xml:space="preserve">Buku Bank Mandiri</t>
  </si>
  <si>
    <t xml:space="preserve">Bulan Februari 2018</t>
  </si>
  <si>
    <t xml:space="preserve">2 cm</t>
  </si>
  <si>
    <t xml:space="preserve">2,8 cm</t>
  </si>
  <si>
    <t xml:space="preserve">1,3 cm</t>
  </si>
  <si>
    <t xml:space="preserve">Nomor Berkas</t>
  </si>
  <si>
    <t xml:space="preserve">Keterangan</t>
  </si>
  <si>
    <t xml:space="preserve">Debet</t>
  </si>
  <si>
    <t xml:space="preserve">Kredit</t>
  </si>
  <si>
    <t xml:space="preserve">Saldo</t>
  </si>
  <si>
    <t xml:space="preserve">Acuan Masuk</t>
  </si>
  <si>
    <t xml:space="preserve">Acuan Keluar</t>
  </si>
  <si>
    <t xml:space="preserve">Rp.</t>
  </si>
  <si>
    <t xml:space="preserve">Saldo Awal</t>
  </si>
  <si>
    <t xml:space="preserve">Bayar : Biaya Administrasi ( Monthly Card Charge )</t>
  </si>
  <si>
    <t xml:space="preserve">Penyelesaian Realisasi Kasbon Dinas Bapak Blewah</t>
  </si>
  <si>
    <t xml:space="preserve">Pengembalian Sisa Biaya Operasional Pemasangan Partisi Panggung</t>
  </si>
  <si>
    <t xml:space="preserve">8 Februari 2018</t>
  </si>
  <si>
    <t xml:space="preserve">Terima: PT Telaten Teliti Tekun – 1801/INV/009</t>
  </si>
  <si>
    <t xml:space="preserve">pcs</t>
  </si>
  <si>
    <t xml:space="preserve">PPN</t>
  </si>
  <si>
    <t xml:space="preserve">Bayar   </t>
  </si>
  <si>
    <t xml:space="preserve">Terima: PT Tiga Jam Saja – 1809/INV/020</t>
  </si>
  <si>
    <t xml:space="preserve">Total</t>
  </si>
  <si>
    <t xml:space="preserve">Bulan</t>
  </si>
  <si>
    <t xml:space="preserve">Februari 2018</t>
  </si>
  <si>
    <t xml:space="preserve">Nama Akun</t>
  </si>
  <si>
    <t xml:space="preserve">Voucher IN</t>
  </si>
  <si>
    <t xml:space="preserve">Voucher OUT</t>
  </si>
  <si>
    <t xml:space="preserve">MDR-09-22-003</t>
  </si>
  <si>
    <t xml:space="preserve">MDR-09-22-001</t>
  </si>
  <si>
    <t xml:space="preserve">MDR-09-22-002</t>
  </si>
  <si>
    <t xml:space="preserve">MDR-09-22-004</t>
  </si>
  <si>
    <t xml:space="preserve">Sendok Kopi Sendok Makan Garpu Makan </t>
  </si>
  <si>
    <t xml:space="preserve">unit</t>
  </si>
  <si>
    <t xml:space="preserve">Kantung Udara</t>
  </si>
  <si>
    <t xml:space="preserve">HME Filter</t>
  </si>
  <si>
    <t xml:space="preserve">11%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</si>
</sst>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#,##0.00"/>
    <numFmt numFmtId="166" formatCode="* #,##0\ ;\-* #,##0\ ;* &quot;- &quot;;@\ "/>
    <numFmt numFmtId="167" formatCode="d/m/yyyy"/>
    <numFmt numFmtId="168" formatCode="&quot; Rp&quot;* #,##0.00\ ;&quot;-Rp&quot;* #,##0.00\ ;&quot; Rp&quot;* \-#\ ;@\ "/>
    <numFmt numFmtId="169" formatCode="* #,##0.00\ ;* \(#,##0.00\);* \-#\ ;@\ "/>
    <numFmt numFmtId="170" formatCode="0.00%"/>
    <numFmt numFmtId="171" formatCode="dd/mm/yy"/>
    <numFmt numFmtId="172" formatCode="#&quot; pcs&quot;"/>
    <numFmt numFmtId="173" formatCode="[$-409]dd\-mmm\-yy;@"/>
    <numFmt numFmtId="174" formatCode="[$-409]d\-mmm\-yy;@"/>
    <numFmt numFmtId="175" formatCode="0%"/>
    <numFmt numFmtId="176" formatCode="[$-409]d/mmm/yy;@"/>
    <numFmt numFmtId="177" formatCode="#,##0"/>
    <numFmt numFmtId="178" formatCode="[$Rp-421]* #,##0\ ;\-[$Rp-421]* #,##0\ ;[$Rp-421]* &quot;- &quot;;@\ "/>
    <numFmt numFmtId="179" formatCode="0"/>
    <numFmt numFmtId="180" formatCode="* #,##0\ ;* \(#,##0\);* \-#\ ;@\ "/>
    <numFmt numFmtId="181" formatCode="* #,##0.00\ ;\-* #,##0.00\ ;* &quot;- &quot;;@\ "/>
    <numFmt numFmtId="182" formatCode="&quot; Rp&quot;* #,##0\ ;&quot;-Rp&quot;* #,##0\ ;&quot; Rp&quot;* &quot;- &quot;;@\ "/>
    <numFmt numFmtId="183" formatCode="[$Rp-421]* #,##0\ ;\-[$Rp-421]* #,##0\ ;[$Rp-421]* &quot;- &quot;;@"/>
  </numFmts>
  <fonts count="3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8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11"/>
      <color rgb="FF000000"/>
      <name val="Tahoma"/>
      <family val="2"/>
      <charset val="1"/>
    </font>
    <font>
      <b val="true"/>
      <sz val="16"/>
      <color rgb="FF800000"/>
      <name val="Arial"/>
      <family val="2"/>
      <charset val="1"/>
    </font>
    <font>
      <sz val="10"/>
      <color rgb="FF000000"/>
      <name val="Corbel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Times New Roman"/>
      <family val="1"/>
      <charset val="1"/>
    </font>
    <font>
      <sz val="11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6"/>
      <color rgb="FF000000"/>
      <name val="Arial"/>
      <family val="2"/>
      <charset val="1"/>
    </font>
    <font>
      <sz val="10.5"/>
      <color rgb="FF000000"/>
      <name val="Arial"/>
      <family val="2"/>
      <charset val="1"/>
    </font>
    <font>
      <b val="true"/>
      <sz val="10.5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.5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i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6"/>
      <color rgb="FF000000"/>
      <name val="Times New Roman"/>
      <family val="1"/>
      <charset val="1"/>
    </font>
    <font>
      <sz val="10"/>
      <color rgb="FF000000"/>
      <name val="Calibri"/>
      <family val="2"/>
      <charset val="1"/>
    </font>
    <font>
      <b val="true"/>
      <sz val="10"/>
      <name val="Corbe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80"/>
      <name val="Corbel"/>
      <family val="2"/>
      <charset val="1"/>
    </font>
    <font>
      <b val="true"/>
      <sz val="10"/>
      <color rgb="FF000000"/>
      <name val="Corbel"/>
      <family val="2"/>
      <charset val="1"/>
    </font>
    <font>
      <sz val="10"/>
      <name val="Corbel"/>
      <family val="2"/>
      <charset val="1"/>
    </font>
    <font>
      <b val="true"/>
      <i val="true"/>
      <sz val="10"/>
      <name val="Corbe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BDEFB"/>
        <bgColor rgb="FFE0E0E0"/>
      </patternFill>
    </fill>
    <fill>
      <patternFill patternType="solid">
        <fgColor rgb="FFE3F2FD"/>
        <bgColor rgb="FFCCFFFF"/>
      </patternFill>
    </fill>
    <fill>
      <patternFill patternType="solid">
        <fgColor rgb="FFFFFFFF"/>
        <bgColor rgb="FFFFFFCC"/>
      </patternFill>
    </fill>
  </fills>
  <borders count="54">
    <border diagonalUp="false" diagonalDown="false">
      <left/>
      <right/>
      <top/>
      <bottom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n"/>
      <right/>
      <top style="thin"/>
      <bottom style="thin">
        <color rgb="FFE0E0E0"/>
      </bottom>
      <diagonal/>
    </border>
    <border diagonalUp="false" diagonalDown="false">
      <left style="thin"/>
      <right/>
      <top style="double"/>
      <bottom style="thin">
        <color rgb="FFE0E0E0"/>
      </bottom>
      <diagonal/>
    </border>
    <border diagonalUp="false" diagonalDown="false">
      <left/>
      <right style="thin"/>
      <top style="double"/>
      <bottom style="thin">
        <color rgb="FFE0E0E0"/>
      </bottom>
      <diagonal/>
    </border>
    <border diagonalUp="false" diagonalDown="false">
      <left/>
      <right/>
      <top style="thin">
        <color rgb="FF9E9E9E"/>
      </top>
      <bottom style="thin">
        <color rgb="FFE0E0E0"/>
      </bottom>
      <diagonal/>
    </border>
    <border diagonalUp="false" diagonalDown="false">
      <left/>
      <right/>
      <top style="dotted"/>
      <bottom style="thin">
        <color rgb="FFE0E0E0"/>
      </bottom>
      <diagonal/>
    </border>
    <border diagonalUp="false" diagonalDown="false">
      <left style="thin"/>
      <right/>
      <top style="thin">
        <color rgb="FF9E9E9E"/>
      </top>
      <bottom style="thin">
        <color rgb="FFE0E0E0"/>
      </bottom>
      <diagonal/>
    </border>
    <border diagonalUp="false" diagonalDown="false">
      <left/>
      <right style="thin"/>
      <top style="thin">
        <color rgb="FF9E9E9E"/>
      </top>
      <bottom style="thin">
        <color rgb="FFE0E0E0"/>
      </bottom>
      <diagonal/>
    </border>
    <border diagonalUp="false" diagonalDown="false">
      <left style="thin"/>
      <right/>
      <top style="thin">
        <color rgb="FFE0E0E0"/>
      </top>
      <bottom style="thin">
        <color rgb="FFE0E0E0"/>
      </bottom>
      <diagonal/>
    </border>
    <border diagonalUp="false" diagonalDown="false">
      <left/>
      <right style="thin"/>
      <top style="thin">
        <color rgb="FFE0E0E0"/>
      </top>
      <bottom style="thin">
        <color rgb="FFE0E0E0"/>
      </bottom>
      <diagonal/>
    </border>
    <border diagonalUp="false" diagonalDown="false">
      <left/>
      <right/>
      <top style="thin">
        <color rgb="FFE0E0E0"/>
      </top>
      <bottom style="thin">
        <color rgb="FFE0E0E0"/>
      </bottom>
      <diagonal/>
    </border>
    <border diagonalUp="false" diagonalDown="false">
      <left style="thin"/>
      <right style="thin"/>
      <top style="thin">
        <color rgb="FFE0E0E0"/>
      </top>
      <bottom style="thin">
        <color rgb="FFE0E0E0"/>
      </bottom>
      <diagonal/>
    </border>
    <border diagonalUp="false" diagonalDown="false">
      <left style="thin"/>
      <right style="thin"/>
      <top style="thin">
        <color rgb="FFE0E0E0"/>
      </top>
      <bottom style="hair"/>
      <diagonal/>
    </border>
    <border diagonalUp="false" diagonalDown="false">
      <left style="thin"/>
      <right/>
      <top style="thin">
        <color rgb="FFE0E0E0"/>
      </top>
      <bottom style="hair"/>
      <diagonal/>
    </border>
    <border diagonalUp="false" diagonalDown="false">
      <left/>
      <right style="thin"/>
      <top style="thin">
        <color rgb="FFE0E0E0"/>
      </top>
      <bottom style="hair"/>
      <diagonal/>
    </border>
    <border diagonalUp="false" diagonalDown="false">
      <left style="thin"/>
      <right/>
      <top style="thin">
        <color rgb="FFE0E0E0"/>
      </top>
      <bottom style="dotted"/>
      <diagonal/>
    </border>
    <border diagonalUp="false" diagonalDown="false">
      <left/>
      <right/>
      <top style="thin">
        <color rgb="FFE0E0E0"/>
      </top>
      <bottom style="dotted"/>
      <diagonal/>
    </border>
    <border diagonalUp="false" diagonalDown="false">
      <left style="thin"/>
      <right/>
      <top style="thin">
        <color rgb="FFE0E0E0"/>
      </top>
      <bottom style="thin">
        <color rgb="FF9E9E9E"/>
      </bottom>
      <diagonal/>
    </border>
    <border diagonalUp="false" diagonalDown="false">
      <left/>
      <right style="thin"/>
      <top style="thin">
        <color rgb="FFE0E0E0"/>
      </top>
      <bottom style="thin">
        <color rgb="FF9E9E9E"/>
      </bottom>
      <diagonal/>
    </border>
    <border diagonalUp="false" diagonalDown="false">
      <left style="thin"/>
      <right/>
      <top style="double"/>
      <bottom style="thin"/>
      <diagonal/>
    </border>
    <border diagonalUp="false" diagonalDown="false">
      <left/>
      <right/>
      <top style="double"/>
      <bottom style="thin"/>
      <diagonal/>
    </border>
    <border diagonalUp="false" diagonalDown="false">
      <left/>
      <right style="thin"/>
      <top style="double"/>
      <bottom style="thin"/>
      <diagonal/>
    </border>
    <border diagonalUp="false" diagonalDown="false">
      <left/>
      <right style="thin"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thin"/>
      <top style="thin"/>
      <bottom style="thin">
        <color rgb="FFE0E0E0"/>
      </bottom>
      <diagonal/>
    </border>
    <border diagonalUp="false" diagonalDown="false">
      <left style="thin"/>
      <right/>
      <top style="hair"/>
      <bottom style="thin">
        <color rgb="FFE0E0E0"/>
      </bottom>
      <diagonal/>
    </border>
    <border diagonalUp="false" diagonalDown="false">
      <left/>
      <right/>
      <top style="hair"/>
      <bottom style="thin">
        <color rgb="FFE0E0E0"/>
      </bottom>
      <diagonal/>
    </border>
    <border diagonalUp="false" diagonalDown="false">
      <left/>
      <right style="thin"/>
      <top style="hair"/>
      <bottom style="thin">
        <color rgb="FFE0E0E0"/>
      </bottom>
      <diagonal/>
    </border>
    <border diagonalUp="false" diagonalDown="false">
      <left/>
      <right/>
      <top style="thin">
        <color rgb="FFE0E0E0"/>
      </top>
      <bottom style="thin">
        <color rgb="FF9E9E9E"/>
      </bottom>
      <diagonal/>
    </border>
    <border diagonalUp="false" diagonalDown="false">
      <left style="thin"/>
      <right/>
      <top style="thin">
        <color rgb="FFE0E0E0"/>
      </top>
      <bottom style="thin"/>
      <diagonal/>
    </border>
    <border diagonalUp="false" diagonalDown="false">
      <left/>
      <right style="thin"/>
      <top style="thin">
        <color rgb="FFE0E0E0"/>
      </top>
      <bottom style="thin"/>
      <diagonal/>
    </border>
    <border diagonalUp="false" diagonalDown="false">
      <left/>
      <right/>
      <top style="thin">
        <color rgb="FFE0E0E0"/>
      </top>
      <bottom style="hair"/>
      <diagonal/>
    </border>
    <border diagonalUp="false" diagonalDown="false">
      <left/>
      <right style="thin">
        <color rgb="FFE0E0E0"/>
      </right>
      <top/>
      <bottom/>
      <diagonal/>
    </border>
    <border diagonalUp="false" diagonalDown="false">
      <left style="thin">
        <color rgb="FFE0E0E0"/>
      </left>
      <right style="thin">
        <color rgb="FFE0E0E0"/>
      </right>
      <top/>
      <bottom/>
      <diagonal/>
    </border>
    <border diagonalUp="false" diagonalDown="false">
      <left style="thin">
        <color rgb="FFE0E0E0"/>
      </left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 style="thin">
        <color rgb="FF9E9E9E"/>
      </bottom>
      <diagonal/>
    </border>
    <border diagonalUp="false" diagonalDown="false">
      <left style="thin"/>
      <right/>
      <top style="thin"/>
      <bottom style="thin">
        <color rgb="FF9E9E9E"/>
      </bottom>
      <diagonal/>
    </border>
    <border diagonalUp="false" diagonalDown="false">
      <left/>
      <right/>
      <top style="thin"/>
      <bottom style="thin">
        <color rgb="FF9E9E9E"/>
      </bottom>
      <diagonal/>
    </border>
    <border diagonalUp="false" diagonalDown="false">
      <left/>
      <right style="thin"/>
      <top style="thin"/>
      <bottom style="thin">
        <color rgb="FF9E9E9E"/>
      </bottom>
      <diagonal/>
    </border>
    <border diagonalUp="false" diagonalDown="false">
      <left/>
      <right style="thin"/>
      <top/>
      <bottom style="thin">
        <color rgb="FF9E9E9E"/>
      </bottom>
      <diagonal/>
    </border>
    <border diagonalUp="false" diagonalDown="false">
      <left style="thin"/>
      <right style="thin"/>
      <top style="thin">
        <color rgb="FF9E9E9E"/>
      </top>
      <bottom style="thin">
        <color rgb="FF9E9E9E"/>
      </bottom>
      <diagonal/>
    </border>
    <border diagonalUp="false" diagonalDown="false">
      <left style="thin"/>
      <right/>
      <top style="thin">
        <color rgb="FF9E9E9E"/>
      </top>
      <bottom style="thin">
        <color rgb="FF9E9E9E"/>
      </bottom>
      <diagonal/>
    </border>
    <border diagonalUp="false" diagonalDown="false">
      <left/>
      <right/>
      <top style="thin">
        <color rgb="FF9E9E9E"/>
      </top>
      <bottom style="thin">
        <color rgb="FF9E9E9E"/>
      </bottom>
      <diagonal/>
    </border>
    <border diagonalUp="false" diagonalDown="false">
      <left/>
      <right style="thin"/>
      <top style="thin">
        <color rgb="FF9E9E9E"/>
      </top>
      <bottom style="thin">
        <color rgb="FF9E9E9E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>
        <color rgb="FF2196F3"/>
      </bottom>
      <diagonal/>
    </border>
    <border diagonalUp="false" diagonalDown="false">
      <left/>
      <right/>
      <top style="thin">
        <color rgb="FF2196F3"/>
      </top>
      <bottom/>
      <diagonal/>
    </border>
    <border diagonalUp="false" diagonalDown="false">
      <left/>
      <right/>
      <top/>
      <bottom style="thin">
        <color rgb="FFE3F2FD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9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5" fontId="9" fillId="0" borderId="0" applyFont="true" applyBorder="false" applyAlignment="true" applyProtection="false">
      <alignment horizontal="general" vertical="bottom" textRotation="0" wrapText="false" indent="0" shrinkToFit="false"/>
    </xf>
    <xf numFmtId="165" fontId="4" fillId="0" border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7" fillId="0" border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5" fillId="0" border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0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2" fillId="0" borderId="0" xfId="26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16" fillId="0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14" fillId="0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9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9" fillId="0" borderId="9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9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9" fillId="0" borderId="11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9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9" fillId="0" borderId="2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2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0" fillId="0" borderId="2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2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8" fillId="0" borderId="23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1" fillId="0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2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9" fillId="0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9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8" fillId="3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8" fillId="0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9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9" fillId="2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0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2" fillId="0" borderId="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2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2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2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0" borderId="2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29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9" fillId="0" borderId="5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11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9" fillId="0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0" borderId="3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8" fillId="0" borderId="9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1" fontId="19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8" fillId="0" borderId="11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3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9" fillId="0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16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5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9" fillId="0" borderId="16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2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8" fillId="0" borderId="2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0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0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3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3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3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3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4" fillId="0" borderId="3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2" fontId="19" fillId="0" borderId="1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8" fillId="0" borderId="2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9" fillId="0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9" fillId="0" borderId="3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19" fillId="0" borderId="3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9" fillId="0" borderId="20" xfId="2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4" fillId="0" borderId="0" xfId="24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3" fontId="18" fillId="0" borderId="0" xfId="2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4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8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5" fillId="0" borderId="0" xfId="24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9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9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26" fillId="0" borderId="3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6" fillId="0" borderId="3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27" fillId="0" borderId="3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7" fillId="0" borderId="3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27" fillId="0" borderId="3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3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6" fillId="0" borderId="37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6" fillId="0" borderId="37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8" fillId="0" borderId="37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24" fillId="0" borderId="3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3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39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4" fillId="0" borderId="3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4" fillId="0" borderId="4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4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4" fillId="0" borderId="4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6" fillId="0" borderId="41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6" fillId="0" borderId="41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6" fillId="0" borderId="42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4" fontId="26" fillId="0" borderId="43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6" fillId="0" borderId="43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6" fillId="0" borderId="43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26" fillId="0" borderId="43" xfId="19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27" fillId="0" borderId="44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27" fillId="0" borderId="45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27" fillId="0" borderId="41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3" fontId="8" fillId="0" borderId="46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6" fontId="8" fillId="0" borderId="46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8" fillId="0" borderId="46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7" fillId="0" borderId="47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4" fontId="27" fillId="0" borderId="48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7" fillId="0" borderId="48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27" fillId="0" borderId="48" xfId="19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8" fillId="0" borderId="49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8" fillId="0" borderId="46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27" fillId="0" borderId="46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6" fontId="8" fillId="4" borderId="46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8" fillId="0" borderId="46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8" fillId="4" borderId="48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7" fontId="28" fillId="4" borderId="48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4" borderId="48" xfId="22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8" fillId="4" borderId="48" xfId="19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8" fillId="0" borderId="49" xfId="1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8" fillId="4" borderId="46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8" fillId="4" borderId="46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28" fillId="0" borderId="48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7" fontId="28" fillId="0" borderId="48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48" xfId="22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8" fillId="0" borderId="48" xfId="19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6" fontId="8" fillId="0" borderId="49" xfId="15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28" fillId="0" borderId="48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8" fillId="0" borderId="48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8" fillId="0" borderId="48" xfId="22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4" fontId="8" fillId="0" borderId="48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8" fillId="0" borderId="48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8" fontId="28" fillId="0" borderId="48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28" fillId="0" borderId="48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27" fillId="0" borderId="48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8" fontId="28" fillId="0" borderId="43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27" fillId="0" borderId="47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4" fontId="27" fillId="0" borderId="48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7" fillId="0" borderId="48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27" fillId="0" borderId="48" xfId="19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8" fillId="0" borderId="49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1" fontId="8" fillId="0" borderId="48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24" fillId="0" borderId="48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28" fillId="0" borderId="47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4" fontId="28" fillId="0" borderId="48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8" fillId="0" borderId="48" xfId="22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8" fillId="0" borderId="48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27" fillId="0" borderId="49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28" fillId="0" borderId="48" xfId="22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77" fontId="28" fillId="0" borderId="48" xfId="22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9" fontId="28" fillId="0" borderId="48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4" fontId="29" fillId="0" borderId="48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3" fontId="27" fillId="0" borderId="5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7" fillId="0" borderId="5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27" fillId="0" borderId="5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7" fillId="0" borderId="0" xfId="23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27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3" fontId="18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8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7" fillId="0" borderId="0" xfId="2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7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80" fontId="23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81" fontId="23" fillId="0" borderId="0" xfId="2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26" fillId="0" borderId="0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9" fontId="8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3" fontId="27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7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4" fontId="27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6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24" fillId="3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3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3" borderId="5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4" fillId="3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82" fontId="2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3" fontId="24" fillId="3" borderId="5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24" fillId="3" borderId="5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26" fillId="0" borderId="0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6" fillId="0" borderId="0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6" fillId="0" borderId="0" xfId="21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4" fontId="26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6" fillId="0" borderId="0" xfId="21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6" fillId="0" borderId="0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26" fillId="0" borderId="0" xfId="19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27" fillId="0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80" fontId="27" fillId="0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81" fontId="27" fillId="0" borderId="0" xfId="26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3" fontId="8" fillId="0" borderId="0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6" fontId="8" fillId="0" borderId="0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8" fillId="0" borderId="0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7" fillId="0" borderId="0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4" fontId="27" fillId="0" borderId="0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7" fillId="0" borderId="0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27" fillId="0" borderId="0" xfId="19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8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9" fontId="27" fillId="0" borderId="0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3" fontId="8" fillId="0" borderId="52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8" fillId="0" borderId="52" xfId="21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8" fillId="0" borderId="52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7" fillId="0" borderId="52" xfId="2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4" fontId="27" fillId="0" borderId="52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7" fillId="0" borderId="52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27" fillId="0" borderId="52" xfId="19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83" fontId="8" fillId="0" borderId="52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80" fontId="8" fillId="0" borderId="52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28" fillId="0" borderId="0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8" fillId="0" borderId="0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4" fontId="28" fillId="0" borderId="0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8" fillId="0" borderId="0" xfId="22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8" fillId="0" borderId="0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83" fontId="8" fillId="4" borderId="0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9" fontId="8" fillId="0" borderId="0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4" fontId="24" fillId="0" borderId="0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83" fontId="28" fillId="0" borderId="52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8" fontId="28" fillId="0" borderId="52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5" fontId="28" fillId="0" borderId="0" xfId="22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74" fontId="8" fillId="0" borderId="0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83" fontId="8" fillId="0" borderId="0" xfId="19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8" fillId="0" borderId="52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3" fontId="27" fillId="3" borderId="53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7" fillId="3" borderId="53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27" fillId="3" borderId="53" xfId="22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4" fontId="27" fillId="3" borderId="53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7" fillId="3" borderId="53" xfId="22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27" fillId="3" borderId="53" xfId="22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27" fillId="3" borderId="53" xfId="19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9" fontId="27" fillId="3" borderId="53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80" fontId="27" fillId="3" borderId="53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81" fontId="27" fillId="3" borderId="53" xfId="26" applyFont="true" applyBorder="true" applyAlignment="true" applyProtection="true">
      <alignment horizontal="right" vertical="top" textRotation="0" wrapText="false" indent="0" shrinkToFit="false"/>
      <protection locked="true" hidden="false"/>
    </xf>
  </cellXfs>
  <cellStyles count="1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4" xfId="20"/>
    <cellStyle name="S6" xfId="21"/>
    <cellStyle name="S8" xfId="22"/>
    <cellStyle name="S0" xfId="23"/>
    <cellStyle name="S1" xfId="24"/>
    <cellStyle name="S3" xfId="25"/>
    <cellStyle name="Excel Built-in Comma [0] 1" xfId="2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3F2FD"/>
      <rgbColor rgb="FF660066"/>
      <rgbColor rgb="FFFF8080"/>
      <rgbColor rgb="FF1976D2"/>
      <rgbColor rgb="FFBBDEF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0E0"/>
      <rgbColor rgb="FFFFFF99"/>
      <rgbColor rgb="FF64B5F6"/>
      <rgbColor rgb="FFFF99CC"/>
      <rgbColor rgb="FFCC99FF"/>
      <rgbColor rgb="FFFFCC99"/>
      <rgbColor rgb="FF2196F3"/>
      <rgbColor rgb="FF33CCCC"/>
      <rgbColor rgb="FF99CC00"/>
      <rgbColor rgb="FFFFCC00"/>
      <rgbColor rgb="FFFF9900"/>
      <rgbColor rgb="FFFF6600"/>
      <rgbColor rgb="FF666699"/>
      <rgbColor rgb="FF9E9E9E"/>
      <rgbColor rgb="FF0D47A1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976D2"/>
    <pageSetUpPr fitToPage="false"/>
  </sheetPr>
  <dimension ref="A1:N76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O30" activeCellId="0" sqref="O30"/>
    </sheetView>
  </sheetViews>
  <sheetFormatPr defaultColWidth="10.72265625" defaultRowHeight="12.8" zeroHeight="false" outlineLevelRow="0" outlineLevelCol="0"/>
  <cols>
    <col collapsed="false" customWidth="true" hidden="false" outlineLevel="0" max="1" min="1" style="1" width="2.31"/>
    <col collapsed="false" customWidth="true" hidden="false" outlineLevel="0" max="2" min="2" style="1" width="9.19"/>
    <col collapsed="false" customWidth="true" hidden="false" outlineLevel="0" max="3" min="3" style="1" width="7.16"/>
    <col collapsed="false" customWidth="true" hidden="false" outlineLevel="0" max="5" min="4" style="1" width="2.55"/>
    <col collapsed="false" customWidth="true" hidden="false" outlineLevel="0" max="6" min="6" style="1" width="11.24"/>
    <col collapsed="false" customWidth="true" hidden="false" outlineLevel="0" max="8" min="7" style="1" width="8.17"/>
    <col collapsed="false" customWidth="true" hidden="false" outlineLevel="0" max="9" min="9" style="1" width="15.32"/>
    <col collapsed="false" customWidth="true" hidden="false" outlineLevel="0" max="10" min="10" style="1" width="2.55"/>
    <col collapsed="false" customWidth="true" hidden="false" outlineLevel="0" max="11" min="11" style="1" width="3.24"/>
    <col collapsed="false" customWidth="true" hidden="false" outlineLevel="0" max="12" min="12" style="1" width="15.32"/>
    <col collapsed="false" customWidth="true" hidden="false" outlineLevel="0" max="13" min="13" style="1" width="2.31"/>
  </cols>
  <sheetData>
    <row r="1" customFormat="false" ht="9.35" hidden="false" customHeight="true" outlineLevel="0" collapsed="false">
      <c r="A1" s="2"/>
      <c r="B1" s="3"/>
      <c r="C1" s="4"/>
      <c r="D1" s="5"/>
      <c r="E1" s="5"/>
      <c r="F1" s="5"/>
      <c r="G1" s="5"/>
      <c r="H1" s="5"/>
      <c r="I1" s="5"/>
      <c r="J1" s="5"/>
      <c r="K1" s="5"/>
      <c r="L1" s="6"/>
      <c r="M1" s="3"/>
    </row>
    <row r="2" customFormat="false" ht="17.35" hidden="false" customHeight="false" outlineLevel="0" collapsed="false">
      <c r="A2" s="3"/>
      <c r="B2" s="7"/>
      <c r="C2" s="8"/>
      <c r="D2" s="9" t="s">
        <v>0</v>
      </c>
      <c r="E2" s="9"/>
      <c r="F2" s="9"/>
      <c r="G2" s="9"/>
      <c r="H2" s="9"/>
      <c r="I2" s="9"/>
      <c r="J2" s="9"/>
      <c r="K2" s="9"/>
      <c r="L2" s="10"/>
      <c r="M2" s="7"/>
      <c r="N2" s="11"/>
    </row>
    <row r="3" customFormat="false" ht="19.7" hidden="false" customHeight="false" outlineLevel="0" collapsed="false">
      <c r="A3" s="3"/>
      <c r="B3" s="8"/>
      <c r="C3" s="8"/>
      <c r="D3" s="9"/>
      <c r="E3" s="9"/>
      <c r="F3" s="9"/>
      <c r="G3" s="9"/>
      <c r="H3" s="9"/>
      <c r="I3" s="9"/>
      <c r="J3" s="9"/>
      <c r="K3" s="9"/>
      <c r="L3" s="12"/>
      <c r="M3" s="7"/>
      <c r="N3" s="11"/>
    </row>
    <row r="4" customFormat="false" ht="7.2" hidden="false" customHeight="true" outlineLevel="0" collapsed="false">
      <c r="A4" s="3"/>
      <c r="B4" s="8"/>
      <c r="C4" s="8"/>
      <c r="D4" s="7"/>
      <c r="E4" s="7"/>
      <c r="F4" s="7"/>
      <c r="G4" s="7"/>
      <c r="H4" s="7"/>
      <c r="I4" s="7"/>
      <c r="J4" s="7"/>
      <c r="K4" s="7"/>
      <c r="L4" s="13"/>
      <c r="M4" s="7"/>
      <c r="N4" s="11"/>
    </row>
    <row r="5" customFormat="false" ht="14.15" hidden="false" customHeight="true" outlineLevel="0" collapsed="false">
      <c r="A5" s="3"/>
      <c r="B5" s="14" t="s">
        <v>1</v>
      </c>
      <c r="C5" s="14"/>
      <c r="D5" s="14" t="s">
        <v>2</v>
      </c>
      <c r="E5" s="14" t="s">
        <v>3</v>
      </c>
      <c r="F5" s="14"/>
      <c r="G5" s="14"/>
      <c r="H5" s="14"/>
      <c r="I5" s="15" t="s">
        <v>4</v>
      </c>
      <c r="J5" s="15" t="s">
        <v>2</v>
      </c>
      <c r="K5" s="16" t="s">
        <v>5</v>
      </c>
      <c r="L5" s="17"/>
      <c r="M5" s="7"/>
      <c r="N5" s="11" t="s">
        <v>6</v>
      </c>
    </row>
    <row r="6" customFormat="false" ht="14.15" hidden="false" customHeight="true" outlineLevel="0" collapsed="false">
      <c r="A6" s="3"/>
      <c r="B6" s="14" t="s">
        <v>7</v>
      </c>
      <c r="C6" s="14"/>
      <c r="D6" s="14" t="s">
        <v>2</v>
      </c>
      <c r="E6" s="14" t="s">
        <v>8</v>
      </c>
      <c r="F6" s="14"/>
      <c r="G6" s="14"/>
      <c r="H6" s="14"/>
      <c r="I6" s="15" t="s">
        <v>9</v>
      </c>
      <c r="J6" s="15" t="s">
        <v>2</v>
      </c>
      <c r="K6" s="18" t="s">
        <v>10</v>
      </c>
      <c r="L6" s="18"/>
      <c r="M6" s="7"/>
      <c r="N6" s="11" t="s">
        <v>6</v>
      </c>
    </row>
    <row r="7" customFormat="false" ht="7.2" hidden="false" customHeight="true" outlineLevel="0" collapsed="false">
      <c r="A7" s="3"/>
      <c r="B7" s="19"/>
      <c r="C7" s="19"/>
      <c r="D7" s="20"/>
      <c r="E7" s="20"/>
      <c r="F7" s="20"/>
      <c r="G7" s="20"/>
      <c r="H7" s="20"/>
      <c r="I7" s="20"/>
      <c r="J7" s="21"/>
      <c r="K7" s="21"/>
      <c r="L7" s="22"/>
      <c r="M7" s="7"/>
      <c r="N7" s="11"/>
    </row>
    <row r="8" customFormat="false" ht="14.15" hidden="false" customHeight="true" outlineLevel="0" collapsed="false">
      <c r="A8" s="14"/>
      <c r="B8" s="23" t="s">
        <v>11</v>
      </c>
      <c r="C8" s="23" t="s">
        <v>12</v>
      </c>
      <c r="D8" s="24"/>
      <c r="E8" s="24"/>
      <c r="F8" s="24" t="s">
        <v>13</v>
      </c>
      <c r="G8" s="24" t="s">
        <v>14</v>
      </c>
      <c r="H8" s="24" t="s">
        <v>14</v>
      </c>
      <c r="I8" s="24" t="s">
        <v>15</v>
      </c>
      <c r="J8" s="25"/>
      <c r="K8" s="25"/>
      <c r="L8" s="26" t="s">
        <v>15</v>
      </c>
      <c r="M8" s="14"/>
      <c r="N8" s="27"/>
    </row>
    <row r="9" s="27" customFormat="true" ht="17" hidden="false" customHeight="true" outlineLevel="0" collapsed="false">
      <c r="A9" s="3"/>
      <c r="B9" s="28" t="s">
        <v>16</v>
      </c>
      <c r="C9" s="28" t="s">
        <v>17</v>
      </c>
      <c r="D9" s="28"/>
      <c r="E9" s="29" t="s">
        <v>18</v>
      </c>
      <c r="F9" s="29"/>
      <c r="G9" s="29"/>
      <c r="H9" s="29"/>
      <c r="I9" s="29"/>
      <c r="J9" s="29"/>
      <c r="K9" s="30" t="s">
        <v>19</v>
      </c>
      <c r="L9" s="30"/>
      <c r="M9" s="8"/>
      <c r="N9" s="11" t="s">
        <v>20</v>
      </c>
    </row>
    <row r="10" customFormat="false" ht="15.6" hidden="false" customHeight="true" outlineLevel="0" collapsed="false">
      <c r="A10" s="3"/>
      <c r="B10" s="31" t="n">
        <v>1010</v>
      </c>
      <c r="C10" s="32" t="s">
        <v>21</v>
      </c>
      <c r="D10" s="33"/>
      <c r="E10" s="34" t="s">
        <v>22</v>
      </c>
      <c r="F10" s="35"/>
      <c r="G10" s="35"/>
      <c r="H10" s="35"/>
      <c r="I10" s="36"/>
      <c r="J10" s="36"/>
      <c r="K10" s="37"/>
      <c r="L10" s="38"/>
      <c r="M10" s="7"/>
      <c r="N10" s="11" t="s">
        <v>23</v>
      </c>
    </row>
    <row r="11" customFormat="false" ht="15.6" hidden="false" customHeight="true" outlineLevel="0" collapsed="false">
      <c r="A11" s="3"/>
      <c r="B11" s="39"/>
      <c r="C11" s="39"/>
      <c r="D11" s="40"/>
      <c r="E11" s="39" t="s">
        <v>24</v>
      </c>
      <c r="F11" s="41" t="s">
        <v>25</v>
      </c>
      <c r="G11" s="41"/>
      <c r="H11" s="41"/>
      <c r="I11" s="42" t="s">
        <v>26</v>
      </c>
      <c r="J11" s="42"/>
      <c r="K11" s="43" t="s">
        <v>27</v>
      </c>
      <c r="L11" s="44" t="n">
        <v>150000</v>
      </c>
      <c r="M11" s="7"/>
      <c r="N11" s="11" t="s">
        <v>23</v>
      </c>
    </row>
    <row r="12" customFormat="false" ht="15.6" hidden="false" customHeight="true" outlineLevel="0" collapsed="false">
      <c r="A12" s="3"/>
      <c r="B12" s="45"/>
      <c r="C12" s="39"/>
      <c r="D12" s="40"/>
      <c r="E12" s="39" t="s">
        <v>24</v>
      </c>
      <c r="F12" s="41" t="s">
        <v>28</v>
      </c>
      <c r="G12" s="41"/>
      <c r="H12" s="41"/>
      <c r="I12" s="42" t="s">
        <v>29</v>
      </c>
      <c r="J12" s="42"/>
      <c r="K12" s="43" t="s">
        <v>27</v>
      </c>
      <c r="L12" s="44" t="n">
        <v>40000</v>
      </c>
      <c r="M12" s="7"/>
      <c r="N12" s="11" t="s">
        <v>23</v>
      </c>
    </row>
    <row r="13" customFormat="false" ht="15.6" hidden="false" customHeight="true" outlineLevel="0" collapsed="false">
      <c r="A13" s="3"/>
      <c r="B13" s="45"/>
      <c r="C13" s="39"/>
      <c r="D13" s="40"/>
      <c r="E13" s="39" t="s">
        <v>24</v>
      </c>
      <c r="F13" s="41" t="s">
        <v>30</v>
      </c>
      <c r="G13" s="41"/>
      <c r="H13" s="41"/>
      <c r="I13" s="42" t="s">
        <v>31</v>
      </c>
      <c r="J13" s="42"/>
      <c r="K13" s="43" t="s">
        <v>27</v>
      </c>
      <c r="L13" s="44" t="n">
        <v>250000</v>
      </c>
      <c r="M13" s="7"/>
      <c r="N13" s="11" t="s">
        <v>23</v>
      </c>
    </row>
    <row r="14" customFormat="false" ht="15.6" hidden="false" customHeight="true" outlineLevel="0" collapsed="false">
      <c r="A14" s="3"/>
      <c r="B14" s="45"/>
      <c r="C14" s="39"/>
      <c r="D14" s="40"/>
      <c r="E14" s="39" t="s">
        <v>24</v>
      </c>
      <c r="F14" s="41" t="s">
        <v>32</v>
      </c>
      <c r="G14" s="41"/>
      <c r="H14" s="41"/>
      <c r="I14" s="42" t="s">
        <v>33</v>
      </c>
      <c r="J14" s="42"/>
      <c r="K14" s="43" t="s">
        <v>27</v>
      </c>
      <c r="L14" s="44" t="n">
        <v>110880</v>
      </c>
      <c r="M14" s="7"/>
      <c r="N14" s="11" t="s">
        <v>23</v>
      </c>
    </row>
    <row r="15" customFormat="false" ht="15.6" hidden="false" customHeight="true" outlineLevel="0" collapsed="false">
      <c r="A15" s="3"/>
      <c r="B15" s="45"/>
      <c r="C15" s="39"/>
      <c r="D15" s="40"/>
      <c r="E15" s="46"/>
      <c r="F15" s="41"/>
      <c r="G15" s="41"/>
      <c r="H15" s="41"/>
      <c r="I15" s="42"/>
      <c r="J15" s="42"/>
      <c r="K15" s="43"/>
      <c r="L15" s="44"/>
      <c r="M15" s="7"/>
      <c r="N15" s="11" t="s">
        <v>23</v>
      </c>
    </row>
    <row r="16" customFormat="false" ht="15.6" hidden="false" customHeight="true" outlineLevel="0" collapsed="false">
      <c r="A16" s="3"/>
      <c r="B16" s="47"/>
      <c r="C16" s="48"/>
      <c r="D16" s="49"/>
      <c r="E16" s="50"/>
      <c r="F16" s="51"/>
      <c r="G16" s="51"/>
      <c r="H16" s="51"/>
      <c r="I16" s="52"/>
      <c r="J16" s="52"/>
      <c r="K16" s="53"/>
      <c r="L16" s="54"/>
      <c r="M16" s="7"/>
      <c r="N16" s="11" t="s">
        <v>23</v>
      </c>
    </row>
    <row r="17" customFormat="false" ht="25.5" hidden="false" customHeight="true" outlineLevel="0" collapsed="false">
      <c r="A17" s="3"/>
      <c r="B17" s="55" t="s">
        <v>34</v>
      </c>
      <c r="C17" s="56" t="str">
        <f aca="false">PROPER(TERBILANG(L17))&amp;" Rupiah"</f>
        <v>Lima Ratus Lima Puluh Ribu Delapan Ratus Delapan Puluh Rupiah</v>
      </c>
      <c r="D17" s="56"/>
      <c r="E17" s="56"/>
      <c r="F17" s="56"/>
      <c r="G17" s="56"/>
      <c r="H17" s="56"/>
      <c r="I17" s="56"/>
      <c r="J17" s="57" t="s">
        <v>34</v>
      </c>
      <c r="K17" s="58" t="s">
        <v>27</v>
      </c>
      <c r="L17" s="59" t="n">
        <f aca="false">SUM(L10:L16)</f>
        <v>550880</v>
      </c>
      <c r="M17" s="7"/>
      <c r="N17" s="60" t="s">
        <v>35</v>
      </c>
    </row>
    <row r="18" customFormat="false" ht="7.2" hidden="false" customHeight="true" outlineLevel="0" collapsed="false">
      <c r="A18" s="3"/>
      <c r="B18" s="7"/>
      <c r="C18" s="7"/>
      <c r="D18" s="7"/>
      <c r="E18" s="7"/>
      <c r="F18" s="7"/>
      <c r="G18" s="7"/>
      <c r="H18" s="7"/>
      <c r="I18" s="7"/>
      <c r="J18" s="7"/>
      <c r="K18" s="7"/>
      <c r="L18" s="61"/>
      <c r="M18" s="7"/>
      <c r="N18" s="11"/>
    </row>
    <row r="19" customFormat="false" ht="13.8" hidden="false" customHeight="false" outlineLevel="0" collapsed="false">
      <c r="A19" s="3"/>
      <c r="B19" s="62" t="s">
        <v>36</v>
      </c>
      <c r="C19" s="62"/>
      <c r="D19" s="63"/>
      <c r="E19" s="62" t="s">
        <v>37</v>
      </c>
      <c r="F19" s="62"/>
      <c r="G19" s="62"/>
      <c r="H19" s="62" t="s">
        <v>38</v>
      </c>
      <c r="I19" s="62"/>
      <c r="J19" s="63"/>
      <c r="K19" s="62" t="s">
        <v>39</v>
      </c>
      <c r="L19" s="62"/>
      <c r="M19" s="7"/>
      <c r="N19" s="11"/>
    </row>
    <row r="20" customFormat="false" ht="13.8" hidden="false" customHeight="false" outlineLevel="0" collapsed="false">
      <c r="A20" s="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4"/>
      <c r="M20" s="7"/>
      <c r="N20" s="11"/>
    </row>
    <row r="21" customFormat="false" ht="13.8" hidden="false" customHeight="false" outlineLevel="0" collapsed="false">
      <c r="A21" s="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4"/>
      <c r="M21" s="7"/>
      <c r="N21" s="11"/>
    </row>
    <row r="22" customFormat="false" ht="13.8" hidden="false" customHeight="false" outlineLevel="0" collapsed="false">
      <c r="A22" s="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4"/>
      <c r="M22" s="7"/>
      <c r="N22" s="11"/>
    </row>
    <row r="23" customFormat="false" ht="13.8" hidden="false" customHeight="false" outlineLevel="0" collapsed="false">
      <c r="A23" s="3"/>
      <c r="B23" s="62" t="s">
        <v>40</v>
      </c>
      <c r="C23" s="62"/>
      <c r="D23" s="63"/>
      <c r="E23" s="62" t="s">
        <v>41</v>
      </c>
      <c r="F23" s="62"/>
      <c r="G23" s="62"/>
      <c r="H23" s="62" t="s">
        <v>41</v>
      </c>
      <c r="I23" s="62"/>
      <c r="J23" s="63"/>
      <c r="K23" s="62" t="s">
        <v>42</v>
      </c>
      <c r="L23" s="62"/>
      <c r="M23" s="7"/>
      <c r="N23" s="11"/>
    </row>
    <row r="24" customFormat="false" ht="9.35" hidden="false" customHeight="true" outlineLevel="0" collapsed="false">
      <c r="A24" s="2"/>
      <c r="B24" s="7"/>
      <c r="C24" s="65"/>
      <c r="D24" s="9"/>
      <c r="E24" s="9"/>
      <c r="F24" s="9"/>
      <c r="G24" s="9"/>
      <c r="H24" s="9"/>
      <c r="I24" s="9"/>
      <c r="J24" s="9"/>
      <c r="K24" s="9"/>
      <c r="L24" s="10"/>
      <c r="M24" s="7"/>
      <c r="N24" s="11"/>
    </row>
    <row r="25" customFormat="false" ht="9.35" hidden="false" customHeight="true" outlineLevel="0" collapsed="false">
      <c r="A25" s="2"/>
      <c r="B25" s="7"/>
      <c r="C25" s="65"/>
      <c r="D25" s="9"/>
      <c r="E25" s="9"/>
      <c r="F25" s="9"/>
      <c r="G25" s="9"/>
      <c r="H25" s="9"/>
      <c r="I25" s="9"/>
      <c r="J25" s="9"/>
      <c r="K25" s="9"/>
      <c r="L25" s="10"/>
      <c r="M25" s="7"/>
      <c r="N25" s="11"/>
    </row>
    <row r="26" customFormat="false" ht="17.35" hidden="false" customHeight="false" outlineLevel="0" collapsed="false">
      <c r="A26" s="3"/>
      <c r="B26" s="7"/>
      <c r="C26" s="8"/>
      <c r="D26" s="9" t="s">
        <v>0</v>
      </c>
      <c r="E26" s="9"/>
      <c r="F26" s="9"/>
      <c r="G26" s="9"/>
      <c r="H26" s="9"/>
      <c r="I26" s="9"/>
      <c r="J26" s="9"/>
      <c r="K26" s="9"/>
      <c r="L26" s="10"/>
      <c r="M26" s="7"/>
      <c r="N26" s="11"/>
    </row>
    <row r="27" customFormat="false" ht="19.7" hidden="false" customHeight="false" outlineLevel="0" collapsed="false">
      <c r="A27" s="3"/>
      <c r="B27" s="8"/>
      <c r="C27" s="8"/>
      <c r="D27" s="9"/>
      <c r="E27" s="9"/>
      <c r="F27" s="9"/>
      <c r="G27" s="9"/>
      <c r="H27" s="9"/>
      <c r="I27" s="9"/>
      <c r="J27" s="9"/>
      <c r="K27" s="9"/>
      <c r="L27" s="12"/>
      <c r="M27" s="7"/>
      <c r="N27" s="11"/>
    </row>
    <row r="28" customFormat="false" ht="7.2" hidden="false" customHeight="true" outlineLevel="0" collapsed="false">
      <c r="A28" s="3"/>
      <c r="B28" s="8"/>
      <c r="C28" s="8"/>
      <c r="D28" s="7"/>
      <c r="E28" s="7"/>
      <c r="F28" s="7"/>
      <c r="G28" s="7"/>
      <c r="H28" s="7"/>
      <c r="I28" s="7"/>
      <c r="J28" s="7"/>
      <c r="K28" s="7"/>
      <c r="L28" s="13"/>
      <c r="M28" s="7"/>
      <c r="N28" s="11"/>
    </row>
    <row r="29" customFormat="false" ht="14.15" hidden="false" customHeight="true" outlineLevel="0" collapsed="false">
      <c r="A29" s="3"/>
      <c r="B29" s="14" t="s">
        <v>1</v>
      </c>
      <c r="C29" s="14"/>
      <c r="D29" s="14" t="s">
        <v>2</v>
      </c>
      <c r="E29" s="14" t="s">
        <v>43</v>
      </c>
      <c r="F29" s="14"/>
      <c r="G29" s="14"/>
      <c r="H29" s="14"/>
      <c r="I29" s="15" t="s">
        <v>4</v>
      </c>
      <c r="J29" s="15" t="s">
        <v>2</v>
      </c>
      <c r="K29" s="16" t="s">
        <v>44</v>
      </c>
      <c r="L29" s="17"/>
      <c r="M29" s="7"/>
      <c r="N29" s="11"/>
    </row>
    <row r="30" customFormat="false" ht="14.15" hidden="false" customHeight="true" outlineLevel="0" collapsed="false">
      <c r="A30" s="3"/>
      <c r="B30" s="14" t="s">
        <v>7</v>
      </c>
      <c r="C30" s="14"/>
      <c r="D30" s="14" t="s">
        <v>2</v>
      </c>
      <c r="E30" s="14" t="s">
        <v>8</v>
      </c>
      <c r="F30" s="14"/>
      <c r="G30" s="14"/>
      <c r="H30" s="14"/>
      <c r="I30" s="15" t="s">
        <v>9</v>
      </c>
      <c r="J30" s="15" t="s">
        <v>2</v>
      </c>
      <c r="K30" s="18" t="s">
        <v>45</v>
      </c>
      <c r="L30" s="18"/>
      <c r="M30" s="7"/>
      <c r="N30" s="11"/>
    </row>
    <row r="31" customFormat="false" ht="7.2" hidden="false" customHeight="true" outlineLevel="0" collapsed="false">
      <c r="A31" s="3"/>
      <c r="B31" s="19"/>
      <c r="C31" s="19"/>
      <c r="D31" s="20"/>
      <c r="E31" s="20"/>
      <c r="F31" s="20"/>
      <c r="G31" s="20"/>
      <c r="H31" s="20"/>
      <c r="I31" s="20"/>
      <c r="J31" s="21"/>
      <c r="K31" s="21"/>
      <c r="L31" s="22"/>
      <c r="M31" s="7"/>
      <c r="N31" s="11"/>
    </row>
    <row r="32" customFormat="false" ht="17" hidden="false" customHeight="true" outlineLevel="0" collapsed="false">
      <c r="A32" s="3"/>
      <c r="B32" s="28" t="s">
        <v>16</v>
      </c>
      <c r="C32" s="28" t="s">
        <v>17</v>
      </c>
      <c r="D32" s="28"/>
      <c r="E32" s="29" t="s">
        <v>18</v>
      </c>
      <c r="F32" s="29"/>
      <c r="G32" s="29"/>
      <c r="H32" s="29"/>
      <c r="I32" s="29"/>
      <c r="J32" s="29"/>
      <c r="K32" s="30" t="s">
        <v>19</v>
      </c>
      <c r="L32" s="30"/>
      <c r="M32" s="8"/>
      <c r="N32" s="11"/>
    </row>
    <row r="33" customFormat="false" ht="15.6" hidden="false" customHeight="true" outlineLevel="0" collapsed="false">
      <c r="A33" s="3"/>
      <c r="B33" s="31" t="n">
        <v>1010</v>
      </c>
      <c r="C33" s="32" t="s">
        <v>21</v>
      </c>
      <c r="D33" s="33"/>
      <c r="E33" s="66" t="s">
        <v>46</v>
      </c>
      <c r="F33" s="35"/>
      <c r="G33" s="35"/>
      <c r="H33" s="35"/>
      <c r="I33" s="36"/>
      <c r="J33" s="36"/>
      <c r="K33" s="37"/>
      <c r="L33" s="38"/>
      <c r="M33" s="7"/>
      <c r="N33" s="11"/>
    </row>
    <row r="34" customFormat="false" ht="15.6" hidden="false" customHeight="true" outlineLevel="0" collapsed="false">
      <c r="A34" s="3"/>
      <c r="B34" s="45"/>
      <c r="C34" s="39"/>
      <c r="D34" s="40"/>
      <c r="E34" s="39" t="s">
        <v>24</v>
      </c>
      <c r="F34" s="41" t="s">
        <v>47</v>
      </c>
      <c r="G34" s="41"/>
      <c r="H34" s="41"/>
      <c r="I34" s="41" t="s">
        <v>48</v>
      </c>
      <c r="J34" s="42"/>
      <c r="K34" s="43" t="s">
        <v>27</v>
      </c>
      <c r="L34" s="44" t="n">
        <v>200000</v>
      </c>
      <c r="M34" s="7"/>
      <c r="N34" s="11"/>
    </row>
    <row r="35" customFormat="false" ht="15.6" hidden="false" customHeight="true" outlineLevel="0" collapsed="false">
      <c r="A35" s="3"/>
      <c r="B35" s="45"/>
      <c r="C35" s="39"/>
      <c r="D35" s="40"/>
      <c r="E35" s="39" t="s">
        <v>24</v>
      </c>
      <c r="F35" s="41" t="s">
        <v>49</v>
      </c>
      <c r="G35" s="41"/>
      <c r="H35" s="41"/>
      <c r="I35" s="41" t="s">
        <v>50</v>
      </c>
      <c r="J35" s="42"/>
      <c r="K35" s="43" t="s">
        <v>27</v>
      </c>
      <c r="L35" s="44" t="n">
        <v>130000</v>
      </c>
      <c r="M35" s="7"/>
      <c r="N35" s="11"/>
    </row>
    <row r="36" customFormat="false" ht="15.6" hidden="false" customHeight="true" outlineLevel="0" collapsed="false">
      <c r="A36" s="3"/>
      <c r="B36" s="45"/>
      <c r="C36" s="39"/>
      <c r="D36" s="40"/>
      <c r="E36" s="39" t="s">
        <v>24</v>
      </c>
      <c r="F36" s="41" t="s">
        <v>51</v>
      </c>
      <c r="G36" s="41"/>
      <c r="H36" s="41"/>
      <c r="I36" s="41" t="s">
        <v>52</v>
      </c>
      <c r="J36" s="42"/>
      <c r="K36" s="43" t="s">
        <v>27</v>
      </c>
      <c r="L36" s="44" t="n">
        <v>40000</v>
      </c>
      <c r="M36" s="7"/>
      <c r="N36" s="11"/>
    </row>
    <row r="37" customFormat="false" ht="15.6" hidden="false" customHeight="true" outlineLevel="0" collapsed="false">
      <c r="A37" s="3"/>
      <c r="B37" s="45"/>
      <c r="C37" s="39"/>
      <c r="D37" s="40"/>
      <c r="E37" s="39" t="s">
        <v>24</v>
      </c>
      <c r="F37" s="41" t="s">
        <v>53</v>
      </c>
      <c r="G37" s="41"/>
      <c r="H37" s="41"/>
      <c r="I37" s="41" t="s">
        <v>52</v>
      </c>
      <c r="J37" s="42"/>
      <c r="K37" s="43" t="s">
        <v>27</v>
      </c>
      <c r="L37" s="44" t="n">
        <v>22000</v>
      </c>
      <c r="M37" s="7"/>
      <c r="N37" s="11"/>
    </row>
    <row r="38" customFormat="false" ht="15.6" hidden="false" customHeight="true" outlineLevel="0" collapsed="false">
      <c r="A38" s="3"/>
      <c r="B38" s="45"/>
      <c r="C38" s="39"/>
      <c r="D38" s="40"/>
      <c r="E38" s="46"/>
      <c r="F38" s="41"/>
      <c r="G38" s="41"/>
      <c r="H38" s="41"/>
      <c r="I38" s="41"/>
      <c r="J38" s="42"/>
      <c r="K38" s="43"/>
      <c r="L38" s="44"/>
      <c r="M38" s="7"/>
      <c r="N38" s="11"/>
    </row>
    <row r="39" customFormat="false" ht="15.6" hidden="false" customHeight="true" outlineLevel="0" collapsed="false">
      <c r="A39" s="3"/>
      <c r="B39" s="47"/>
      <c r="C39" s="48"/>
      <c r="D39" s="49"/>
      <c r="E39" s="50"/>
      <c r="F39" s="51"/>
      <c r="G39" s="51"/>
      <c r="H39" s="51"/>
      <c r="I39" s="52"/>
      <c r="J39" s="52"/>
      <c r="K39" s="53"/>
      <c r="L39" s="54"/>
      <c r="M39" s="7"/>
      <c r="N39" s="11"/>
    </row>
    <row r="40" customFormat="false" ht="25.5" hidden="false" customHeight="true" outlineLevel="0" collapsed="false">
      <c r="A40" s="3"/>
      <c r="B40" s="67"/>
      <c r="C40" s="56" t="str">
        <f aca="false">PROPER(TERBILANG(L40))&amp;" Rupiah"</f>
        <v>Tiga Ratus Sembilan Puluh Dua Ribu Rupiah</v>
      </c>
      <c r="D40" s="56"/>
      <c r="E40" s="56"/>
      <c r="F40" s="56"/>
      <c r="G40" s="56"/>
      <c r="H40" s="56"/>
      <c r="I40" s="56"/>
      <c r="J40" s="57" t="s">
        <v>34</v>
      </c>
      <c r="K40" s="58" t="s">
        <v>27</v>
      </c>
      <c r="L40" s="59" t="n">
        <f aca="false">SUM(L33:L39)</f>
        <v>392000</v>
      </c>
      <c r="M40" s="7"/>
      <c r="N40" s="11"/>
    </row>
    <row r="41" customFormat="false" ht="7.2" hidden="false" customHeight="true" outlineLevel="0" collapsed="false">
      <c r="A41" s="3"/>
      <c r="B41" s="7"/>
      <c r="C41" s="7"/>
      <c r="D41" s="7"/>
      <c r="E41" s="7"/>
      <c r="F41" s="7"/>
      <c r="G41" s="7"/>
      <c r="H41" s="7"/>
      <c r="I41" s="7"/>
      <c r="J41" s="7"/>
      <c r="K41" s="7"/>
      <c r="L41" s="61"/>
      <c r="M41" s="7"/>
      <c r="N41" s="11"/>
    </row>
    <row r="42" s="11" customFormat="true" ht="13.8" hidden="false" customHeight="false" outlineLevel="0" collapsed="false">
      <c r="A42" s="7"/>
      <c r="B42" s="62" t="s">
        <v>36</v>
      </c>
      <c r="C42" s="62"/>
      <c r="D42" s="63"/>
      <c r="E42" s="62" t="s">
        <v>37</v>
      </c>
      <c r="F42" s="62"/>
      <c r="G42" s="62"/>
      <c r="H42" s="62" t="s">
        <v>38</v>
      </c>
      <c r="I42" s="62"/>
      <c r="J42" s="63"/>
      <c r="K42" s="62" t="s">
        <v>39</v>
      </c>
      <c r="L42" s="62"/>
      <c r="M42" s="7"/>
    </row>
    <row r="43" s="11" customFormat="true" ht="13.8" hidden="false" customHeight="false" outlineLevel="0" collapsed="false">
      <c r="A43" s="7"/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4"/>
      <c r="M43" s="7"/>
    </row>
    <row r="44" s="11" customFormat="true" ht="13.8" hidden="false" customHeight="false" outlineLevel="0" collapsed="false">
      <c r="A44" s="7"/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4"/>
      <c r="M44" s="7"/>
    </row>
    <row r="45" s="11" customFormat="true" ht="13.8" hidden="false" customHeight="false" outlineLevel="0" collapsed="false">
      <c r="A45" s="7"/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4"/>
      <c r="M45" s="7"/>
    </row>
    <row r="46" s="11" customFormat="true" ht="13.8" hidden="false" customHeight="false" outlineLevel="0" collapsed="false">
      <c r="A46" s="7"/>
      <c r="B46" s="62" t="s">
        <v>40</v>
      </c>
      <c r="C46" s="62"/>
      <c r="D46" s="63"/>
      <c r="E46" s="62" t="s">
        <v>41</v>
      </c>
      <c r="F46" s="62"/>
      <c r="G46" s="62"/>
      <c r="H46" s="62" t="s">
        <v>41</v>
      </c>
      <c r="I46" s="62"/>
      <c r="J46" s="63"/>
      <c r="K46" s="62" t="s">
        <v>42</v>
      </c>
      <c r="L46" s="62"/>
      <c r="M46" s="7"/>
    </row>
    <row r="47" customFormat="false" ht="9.35" hidden="false" customHeight="true" outlineLevel="0" collapsed="false">
      <c r="A47" s="2"/>
      <c r="B47" s="7"/>
      <c r="C47" s="65"/>
      <c r="D47" s="9"/>
      <c r="E47" s="9"/>
      <c r="F47" s="9"/>
      <c r="G47" s="9"/>
      <c r="H47" s="9"/>
      <c r="I47" s="9"/>
      <c r="J47" s="9"/>
      <c r="K47" s="9"/>
      <c r="L47" s="10"/>
      <c r="M47" s="7"/>
      <c r="N47" s="11"/>
    </row>
    <row r="48" customFormat="false" ht="9.35" hidden="false" customHeight="true" outlineLevel="0" collapsed="false">
      <c r="A48" s="2"/>
      <c r="B48" s="7"/>
      <c r="C48" s="65"/>
      <c r="D48" s="9"/>
      <c r="E48" s="9"/>
      <c r="F48" s="9"/>
      <c r="G48" s="9"/>
      <c r="H48" s="9"/>
      <c r="I48" s="9"/>
      <c r="J48" s="9"/>
      <c r="K48" s="9"/>
      <c r="L48" s="10"/>
      <c r="M48" s="7"/>
      <c r="N48" s="11"/>
    </row>
    <row r="49" customFormat="false" ht="17.35" hidden="false" customHeight="false" outlineLevel="0" collapsed="false">
      <c r="A49" s="3"/>
      <c r="B49" s="7"/>
      <c r="C49" s="8"/>
      <c r="D49" s="9" t="s">
        <v>54</v>
      </c>
      <c r="E49" s="9"/>
      <c r="F49" s="9"/>
      <c r="G49" s="9"/>
      <c r="H49" s="9"/>
      <c r="I49" s="9"/>
      <c r="J49" s="9"/>
      <c r="K49" s="9"/>
      <c r="L49" s="10"/>
      <c r="M49" s="7"/>
      <c r="N49" s="11"/>
    </row>
    <row r="50" customFormat="false" ht="19.7" hidden="false" customHeight="false" outlineLevel="0" collapsed="false">
      <c r="A50" s="3"/>
      <c r="B50" s="68"/>
      <c r="C50" s="68"/>
      <c r="D50" s="9"/>
      <c r="E50" s="9"/>
      <c r="F50" s="9"/>
      <c r="G50" s="9"/>
      <c r="H50" s="9"/>
      <c r="I50" s="9"/>
      <c r="J50" s="9"/>
      <c r="K50" s="9"/>
      <c r="L50" s="12"/>
      <c r="M50" s="7"/>
      <c r="N50" s="11"/>
    </row>
    <row r="51" customFormat="false" ht="19.7" hidden="false" customHeight="false" outlineLevel="0" collapsed="false">
      <c r="A51" s="3"/>
      <c r="B51" s="68"/>
      <c r="C51" s="68"/>
      <c r="D51" s="69" t="s">
        <v>55</v>
      </c>
      <c r="E51" s="69"/>
      <c r="F51" s="69"/>
      <c r="G51" s="69"/>
      <c r="H51" s="69"/>
      <c r="I51" s="69"/>
      <c r="J51" s="69"/>
      <c r="K51" s="69"/>
      <c r="L51" s="12"/>
      <c r="M51" s="7"/>
      <c r="N51" s="11"/>
    </row>
    <row r="52" customFormat="false" ht="7.2" hidden="false" customHeight="true" outlineLevel="0" collapsed="false">
      <c r="A52" s="3"/>
      <c r="B52" s="68"/>
      <c r="C52" s="68"/>
      <c r="D52" s="7"/>
      <c r="E52" s="7"/>
      <c r="F52" s="7"/>
      <c r="G52" s="7"/>
      <c r="H52" s="7"/>
      <c r="I52" s="7"/>
      <c r="J52" s="7"/>
      <c r="K52" s="7"/>
      <c r="L52" s="13"/>
      <c r="M52" s="7"/>
      <c r="N52" s="11"/>
    </row>
    <row r="53" customFormat="false" ht="13.8" hidden="false" customHeight="false" outlineLevel="0" collapsed="false">
      <c r="A53" s="3"/>
      <c r="B53" s="14" t="s">
        <v>56</v>
      </c>
      <c r="C53" s="14"/>
      <c r="D53" s="14" t="s">
        <v>2</v>
      </c>
      <c r="E53" s="14" t="s">
        <v>57</v>
      </c>
      <c r="F53" s="14"/>
      <c r="G53" s="14"/>
      <c r="H53" s="14"/>
      <c r="I53" s="15"/>
      <c r="J53" s="15"/>
      <c r="K53" s="16"/>
      <c r="L53" s="17"/>
      <c r="M53" s="7"/>
      <c r="N53" s="11"/>
    </row>
    <row r="54" customFormat="false" ht="13.8" hidden="false" customHeight="false" outlineLevel="0" collapsed="false">
      <c r="A54" s="3"/>
      <c r="B54" s="14" t="s">
        <v>58</v>
      </c>
      <c r="C54" s="14"/>
      <c r="D54" s="14" t="s">
        <v>2</v>
      </c>
      <c r="E54" s="14" t="s">
        <v>59</v>
      </c>
      <c r="F54" s="14"/>
      <c r="G54" s="14"/>
      <c r="H54" s="14"/>
      <c r="I54" s="15"/>
      <c r="J54" s="15"/>
      <c r="K54" s="18"/>
      <c r="L54" s="18"/>
      <c r="M54" s="7"/>
      <c r="N54" s="11"/>
    </row>
    <row r="55" customFormat="false" ht="13.8" hidden="false" customHeight="false" outlineLevel="0" collapsed="false">
      <c r="A55" s="3"/>
      <c r="B55" s="23"/>
      <c r="C55" s="23"/>
      <c r="D55" s="14"/>
      <c r="E55" s="23"/>
      <c r="F55" s="23"/>
      <c r="G55" s="23"/>
      <c r="H55" s="23"/>
      <c r="I55" s="15"/>
      <c r="J55" s="15"/>
      <c r="K55" s="18"/>
      <c r="L55" s="18"/>
      <c r="M55" s="7"/>
      <c r="N55" s="11"/>
    </row>
    <row r="56" customFormat="false" ht="7.2" hidden="false" customHeight="true" outlineLevel="0" collapsed="false">
      <c r="A56" s="3"/>
      <c r="B56" s="19"/>
      <c r="C56" s="19"/>
      <c r="D56" s="20"/>
      <c r="E56" s="20"/>
      <c r="F56" s="20"/>
      <c r="G56" s="20"/>
      <c r="H56" s="20"/>
      <c r="I56" s="20"/>
      <c r="J56" s="21"/>
      <c r="K56" s="21"/>
      <c r="L56" s="22"/>
      <c r="M56" s="7"/>
      <c r="N56" s="11"/>
    </row>
    <row r="57" customFormat="false" ht="17" hidden="false" customHeight="true" outlineLevel="0" collapsed="false">
      <c r="A57" s="3"/>
      <c r="B57" s="70" t="s">
        <v>60</v>
      </c>
      <c r="C57" s="70"/>
      <c r="D57" s="70"/>
      <c r="E57" s="70"/>
      <c r="F57" s="70"/>
      <c r="G57" s="70"/>
      <c r="H57" s="70"/>
      <c r="I57" s="70"/>
      <c r="J57" s="70"/>
      <c r="K57" s="71"/>
      <c r="L57" s="71"/>
      <c r="M57" s="8"/>
      <c r="N57" s="11"/>
    </row>
    <row r="58" customFormat="false" ht="8.5" hidden="false" customHeight="true" outlineLevel="0" collapsed="false">
      <c r="A58" s="3"/>
      <c r="B58" s="72"/>
      <c r="C58" s="62"/>
      <c r="D58" s="62"/>
      <c r="E58" s="73"/>
      <c r="F58" s="74"/>
      <c r="G58" s="74"/>
      <c r="H58" s="74"/>
      <c r="I58" s="75"/>
      <c r="J58" s="75"/>
      <c r="K58" s="72"/>
      <c r="L58" s="76"/>
      <c r="M58" s="7"/>
      <c r="N58" s="11"/>
    </row>
    <row r="59" customFormat="false" ht="14.15" hidden="false" customHeight="true" outlineLevel="0" collapsed="false">
      <c r="A59" s="3"/>
      <c r="B59" s="77" t="s">
        <v>61</v>
      </c>
      <c r="C59" s="62"/>
      <c r="D59" s="62"/>
      <c r="E59" s="62"/>
      <c r="F59" s="74"/>
      <c r="G59" s="74"/>
      <c r="H59" s="74"/>
      <c r="I59" s="74"/>
      <c r="J59" s="75"/>
      <c r="K59" s="72"/>
      <c r="L59" s="76"/>
      <c r="M59" s="7"/>
      <c r="N59" s="11"/>
    </row>
    <row r="60" customFormat="false" ht="14.15" hidden="false" customHeight="true" outlineLevel="0" collapsed="false">
      <c r="A60" s="3"/>
      <c r="B60" s="62" t="s">
        <v>62</v>
      </c>
      <c r="C60" s="74" t="s">
        <v>63</v>
      </c>
      <c r="D60" s="74" t="s">
        <v>2</v>
      </c>
      <c r="E60" s="74" t="s">
        <v>64</v>
      </c>
      <c r="F60" s="74"/>
      <c r="G60" s="74"/>
      <c r="H60" s="74"/>
      <c r="I60" s="74" t="s">
        <v>65</v>
      </c>
      <c r="J60" s="75"/>
      <c r="K60" s="72" t="s">
        <v>27</v>
      </c>
      <c r="L60" s="76" t="n">
        <v>400000</v>
      </c>
      <c r="M60" s="7"/>
      <c r="N60" s="11"/>
    </row>
    <row r="61" customFormat="false" ht="14.15" hidden="false" customHeight="true" outlineLevel="0" collapsed="false">
      <c r="A61" s="3"/>
      <c r="B61" s="62" t="s">
        <v>66</v>
      </c>
      <c r="C61" s="74" t="s">
        <v>67</v>
      </c>
      <c r="D61" s="74" t="s">
        <v>2</v>
      </c>
      <c r="E61" s="74" t="s">
        <v>68</v>
      </c>
      <c r="F61" s="74"/>
      <c r="G61" s="74"/>
      <c r="H61" s="74"/>
      <c r="I61" s="74" t="s">
        <v>69</v>
      </c>
      <c r="J61" s="75"/>
      <c r="K61" s="72" t="s">
        <v>27</v>
      </c>
      <c r="L61" s="76" t="n">
        <v>350000</v>
      </c>
      <c r="M61" s="7"/>
      <c r="N61" s="11"/>
    </row>
    <row r="62" customFormat="false" ht="14.15" hidden="false" customHeight="true" outlineLevel="0" collapsed="false">
      <c r="A62" s="3"/>
      <c r="B62" s="62" t="s">
        <v>70</v>
      </c>
      <c r="C62" s="74" t="s">
        <v>71</v>
      </c>
      <c r="D62" s="74" t="s">
        <v>2</v>
      </c>
      <c r="E62" s="74" t="s">
        <v>72</v>
      </c>
      <c r="F62" s="74"/>
      <c r="G62" s="74"/>
      <c r="H62" s="74"/>
      <c r="I62" s="74" t="s">
        <v>69</v>
      </c>
      <c r="J62" s="75"/>
      <c r="K62" s="72" t="s">
        <v>27</v>
      </c>
      <c r="L62" s="76" t="n">
        <v>600000</v>
      </c>
      <c r="M62" s="7"/>
      <c r="N62" s="11"/>
    </row>
    <row r="63" customFormat="false" ht="14.15" hidden="false" customHeight="true" outlineLevel="0" collapsed="false">
      <c r="A63" s="3"/>
      <c r="B63" s="62" t="n">
        <v>4</v>
      </c>
      <c r="C63" s="74" t="s">
        <v>73</v>
      </c>
      <c r="D63" s="74"/>
      <c r="E63" s="74"/>
      <c r="F63" s="74"/>
      <c r="G63" s="74"/>
      <c r="H63" s="74"/>
      <c r="I63" s="74" t="s">
        <v>69</v>
      </c>
      <c r="J63" s="75"/>
      <c r="K63" s="72" t="s">
        <v>27</v>
      </c>
      <c r="L63" s="76" t="n">
        <v>-15000</v>
      </c>
      <c r="M63" s="7"/>
      <c r="N63" s="11"/>
    </row>
    <row r="64" customFormat="false" ht="17" hidden="false" customHeight="true" outlineLevel="0" collapsed="false">
      <c r="A64" s="3"/>
      <c r="B64" s="78"/>
      <c r="C64" s="79" t="str">
        <f aca="false">PROPER(TERBILANG(L64))&amp;" Rupiah"</f>
        <v>Satu Juta Tiga Ratus Tiga Puluh Lima Ribu Rupiah</v>
      </c>
      <c r="D64" s="80"/>
      <c r="E64" s="80"/>
      <c r="F64" s="80"/>
      <c r="G64" s="80"/>
      <c r="H64" s="80"/>
      <c r="I64" s="80"/>
      <c r="J64" s="81"/>
      <c r="K64" s="82" t="s">
        <v>27</v>
      </c>
      <c r="L64" s="83" t="n">
        <f aca="false">SUM(L60:L63)</f>
        <v>1335000</v>
      </c>
      <c r="M64" s="7"/>
      <c r="N64" s="11"/>
    </row>
    <row r="65" customFormat="false" ht="8.5" hidden="false" customHeight="true" outlineLevel="0" collapsed="false">
      <c r="A65" s="3"/>
      <c r="B65" s="62"/>
      <c r="C65" s="74"/>
      <c r="D65" s="74"/>
      <c r="E65" s="74"/>
      <c r="F65" s="74"/>
      <c r="G65" s="74"/>
      <c r="H65" s="74"/>
      <c r="I65" s="74"/>
      <c r="J65" s="75"/>
      <c r="K65" s="77"/>
      <c r="L65" s="84"/>
      <c r="M65" s="7"/>
      <c r="N65" s="11"/>
    </row>
    <row r="66" customFormat="false" ht="14.15" hidden="false" customHeight="true" outlineLevel="0" collapsed="false">
      <c r="A66" s="3"/>
      <c r="B66" s="77" t="s">
        <v>74</v>
      </c>
      <c r="C66" s="74"/>
      <c r="D66" s="74"/>
      <c r="E66" s="74"/>
      <c r="F66" s="74"/>
      <c r="G66" s="74"/>
      <c r="H66" s="74"/>
      <c r="I66" s="74"/>
      <c r="J66" s="75"/>
      <c r="K66" s="72"/>
      <c r="L66" s="76"/>
      <c r="M66" s="7"/>
      <c r="N66" s="11"/>
    </row>
    <row r="67" customFormat="false" ht="14.15" hidden="false" customHeight="true" outlineLevel="0" collapsed="false">
      <c r="A67" s="3"/>
      <c r="B67" s="62" t="s">
        <v>62</v>
      </c>
      <c r="C67" s="74" t="s">
        <v>75</v>
      </c>
      <c r="D67" s="74"/>
      <c r="E67" s="74"/>
      <c r="F67" s="74"/>
      <c r="G67" s="74"/>
      <c r="H67" s="74"/>
      <c r="I67" s="74" t="s">
        <v>65</v>
      </c>
      <c r="J67" s="75"/>
      <c r="K67" s="72" t="s">
        <v>27</v>
      </c>
      <c r="L67" s="76" t="n">
        <v>100000</v>
      </c>
      <c r="M67" s="7"/>
      <c r="N67" s="11"/>
    </row>
    <row r="68" customFormat="false" ht="14.15" hidden="false" customHeight="true" outlineLevel="0" collapsed="false">
      <c r="A68" s="3"/>
      <c r="B68" s="62" t="s">
        <v>66</v>
      </c>
      <c r="C68" s="74" t="s">
        <v>76</v>
      </c>
      <c r="D68" s="74"/>
      <c r="E68" s="74"/>
      <c r="F68" s="74"/>
      <c r="G68" s="74"/>
      <c r="H68" s="74"/>
      <c r="I68" s="74" t="s">
        <v>65</v>
      </c>
      <c r="J68" s="75"/>
      <c r="K68" s="72" t="s">
        <v>27</v>
      </c>
      <c r="L68" s="76" t="n">
        <v>100000</v>
      </c>
      <c r="M68" s="7"/>
      <c r="N68" s="11"/>
    </row>
    <row r="69" customFormat="false" ht="14.15" hidden="false" customHeight="true" outlineLevel="0" collapsed="false">
      <c r="A69" s="3"/>
      <c r="B69" s="62" t="s">
        <v>70</v>
      </c>
      <c r="C69" s="74" t="s">
        <v>75</v>
      </c>
      <c r="D69" s="74"/>
      <c r="E69" s="74"/>
      <c r="F69" s="74"/>
      <c r="G69" s="74"/>
      <c r="H69" s="74"/>
      <c r="I69" s="74" t="s">
        <v>77</v>
      </c>
      <c r="J69" s="75"/>
      <c r="K69" s="72" t="s">
        <v>27</v>
      </c>
      <c r="L69" s="76" t="n">
        <v>200000</v>
      </c>
      <c r="M69" s="7"/>
      <c r="N69" s="11"/>
    </row>
    <row r="70" customFormat="false" ht="14.15" hidden="false" customHeight="true" outlineLevel="0" collapsed="false">
      <c r="A70" s="3"/>
      <c r="B70" s="62" t="n">
        <v>4</v>
      </c>
      <c r="C70" s="74" t="s">
        <v>78</v>
      </c>
      <c r="D70" s="74"/>
      <c r="E70" s="74" t="s">
        <v>79</v>
      </c>
      <c r="F70" s="74"/>
      <c r="G70" s="74"/>
      <c r="H70" s="74"/>
      <c r="I70" s="74" t="s">
        <v>69</v>
      </c>
      <c r="J70" s="75"/>
      <c r="K70" s="72" t="s">
        <v>27</v>
      </c>
      <c r="L70" s="76" t="n">
        <v>389000</v>
      </c>
      <c r="M70" s="7"/>
      <c r="N70" s="11"/>
    </row>
    <row r="71" customFormat="false" ht="14.15" hidden="false" customHeight="true" outlineLevel="0" collapsed="false">
      <c r="A71" s="3"/>
      <c r="B71" s="62" t="n">
        <v>5</v>
      </c>
      <c r="C71" s="74" t="s">
        <v>80</v>
      </c>
      <c r="D71" s="74"/>
      <c r="E71" s="74" t="s">
        <v>81</v>
      </c>
      <c r="F71" s="74"/>
      <c r="G71" s="74" t="s">
        <v>82</v>
      </c>
      <c r="H71" s="74"/>
      <c r="I71" s="74" t="s">
        <v>69</v>
      </c>
      <c r="J71" s="75"/>
      <c r="K71" s="72" t="s">
        <v>27</v>
      </c>
      <c r="L71" s="76" t="n">
        <v>300000</v>
      </c>
      <c r="M71" s="7"/>
      <c r="N71" s="11"/>
    </row>
    <row r="72" customFormat="false" ht="14.15" hidden="false" customHeight="true" outlineLevel="0" collapsed="false">
      <c r="A72" s="3"/>
      <c r="B72" s="62" t="n">
        <v>6</v>
      </c>
      <c r="C72" s="74" t="s">
        <v>78</v>
      </c>
      <c r="D72" s="74"/>
      <c r="E72" s="74" t="s">
        <v>83</v>
      </c>
      <c r="F72" s="74"/>
      <c r="G72" s="74" t="s">
        <v>82</v>
      </c>
      <c r="H72" s="74"/>
      <c r="I72" s="74" t="s">
        <v>69</v>
      </c>
      <c r="J72" s="75"/>
      <c r="K72" s="72" t="s">
        <v>27</v>
      </c>
      <c r="L72" s="76" t="n">
        <v>246000</v>
      </c>
      <c r="M72" s="7"/>
      <c r="N72" s="11"/>
    </row>
    <row r="73" customFormat="false" ht="17" hidden="false" customHeight="true" outlineLevel="0" collapsed="false">
      <c r="A73" s="3"/>
      <c r="B73" s="78"/>
      <c r="C73" s="79" t="str">
        <f aca="false">PROPER(TERBILANG(L73))&amp;" Rupiah"</f>
        <v>Satu Juta Tiga Ratus Tiga Puluh Lima Ribu Rupiah</v>
      </c>
      <c r="D73" s="80"/>
      <c r="E73" s="80"/>
      <c r="F73" s="80"/>
      <c r="G73" s="80"/>
      <c r="H73" s="80"/>
      <c r="I73" s="80"/>
      <c r="J73" s="81"/>
      <c r="K73" s="82" t="s">
        <v>27</v>
      </c>
      <c r="L73" s="83" t="n">
        <f aca="false">SUM(L67:L72)</f>
        <v>1335000</v>
      </c>
      <c r="M73" s="7"/>
      <c r="N73" s="11"/>
    </row>
    <row r="74" customFormat="false" ht="8.5" hidden="false" customHeight="true" outlineLevel="0" collapsed="false">
      <c r="A74" s="3"/>
      <c r="B74" s="62"/>
      <c r="C74" s="74"/>
      <c r="D74" s="74"/>
      <c r="E74" s="74"/>
      <c r="F74" s="74"/>
      <c r="G74" s="74"/>
      <c r="H74" s="74"/>
      <c r="I74" s="74"/>
      <c r="J74" s="75"/>
      <c r="K74" s="72"/>
      <c r="L74" s="76"/>
      <c r="M74" s="7"/>
      <c r="N74" s="11"/>
    </row>
    <row r="75" customFormat="false" ht="14.15" hidden="false" customHeight="true" outlineLevel="0" collapsed="false">
      <c r="A75" s="3"/>
      <c r="B75" s="85" t="s">
        <v>84</v>
      </c>
      <c r="C75" s="86" t="str">
        <f aca="false">PROPER(TERBILANG(L75))&amp;" Rupiah"</f>
        <v>Nol Rupiah</v>
      </c>
      <c r="D75" s="87"/>
      <c r="E75" s="87"/>
      <c r="F75" s="87"/>
      <c r="G75" s="87"/>
      <c r="H75" s="87"/>
      <c r="I75" s="87"/>
      <c r="J75" s="88"/>
      <c r="K75" s="85" t="s">
        <v>27</v>
      </c>
      <c r="L75" s="89" t="n">
        <f aca="false">L64-L73</f>
        <v>0</v>
      </c>
      <c r="M75" s="7"/>
      <c r="N75" s="11"/>
    </row>
    <row r="76" customFormat="false" ht="7.2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90"/>
      <c r="M76" s="3"/>
    </row>
  </sheetData>
  <mergeCells count="31">
    <mergeCell ref="D2:K3"/>
    <mergeCell ref="C9:D9"/>
    <mergeCell ref="E9:J9"/>
    <mergeCell ref="K9:L9"/>
    <mergeCell ref="C17:I17"/>
    <mergeCell ref="B19:C19"/>
    <mergeCell ref="E19:G19"/>
    <mergeCell ref="H19:I19"/>
    <mergeCell ref="K19:L19"/>
    <mergeCell ref="B23:C23"/>
    <mergeCell ref="E23:G23"/>
    <mergeCell ref="H23:I23"/>
    <mergeCell ref="K23:L23"/>
    <mergeCell ref="D26:K27"/>
    <mergeCell ref="C32:D32"/>
    <mergeCell ref="E32:J32"/>
    <mergeCell ref="K32:L32"/>
    <mergeCell ref="C40:I40"/>
    <mergeCell ref="B42:C42"/>
    <mergeCell ref="E42:G42"/>
    <mergeCell ref="H42:I42"/>
    <mergeCell ref="K42:L42"/>
    <mergeCell ref="B46:C46"/>
    <mergeCell ref="E46:G46"/>
    <mergeCell ref="H46:I46"/>
    <mergeCell ref="K46:L46"/>
    <mergeCell ref="D49:K50"/>
    <mergeCell ref="D51:K51"/>
    <mergeCell ref="K55:L55"/>
    <mergeCell ref="B57:I57"/>
    <mergeCell ref="K57:L57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rowBreaks count="2" manualBreakCount="2">
    <brk id="25" man="true" max="16383" min="0"/>
    <brk id="47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4B5F6"/>
    <pageSetUpPr fitToPage="false"/>
  </sheetPr>
  <dimension ref="A1:O101"/>
  <sheetViews>
    <sheetView showFormulas="false" showGridLines="fals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F18" activeCellId="0" sqref="F18"/>
    </sheetView>
  </sheetViews>
  <sheetFormatPr defaultColWidth="8.875" defaultRowHeight="12.8" zeroHeight="false" outlineLevelRow="0" outlineLevelCol="0"/>
  <cols>
    <col collapsed="false" customWidth="true" hidden="false" outlineLevel="0" max="1" min="1" style="1" width="2.55"/>
    <col collapsed="false" customWidth="true" hidden="false" outlineLevel="0" max="2" min="2" style="1" width="12.76"/>
    <col collapsed="false" customWidth="true" hidden="false" outlineLevel="0" max="3" min="3" style="91" width="2.55"/>
    <col collapsed="false" customWidth="true" hidden="false" outlineLevel="0" max="4" min="4" style="1" width="2.55"/>
    <col collapsed="false" customWidth="true" hidden="false" outlineLevel="0" max="5" min="5" style="1" width="15.32"/>
    <col collapsed="false" customWidth="true" hidden="false" outlineLevel="0" max="6" min="6" style="1" width="7.66"/>
    <col collapsed="false" customWidth="true" hidden="false" outlineLevel="0" max="7" min="7" style="1" width="2.55"/>
    <col collapsed="false" customWidth="true" hidden="false" outlineLevel="0" max="8" min="8" style="92" width="3.58"/>
    <col collapsed="false" customWidth="true" hidden="false" outlineLevel="0" max="9" min="9" style="1" width="11.75"/>
    <col collapsed="false" customWidth="true" hidden="false" outlineLevel="0" max="10" min="10" style="1" width="2.55"/>
    <col collapsed="false" customWidth="true" hidden="false" outlineLevel="0" max="11" min="11" style="1" width="3.58"/>
    <col collapsed="false" customWidth="true" hidden="false" outlineLevel="0" max="12" min="12" style="1" width="16.84"/>
    <col collapsed="false" customWidth="true" hidden="false" outlineLevel="0" max="14" min="13" style="1" width="2.55"/>
    <col collapsed="false" customWidth="true" hidden="false" outlineLevel="0" max="1024" min="1024" style="1" width="10.17"/>
  </cols>
  <sheetData>
    <row r="1" customFormat="false" ht="8.5" hidden="false" customHeight="true" outlineLevel="0" collapsed="false">
      <c r="A1" s="3"/>
      <c r="B1" s="93"/>
      <c r="C1" s="94"/>
      <c r="D1" s="5"/>
      <c r="E1" s="5"/>
      <c r="F1" s="5"/>
      <c r="G1" s="5"/>
      <c r="H1" s="5"/>
      <c r="I1" s="5"/>
      <c r="J1" s="5"/>
      <c r="K1" s="5"/>
      <c r="L1" s="95"/>
      <c r="M1" s="3"/>
    </row>
    <row r="2" customFormat="false" ht="17.3" hidden="false" customHeight="true" outlineLevel="0" collapsed="false">
      <c r="A2" s="3"/>
      <c r="B2" s="8"/>
      <c r="C2" s="96"/>
      <c r="D2" s="9" t="s">
        <v>85</v>
      </c>
      <c r="E2" s="9"/>
      <c r="F2" s="9"/>
      <c r="G2" s="9"/>
      <c r="H2" s="9"/>
      <c r="I2" s="9"/>
      <c r="J2" s="9"/>
      <c r="K2" s="9"/>
      <c r="L2" s="12"/>
      <c r="M2" s="3"/>
    </row>
    <row r="3" customFormat="false" ht="17.35" hidden="false" customHeight="false" outlineLevel="0" collapsed="false">
      <c r="A3" s="3"/>
      <c r="B3" s="8"/>
      <c r="C3" s="65"/>
      <c r="D3" s="9"/>
      <c r="E3" s="9"/>
      <c r="F3" s="9"/>
      <c r="G3" s="9"/>
      <c r="H3" s="9"/>
      <c r="I3" s="9"/>
      <c r="J3" s="9"/>
      <c r="K3" s="9"/>
      <c r="L3" s="13"/>
      <c r="M3" s="3"/>
    </row>
    <row r="4" customFormat="false" ht="8.5" hidden="false" customHeight="true" outlineLevel="0" collapsed="false">
      <c r="A4" s="3"/>
      <c r="B4" s="93"/>
      <c r="C4" s="94"/>
      <c r="D4" s="5"/>
      <c r="E4" s="5"/>
      <c r="F4" s="5"/>
      <c r="G4" s="5"/>
      <c r="H4" s="5"/>
      <c r="I4" s="5"/>
      <c r="J4" s="5"/>
      <c r="K4" s="5"/>
      <c r="L4" s="95"/>
      <c r="M4" s="3"/>
    </row>
    <row r="5" customFormat="false" ht="13.8" hidden="false" customHeight="false" outlineLevel="0" collapsed="false">
      <c r="A5" s="3"/>
      <c r="B5" s="14" t="s">
        <v>86</v>
      </c>
      <c r="C5" s="15" t="s">
        <v>2</v>
      </c>
      <c r="D5" s="14" t="s">
        <v>3</v>
      </c>
      <c r="E5" s="14"/>
      <c r="F5" s="14"/>
      <c r="G5" s="14"/>
      <c r="H5" s="23"/>
      <c r="I5" s="15" t="s">
        <v>87</v>
      </c>
      <c r="J5" s="15" t="s">
        <v>2</v>
      </c>
      <c r="K5" s="16" t="s">
        <v>88</v>
      </c>
      <c r="L5" s="16"/>
      <c r="M5" s="3"/>
    </row>
    <row r="6" customFormat="false" ht="13.8" hidden="false" customHeight="false" outlineLevel="0" collapsed="false">
      <c r="A6" s="3"/>
      <c r="B6" s="15" t="s">
        <v>7</v>
      </c>
      <c r="C6" s="15" t="s">
        <v>2</v>
      </c>
      <c r="D6" s="14" t="s">
        <v>89</v>
      </c>
      <c r="E6" s="14"/>
      <c r="F6" s="14"/>
      <c r="G6" s="14"/>
      <c r="H6" s="23"/>
      <c r="I6" s="15" t="s">
        <v>90</v>
      </c>
      <c r="J6" s="15" t="s">
        <v>2</v>
      </c>
      <c r="K6" s="18" t="s">
        <v>91</v>
      </c>
      <c r="L6" s="18"/>
      <c r="M6" s="3"/>
    </row>
    <row r="7" customFormat="false" ht="8.5" hidden="false" customHeight="true" outlineLevel="0" collapsed="false">
      <c r="A7" s="3"/>
      <c r="B7" s="93"/>
      <c r="C7" s="94"/>
      <c r="D7" s="5"/>
      <c r="E7" s="5"/>
      <c r="F7" s="5"/>
      <c r="G7" s="5"/>
      <c r="H7" s="5"/>
      <c r="I7" s="5"/>
      <c r="J7" s="5"/>
      <c r="K7" s="5"/>
      <c r="L7" s="95"/>
      <c r="M7" s="3"/>
    </row>
    <row r="8" customFormat="false" ht="22.7" hidden="false" customHeight="true" outlineLevel="0" collapsed="false">
      <c r="A8" s="3"/>
      <c r="B8" s="29" t="s">
        <v>92</v>
      </c>
      <c r="C8" s="97"/>
      <c r="D8" s="98" t="s">
        <v>18</v>
      </c>
      <c r="E8" s="98"/>
      <c r="F8" s="98"/>
      <c r="G8" s="98"/>
      <c r="H8" s="98"/>
      <c r="I8" s="98"/>
      <c r="J8" s="98"/>
      <c r="K8" s="30" t="s">
        <v>19</v>
      </c>
      <c r="L8" s="30"/>
      <c r="M8" s="93"/>
    </row>
    <row r="9" customFormat="false" ht="17" hidden="false" customHeight="true" outlineLevel="0" collapsed="false">
      <c r="A9" s="3"/>
      <c r="B9" s="31" t="n">
        <v>1010</v>
      </c>
      <c r="C9" s="99"/>
      <c r="D9" s="100" t="s">
        <v>93</v>
      </c>
      <c r="E9" s="101"/>
      <c r="F9" s="101"/>
      <c r="G9" s="101"/>
      <c r="H9" s="102"/>
      <c r="I9" s="103"/>
      <c r="J9" s="104"/>
      <c r="K9" s="105" t="s">
        <v>34</v>
      </c>
      <c r="L9" s="106" t="s">
        <v>34</v>
      </c>
      <c r="M9" s="3"/>
    </row>
    <row r="10" customFormat="false" ht="17" hidden="false" customHeight="true" outlineLevel="0" collapsed="false">
      <c r="A10" s="3"/>
      <c r="B10" s="39"/>
      <c r="C10" s="107"/>
      <c r="D10" s="46" t="s">
        <v>3</v>
      </c>
      <c r="E10" s="41"/>
      <c r="F10" s="41"/>
      <c r="G10" s="41"/>
      <c r="H10" s="108"/>
      <c r="I10" s="109"/>
      <c r="J10" s="110"/>
      <c r="K10" s="43"/>
      <c r="L10" s="44"/>
      <c r="M10" s="3"/>
    </row>
    <row r="11" customFormat="false" ht="17" hidden="false" customHeight="true" outlineLevel="0" collapsed="false">
      <c r="A11" s="3"/>
      <c r="B11" s="39"/>
      <c r="C11" s="107"/>
      <c r="D11" s="46"/>
      <c r="E11" s="41"/>
      <c r="F11" s="41"/>
      <c r="G11" s="41"/>
      <c r="H11" s="108"/>
      <c r="I11" s="109"/>
      <c r="J11" s="110"/>
      <c r="K11" s="43"/>
      <c r="L11" s="44"/>
      <c r="M11" s="3"/>
    </row>
    <row r="12" customFormat="false" ht="17" hidden="false" customHeight="true" outlineLevel="0" collapsed="false">
      <c r="A12" s="3"/>
      <c r="B12" s="39"/>
      <c r="C12" s="107"/>
      <c r="D12" s="111"/>
      <c r="E12" s="111" t="s">
        <v>94</v>
      </c>
      <c r="F12" s="112"/>
      <c r="G12" s="112"/>
      <c r="H12" s="108"/>
      <c r="I12" s="109"/>
      <c r="J12" s="110"/>
      <c r="K12" s="43"/>
      <c r="L12" s="44"/>
      <c r="M12" s="3"/>
    </row>
    <row r="13" customFormat="false" ht="17" hidden="false" customHeight="true" outlineLevel="0" collapsed="false">
      <c r="A13" s="3"/>
      <c r="B13" s="39"/>
      <c r="C13" s="107"/>
      <c r="D13" s="108" t="s">
        <v>62</v>
      </c>
      <c r="E13" s="41" t="s">
        <v>95</v>
      </c>
      <c r="F13" s="112"/>
      <c r="G13" s="112"/>
      <c r="H13" s="108"/>
      <c r="I13" s="109"/>
      <c r="J13" s="110"/>
      <c r="K13" s="43" t="s">
        <v>27</v>
      </c>
      <c r="L13" s="44" t="n">
        <v>280000</v>
      </c>
      <c r="M13" s="3"/>
    </row>
    <row r="14" customFormat="false" ht="17" hidden="false" customHeight="true" outlineLevel="0" collapsed="false">
      <c r="A14" s="3"/>
      <c r="B14" s="39"/>
      <c r="C14" s="107"/>
      <c r="D14" s="108" t="s">
        <v>66</v>
      </c>
      <c r="E14" s="41" t="s">
        <v>80</v>
      </c>
      <c r="F14" s="112"/>
      <c r="G14" s="112"/>
      <c r="H14" s="108"/>
      <c r="I14" s="109"/>
      <c r="J14" s="110"/>
      <c r="K14" s="43" t="s">
        <v>27</v>
      </c>
      <c r="L14" s="44" t="n">
        <v>1200000</v>
      </c>
      <c r="M14" s="3"/>
    </row>
    <row r="15" customFormat="false" ht="17" hidden="false" customHeight="true" outlineLevel="0" collapsed="false">
      <c r="A15" s="3"/>
      <c r="B15" s="39"/>
      <c r="C15" s="107"/>
      <c r="D15" s="108" t="s">
        <v>70</v>
      </c>
      <c r="E15" s="41" t="s">
        <v>96</v>
      </c>
      <c r="F15" s="112"/>
      <c r="G15" s="112"/>
      <c r="H15" s="108"/>
      <c r="I15" s="109"/>
      <c r="J15" s="110"/>
      <c r="K15" s="43" t="s">
        <v>27</v>
      </c>
      <c r="L15" s="44" t="n">
        <v>2009071</v>
      </c>
      <c r="M15" s="3"/>
    </row>
    <row r="16" customFormat="false" ht="17" hidden="false" customHeight="true" outlineLevel="0" collapsed="false">
      <c r="A16" s="3"/>
      <c r="B16" s="39"/>
      <c r="C16" s="107"/>
      <c r="D16" s="108" t="s">
        <v>97</v>
      </c>
      <c r="E16" s="41" t="s">
        <v>98</v>
      </c>
      <c r="F16" s="113"/>
      <c r="G16" s="108"/>
      <c r="H16" s="108"/>
      <c r="I16" s="109"/>
      <c r="J16" s="110"/>
      <c r="K16" s="43" t="s">
        <v>27</v>
      </c>
      <c r="L16" s="44" t="n">
        <v>610000</v>
      </c>
      <c r="M16" s="3"/>
    </row>
    <row r="17" customFormat="false" ht="17" hidden="false" customHeight="true" outlineLevel="0" collapsed="false">
      <c r="A17" s="3"/>
      <c r="B17" s="39"/>
      <c r="C17" s="107"/>
      <c r="D17" s="108" t="s">
        <v>99</v>
      </c>
      <c r="E17" s="114" t="s">
        <v>100</v>
      </c>
      <c r="F17" s="113"/>
      <c r="G17" s="108"/>
      <c r="H17" s="108"/>
      <c r="I17" s="109"/>
      <c r="J17" s="110"/>
      <c r="K17" s="43" t="s">
        <v>27</v>
      </c>
      <c r="L17" s="54" t="n">
        <v>488000</v>
      </c>
      <c r="M17" s="3"/>
    </row>
    <row r="18" customFormat="false" ht="17" hidden="false" customHeight="true" outlineLevel="0" collapsed="false">
      <c r="A18" s="3"/>
      <c r="B18" s="39"/>
      <c r="C18" s="107"/>
      <c r="D18" s="111"/>
      <c r="E18" s="115" t="s">
        <v>19</v>
      </c>
      <c r="F18" s="113"/>
      <c r="G18" s="108"/>
      <c r="H18" s="108"/>
      <c r="I18" s="109"/>
      <c r="J18" s="110"/>
      <c r="K18" s="116" t="s">
        <v>27</v>
      </c>
      <c r="L18" s="117" t="n">
        <f aca="false">SUM(L13:L17)</f>
        <v>4587071</v>
      </c>
      <c r="M18" s="3"/>
    </row>
    <row r="19" customFormat="false" ht="17" hidden="false" customHeight="true" outlineLevel="0" collapsed="false">
      <c r="A19" s="3"/>
      <c r="B19" s="39"/>
      <c r="C19" s="107"/>
      <c r="D19" s="108"/>
      <c r="E19" s="108"/>
      <c r="F19" s="108"/>
      <c r="G19" s="108"/>
      <c r="H19" s="108"/>
      <c r="I19" s="109" t="s">
        <v>34</v>
      </c>
      <c r="J19" s="110"/>
      <c r="K19" s="118" t="s">
        <v>34</v>
      </c>
      <c r="L19" s="44"/>
      <c r="M19" s="3"/>
    </row>
    <row r="20" customFormat="false" ht="17" hidden="false" customHeight="true" outlineLevel="0" collapsed="false">
      <c r="A20" s="3"/>
      <c r="B20" s="39"/>
      <c r="C20" s="107"/>
      <c r="D20" s="111"/>
      <c r="E20" s="111" t="s">
        <v>101</v>
      </c>
      <c r="F20" s="108"/>
      <c r="G20" s="119"/>
      <c r="H20" s="108"/>
      <c r="I20" s="109" t="s">
        <v>102</v>
      </c>
      <c r="J20" s="110"/>
      <c r="K20" s="116" t="s">
        <v>27</v>
      </c>
      <c r="L20" s="120" t="n">
        <v>5000000</v>
      </c>
      <c r="M20" s="3"/>
    </row>
    <row r="21" customFormat="false" ht="17" hidden="false" customHeight="true" outlineLevel="0" collapsed="false">
      <c r="A21" s="3"/>
      <c r="B21" s="39"/>
      <c r="C21" s="107"/>
      <c r="D21" s="111"/>
      <c r="E21" s="111" t="s">
        <v>103</v>
      </c>
      <c r="F21" s="108"/>
      <c r="G21" s="108"/>
      <c r="H21" s="108"/>
      <c r="I21" s="109" t="s">
        <v>104</v>
      </c>
      <c r="J21" s="110"/>
      <c r="K21" s="116" t="s">
        <v>27</v>
      </c>
      <c r="L21" s="120" t="n">
        <f aca="false">L20-L18</f>
        <v>412929</v>
      </c>
      <c r="M21" s="3"/>
    </row>
    <row r="22" customFormat="false" ht="17" hidden="false" customHeight="true" outlineLevel="0" collapsed="false">
      <c r="A22" s="3"/>
      <c r="B22" s="39"/>
      <c r="C22" s="107"/>
      <c r="D22" s="108"/>
      <c r="E22" s="108"/>
      <c r="F22" s="108"/>
      <c r="G22" s="108"/>
      <c r="H22" s="108"/>
      <c r="I22" s="109"/>
      <c r="J22" s="110"/>
      <c r="K22" s="118"/>
      <c r="L22" s="44"/>
      <c r="M22" s="3"/>
    </row>
    <row r="23" customFormat="false" ht="17" hidden="false" customHeight="true" outlineLevel="0" collapsed="false">
      <c r="A23" s="3"/>
      <c r="B23" s="121"/>
      <c r="C23" s="122"/>
      <c r="D23" s="123"/>
      <c r="E23" s="123"/>
      <c r="F23" s="123"/>
      <c r="G23" s="123"/>
      <c r="H23" s="123"/>
      <c r="I23" s="124"/>
      <c r="J23" s="125"/>
      <c r="K23" s="126"/>
      <c r="L23" s="127"/>
      <c r="M23" s="3"/>
    </row>
    <row r="24" customFormat="false" ht="28.35" hidden="false" customHeight="true" outlineLevel="0" collapsed="false">
      <c r="A24" s="3"/>
      <c r="B24" s="55" t="s">
        <v>34</v>
      </c>
      <c r="C24" s="128"/>
      <c r="D24" s="129" t="str">
        <f aca="false">PROPER(TERBILANG(L24))&amp;" Rupiah"</f>
        <v>Empat Ratus Dua Belas Ribu Sembilan Ratus Dua Puluh Sembilan Rupiah</v>
      </c>
      <c r="E24" s="129"/>
      <c r="F24" s="129"/>
      <c r="G24" s="129"/>
      <c r="H24" s="129"/>
      <c r="I24" s="129"/>
      <c r="J24" s="130"/>
      <c r="K24" s="58" t="s">
        <v>27</v>
      </c>
      <c r="L24" s="59" t="n">
        <f aca="false">L21</f>
        <v>412929</v>
      </c>
      <c r="M24" s="3"/>
    </row>
    <row r="25" customFormat="false" ht="8.5" hidden="false" customHeight="true" outlineLevel="0" collapsed="false">
      <c r="A25" s="3"/>
      <c r="B25" s="93"/>
      <c r="C25" s="94"/>
      <c r="D25" s="5"/>
      <c r="E25" s="5"/>
      <c r="F25" s="5"/>
      <c r="G25" s="5"/>
      <c r="H25" s="5"/>
      <c r="I25" s="5"/>
      <c r="J25" s="5"/>
      <c r="K25" s="5"/>
      <c r="L25" s="95"/>
      <c r="M25" s="3"/>
    </row>
    <row r="26" customFormat="false" ht="13.8" hidden="false" customHeight="false" outlineLevel="0" collapsed="false">
      <c r="A26" s="3"/>
      <c r="B26" s="62" t="s">
        <v>105</v>
      </c>
      <c r="C26" s="62"/>
      <c r="D26" s="131"/>
      <c r="E26" s="62" t="s">
        <v>37</v>
      </c>
      <c r="F26" s="62"/>
      <c r="G26" s="62" t="s">
        <v>38</v>
      </c>
      <c r="H26" s="62"/>
      <c r="I26" s="62"/>
      <c r="J26" s="62"/>
      <c r="K26" s="131"/>
      <c r="L26" s="131" t="s">
        <v>39</v>
      </c>
      <c r="M26" s="3"/>
    </row>
    <row r="27" customFormat="false" ht="13.8" hidden="false" customHeight="false" outlineLevel="0" collapsed="false">
      <c r="A27" s="3"/>
      <c r="B27" s="131"/>
      <c r="C27" s="132"/>
      <c r="D27" s="131"/>
      <c r="E27" s="131"/>
      <c r="F27" s="63"/>
      <c r="G27" s="63"/>
      <c r="H27" s="131"/>
      <c r="I27" s="131"/>
      <c r="J27" s="131"/>
      <c r="K27" s="131"/>
      <c r="L27" s="133"/>
      <c r="M27" s="3"/>
    </row>
    <row r="28" customFormat="false" ht="13.8" hidden="false" customHeight="false" outlineLevel="0" collapsed="false">
      <c r="A28" s="3"/>
      <c r="B28" s="131"/>
      <c r="C28" s="132"/>
      <c r="D28" s="131"/>
      <c r="E28" s="131"/>
      <c r="F28" s="63"/>
      <c r="G28" s="63"/>
      <c r="H28" s="131"/>
      <c r="I28" s="131"/>
      <c r="J28" s="131"/>
      <c r="K28" s="131"/>
      <c r="L28" s="133"/>
      <c r="M28" s="3"/>
    </row>
    <row r="29" customFormat="false" ht="13.8" hidden="false" customHeight="false" outlineLevel="0" collapsed="false">
      <c r="A29" s="3"/>
      <c r="B29" s="131"/>
      <c r="C29" s="132"/>
      <c r="D29" s="131"/>
      <c r="E29" s="131"/>
      <c r="F29" s="63"/>
      <c r="G29" s="63"/>
      <c r="H29" s="131"/>
      <c r="I29" s="131"/>
      <c r="J29" s="131"/>
      <c r="K29" s="131"/>
      <c r="L29" s="133"/>
      <c r="M29" s="3"/>
    </row>
    <row r="30" customFormat="false" ht="13.8" hidden="false" customHeight="false" outlineLevel="0" collapsed="false">
      <c r="A30" s="3"/>
      <c r="B30" s="62" t="s">
        <v>40</v>
      </c>
      <c r="C30" s="62"/>
      <c r="D30" s="131"/>
      <c r="E30" s="62" t="s">
        <v>41</v>
      </c>
      <c r="F30" s="62"/>
      <c r="G30" s="62" t="s">
        <v>41</v>
      </c>
      <c r="H30" s="62"/>
      <c r="I30" s="62"/>
      <c r="J30" s="62"/>
      <c r="K30" s="131"/>
      <c r="L30" s="131" t="s">
        <v>41</v>
      </c>
      <c r="M30" s="3"/>
    </row>
    <row r="31" customFormat="false" ht="7.2" hidden="false" customHeight="true" outlineLevel="0" collapsed="false">
      <c r="A31" s="134"/>
      <c r="B31" s="8"/>
      <c r="C31" s="96"/>
      <c r="D31" s="9"/>
      <c r="E31" s="9"/>
      <c r="F31" s="9"/>
      <c r="G31" s="9"/>
      <c r="H31" s="9"/>
      <c r="I31" s="9"/>
      <c r="J31" s="9"/>
      <c r="K31" s="9"/>
      <c r="L31" s="12"/>
      <c r="M31" s="3"/>
    </row>
    <row r="32" customFormat="false" ht="7.2" hidden="false" customHeight="true" outlineLevel="0" collapsed="false">
      <c r="A32" s="3"/>
      <c r="B32" s="8"/>
      <c r="C32" s="96"/>
      <c r="D32" s="9"/>
      <c r="E32" s="9"/>
      <c r="F32" s="9"/>
      <c r="G32" s="9"/>
      <c r="H32" s="9"/>
      <c r="I32" s="9"/>
      <c r="J32" s="9"/>
      <c r="K32" s="9"/>
      <c r="L32" s="12"/>
      <c r="M32" s="3"/>
    </row>
    <row r="33" customFormat="false" ht="17.3" hidden="false" customHeight="true" outlineLevel="0" collapsed="false">
      <c r="A33" s="3"/>
      <c r="B33" s="8"/>
      <c r="C33" s="96"/>
      <c r="D33" s="9" t="s">
        <v>85</v>
      </c>
      <c r="E33" s="9"/>
      <c r="F33" s="9"/>
      <c r="G33" s="9"/>
      <c r="H33" s="9"/>
      <c r="I33" s="9"/>
      <c r="J33" s="9"/>
      <c r="K33" s="9"/>
      <c r="L33" s="12"/>
      <c r="M33" s="3"/>
    </row>
    <row r="34" customFormat="false" ht="17.35" hidden="false" customHeight="false" outlineLevel="0" collapsed="false">
      <c r="A34" s="3"/>
      <c r="B34" s="8"/>
      <c r="C34" s="65"/>
      <c r="D34" s="9"/>
      <c r="E34" s="9"/>
      <c r="F34" s="9"/>
      <c r="G34" s="9"/>
      <c r="H34" s="9"/>
      <c r="I34" s="9"/>
      <c r="J34" s="9"/>
      <c r="K34" s="9"/>
      <c r="L34" s="13"/>
      <c r="M34" s="3"/>
    </row>
    <row r="35" customFormat="false" ht="8.5" hidden="false" customHeight="true" outlineLevel="0" collapsed="false">
      <c r="A35" s="3"/>
      <c r="B35" s="93"/>
      <c r="C35" s="94"/>
      <c r="D35" s="5"/>
      <c r="E35" s="5"/>
      <c r="F35" s="5"/>
      <c r="G35" s="5"/>
      <c r="H35" s="5"/>
      <c r="I35" s="5"/>
      <c r="J35" s="5"/>
      <c r="K35" s="5"/>
      <c r="L35" s="95"/>
      <c r="M35" s="3"/>
    </row>
    <row r="36" customFormat="false" ht="13.8" hidden="false" customHeight="false" outlineLevel="0" collapsed="false">
      <c r="A36" s="3"/>
      <c r="B36" s="14" t="s">
        <v>86</v>
      </c>
      <c r="C36" s="15" t="s">
        <v>2</v>
      </c>
      <c r="D36" s="14" t="s">
        <v>106</v>
      </c>
      <c r="E36" s="14"/>
      <c r="F36" s="14"/>
      <c r="G36" s="14"/>
      <c r="H36" s="23"/>
      <c r="I36" s="15" t="s">
        <v>87</v>
      </c>
      <c r="J36" s="15" t="s">
        <v>2</v>
      </c>
      <c r="K36" s="16" t="s">
        <v>107</v>
      </c>
      <c r="L36" s="16"/>
      <c r="M36" s="3"/>
    </row>
    <row r="37" customFormat="false" ht="13.8" hidden="false" customHeight="false" outlineLevel="0" collapsed="false">
      <c r="A37" s="3"/>
      <c r="B37" s="15" t="s">
        <v>7</v>
      </c>
      <c r="C37" s="15" t="s">
        <v>2</v>
      </c>
      <c r="D37" s="14" t="s">
        <v>89</v>
      </c>
      <c r="E37" s="14"/>
      <c r="F37" s="14"/>
      <c r="G37" s="14"/>
      <c r="H37" s="23"/>
      <c r="I37" s="15" t="s">
        <v>90</v>
      </c>
      <c r="J37" s="15" t="s">
        <v>2</v>
      </c>
      <c r="K37" s="18" t="s">
        <v>108</v>
      </c>
      <c r="L37" s="18"/>
      <c r="M37" s="3"/>
    </row>
    <row r="38" customFormat="false" ht="13.8" hidden="false" customHeight="false" outlineLevel="0" collapsed="false">
      <c r="A38" s="3"/>
      <c r="B38" s="135" t="s">
        <v>109</v>
      </c>
      <c r="C38" s="136"/>
      <c r="D38" s="137"/>
      <c r="E38" s="138" t="s">
        <v>15</v>
      </c>
      <c r="F38" s="138" t="s">
        <v>110</v>
      </c>
      <c r="G38" s="137"/>
      <c r="H38" s="138"/>
      <c r="I38" s="138" t="s">
        <v>111</v>
      </c>
      <c r="J38" s="136"/>
      <c r="K38" s="139"/>
      <c r="L38" s="140" t="s">
        <v>112</v>
      </c>
      <c r="M38" s="3"/>
    </row>
    <row r="39" customFormat="false" ht="8.5" hidden="false" customHeight="true" outlineLevel="0" collapsed="false">
      <c r="A39" s="3"/>
      <c r="B39" s="93"/>
      <c r="C39" s="94"/>
      <c r="D39" s="5"/>
      <c r="E39" s="5"/>
      <c r="F39" s="5"/>
      <c r="G39" s="5"/>
      <c r="H39" s="5"/>
      <c r="I39" s="5"/>
      <c r="J39" s="5"/>
      <c r="K39" s="5"/>
      <c r="L39" s="95"/>
      <c r="M39" s="3"/>
    </row>
    <row r="40" customFormat="false" ht="22.7" hidden="false" customHeight="true" outlineLevel="0" collapsed="false">
      <c r="A40" s="3"/>
      <c r="B40" s="29" t="s">
        <v>92</v>
      </c>
      <c r="C40" s="97"/>
      <c r="D40" s="98" t="s">
        <v>18</v>
      </c>
      <c r="E40" s="98"/>
      <c r="F40" s="98"/>
      <c r="G40" s="98"/>
      <c r="H40" s="98"/>
      <c r="I40" s="98"/>
      <c r="J40" s="98"/>
      <c r="K40" s="30" t="s">
        <v>19</v>
      </c>
      <c r="L40" s="30"/>
      <c r="M40" s="93"/>
      <c r="O40" s="141" t="s">
        <v>113</v>
      </c>
    </row>
    <row r="41" customFormat="false" ht="17" hidden="false" customHeight="true" outlineLevel="0" collapsed="false">
      <c r="A41" s="3"/>
      <c r="B41" s="31" t="n">
        <v>1010</v>
      </c>
      <c r="C41" s="99"/>
      <c r="D41" s="100" t="s">
        <v>114</v>
      </c>
      <c r="E41" s="101"/>
      <c r="F41" s="101"/>
      <c r="G41" s="101"/>
      <c r="H41" s="102"/>
      <c r="I41" s="103"/>
      <c r="J41" s="104"/>
      <c r="K41" s="105" t="s">
        <v>34</v>
      </c>
      <c r="L41" s="106" t="s">
        <v>34</v>
      </c>
      <c r="M41" s="3"/>
      <c r="O41" s="141" t="s">
        <v>20</v>
      </c>
    </row>
    <row r="42" customFormat="false" ht="17" hidden="false" customHeight="true" outlineLevel="0" collapsed="false">
      <c r="A42" s="3"/>
      <c r="B42" s="39"/>
      <c r="C42" s="107"/>
      <c r="D42" s="46" t="s">
        <v>115</v>
      </c>
      <c r="E42" s="41"/>
      <c r="F42" s="41"/>
      <c r="G42" s="41"/>
      <c r="H42" s="108"/>
      <c r="I42" s="109"/>
      <c r="J42" s="110"/>
      <c r="K42" s="43"/>
      <c r="L42" s="44"/>
      <c r="M42" s="3"/>
      <c r="O42" s="141" t="s">
        <v>20</v>
      </c>
    </row>
    <row r="43" customFormat="false" ht="17" hidden="false" customHeight="true" outlineLevel="0" collapsed="false">
      <c r="A43" s="3"/>
      <c r="B43" s="39"/>
      <c r="C43" s="107"/>
      <c r="D43" s="39" t="s">
        <v>24</v>
      </c>
      <c r="E43" s="41" t="s">
        <v>101</v>
      </c>
      <c r="F43" s="41"/>
      <c r="G43" s="112"/>
      <c r="H43" s="108"/>
      <c r="I43" s="109"/>
      <c r="J43" s="110"/>
      <c r="K43" s="43" t="s">
        <v>27</v>
      </c>
      <c r="L43" s="44" t="n">
        <v>1000000</v>
      </c>
      <c r="M43" s="3"/>
      <c r="O43" s="141" t="s">
        <v>20</v>
      </c>
    </row>
    <row r="44" customFormat="false" ht="17" hidden="false" customHeight="true" outlineLevel="0" collapsed="false">
      <c r="A44" s="3"/>
      <c r="B44" s="39"/>
      <c r="C44" s="107"/>
      <c r="D44" s="39" t="s">
        <v>24</v>
      </c>
      <c r="E44" s="114" t="s">
        <v>116</v>
      </c>
      <c r="F44" s="112"/>
      <c r="G44" s="108"/>
      <c r="H44" s="108"/>
      <c r="I44" s="109"/>
      <c r="J44" s="110"/>
      <c r="K44" s="43" t="s">
        <v>27</v>
      </c>
      <c r="L44" s="54" t="n">
        <v>361800</v>
      </c>
      <c r="M44" s="3"/>
      <c r="O44" s="141" t="s">
        <v>20</v>
      </c>
    </row>
    <row r="45" customFormat="false" ht="17" hidden="false" customHeight="true" outlineLevel="0" collapsed="false">
      <c r="A45" s="3"/>
      <c r="B45" s="39"/>
      <c r="C45" s="107"/>
      <c r="D45" s="39"/>
      <c r="E45" s="142" t="s">
        <v>117</v>
      </c>
      <c r="F45" s="113"/>
      <c r="G45" s="108"/>
      <c r="H45" s="108"/>
      <c r="I45" s="109"/>
      <c r="J45" s="110"/>
      <c r="K45" s="116" t="s">
        <v>27</v>
      </c>
      <c r="L45" s="117" t="n">
        <f aca="false">L43-L44</f>
        <v>638200</v>
      </c>
      <c r="M45" s="3"/>
      <c r="O45" s="141" t="s">
        <v>20</v>
      </c>
    </row>
    <row r="46" customFormat="false" ht="17" hidden="false" customHeight="true" outlineLevel="0" collapsed="false">
      <c r="A46" s="3"/>
      <c r="B46" s="39"/>
      <c r="C46" s="107"/>
      <c r="D46" s="108"/>
      <c r="E46" s="41"/>
      <c r="F46" s="113"/>
      <c r="G46" s="108"/>
      <c r="H46" s="108"/>
      <c r="I46" s="109"/>
      <c r="J46" s="110"/>
      <c r="K46" s="43"/>
      <c r="L46" s="44"/>
      <c r="M46" s="3"/>
      <c r="O46" s="141" t="s">
        <v>20</v>
      </c>
    </row>
    <row r="47" customFormat="false" ht="17" hidden="false" customHeight="true" outlineLevel="0" collapsed="false">
      <c r="A47" s="3"/>
      <c r="B47" s="121"/>
      <c r="C47" s="122"/>
      <c r="D47" s="123"/>
      <c r="E47" s="123"/>
      <c r="F47" s="123"/>
      <c r="G47" s="123"/>
      <c r="H47" s="123"/>
      <c r="I47" s="124" t="s">
        <v>34</v>
      </c>
      <c r="J47" s="125"/>
      <c r="K47" s="126" t="s">
        <v>34</v>
      </c>
      <c r="L47" s="127"/>
      <c r="M47" s="3"/>
      <c r="O47" s="141" t="s">
        <v>20</v>
      </c>
    </row>
    <row r="48" customFormat="false" ht="28.35" hidden="false" customHeight="true" outlineLevel="0" collapsed="false">
      <c r="A48" s="3"/>
      <c r="B48" s="55" t="s">
        <v>34</v>
      </c>
      <c r="C48" s="128"/>
      <c r="D48" s="129" t="str">
        <f aca="false">PROPER(TERBILANG(L48))&amp;" Rupiah"</f>
        <v>Enam Ratus Tiga Puluh Delapan Ribu Dua Ratus Rupiah</v>
      </c>
      <c r="E48" s="129"/>
      <c r="F48" s="129"/>
      <c r="G48" s="129"/>
      <c r="H48" s="129"/>
      <c r="I48" s="129"/>
      <c r="J48" s="130"/>
      <c r="K48" s="58" t="s">
        <v>27</v>
      </c>
      <c r="L48" s="59" t="n">
        <f aca="false">L45</f>
        <v>638200</v>
      </c>
      <c r="M48" s="3"/>
      <c r="O48" s="141" t="s">
        <v>118</v>
      </c>
    </row>
    <row r="49" customFormat="false" ht="8.5" hidden="false" customHeight="true" outlineLevel="0" collapsed="false">
      <c r="A49" s="3"/>
      <c r="B49" s="93"/>
      <c r="C49" s="94"/>
      <c r="D49" s="5"/>
      <c r="E49" s="5"/>
      <c r="F49" s="5"/>
      <c r="G49" s="5"/>
      <c r="H49" s="5"/>
      <c r="I49" s="5"/>
      <c r="J49" s="5"/>
      <c r="K49" s="5"/>
      <c r="L49" s="95"/>
      <c r="M49" s="3"/>
    </row>
    <row r="50" customFormat="false" ht="13.8" hidden="false" customHeight="false" outlineLevel="0" collapsed="false">
      <c r="A50" s="3"/>
      <c r="B50" s="62" t="s">
        <v>105</v>
      </c>
      <c r="C50" s="62"/>
      <c r="D50" s="131"/>
      <c r="E50" s="62" t="s">
        <v>37</v>
      </c>
      <c r="F50" s="62"/>
      <c r="G50" s="62" t="s">
        <v>38</v>
      </c>
      <c r="H50" s="62"/>
      <c r="I50" s="62"/>
      <c r="J50" s="62"/>
      <c r="K50" s="131"/>
      <c r="L50" s="131" t="s">
        <v>39</v>
      </c>
      <c r="M50" s="3"/>
    </row>
    <row r="51" customFormat="false" ht="13.8" hidden="false" customHeight="false" outlineLevel="0" collapsed="false">
      <c r="A51" s="3"/>
      <c r="B51" s="131"/>
      <c r="C51" s="132"/>
      <c r="D51" s="131"/>
      <c r="E51" s="131"/>
      <c r="F51" s="63"/>
      <c r="G51" s="63"/>
      <c r="H51" s="131"/>
      <c r="I51" s="131"/>
      <c r="J51" s="131"/>
      <c r="K51" s="131"/>
      <c r="L51" s="133"/>
      <c r="M51" s="3"/>
    </row>
    <row r="52" customFormat="false" ht="13.8" hidden="false" customHeight="false" outlineLevel="0" collapsed="false">
      <c r="A52" s="3"/>
      <c r="B52" s="131"/>
      <c r="C52" s="132"/>
      <c r="D52" s="131"/>
      <c r="E52" s="131"/>
      <c r="F52" s="63"/>
      <c r="G52" s="63"/>
      <c r="H52" s="131"/>
      <c r="I52" s="131"/>
      <c r="J52" s="131"/>
      <c r="K52" s="131"/>
      <c r="L52" s="133"/>
      <c r="M52" s="3"/>
    </row>
    <row r="53" customFormat="false" ht="13.8" hidden="false" customHeight="false" outlineLevel="0" collapsed="false">
      <c r="A53" s="3"/>
      <c r="B53" s="131"/>
      <c r="C53" s="132"/>
      <c r="D53" s="131"/>
      <c r="E53" s="131"/>
      <c r="F53" s="63"/>
      <c r="G53" s="63"/>
      <c r="H53" s="131"/>
      <c r="I53" s="131"/>
      <c r="J53" s="131"/>
      <c r="K53" s="131"/>
      <c r="L53" s="133"/>
      <c r="M53" s="3"/>
    </row>
    <row r="54" customFormat="false" ht="13.8" hidden="false" customHeight="false" outlineLevel="0" collapsed="false">
      <c r="A54" s="3"/>
      <c r="B54" s="62" t="s">
        <v>40</v>
      </c>
      <c r="C54" s="62"/>
      <c r="D54" s="131"/>
      <c r="E54" s="62" t="s">
        <v>41</v>
      </c>
      <c r="F54" s="62"/>
      <c r="G54" s="62" t="s">
        <v>41</v>
      </c>
      <c r="H54" s="62"/>
      <c r="I54" s="62"/>
      <c r="J54" s="62"/>
      <c r="K54" s="131"/>
      <c r="L54" s="131" t="s">
        <v>41</v>
      </c>
      <c r="M54" s="3"/>
    </row>
    <row r="55" customFormat="false" ht="7.2" hidden="false" customHeight="true" outlineLevel="0" collapsed="false">
      <c r="A55" s="134"/>
      <c r="B55" s="8"/>
      <c r="C55" s="96"/>
      <c r="D55" s="9"/>
      <c r="E55" s="9"/>
      <c r="F55" s="9"/>
      <c r="G55" s="9"/>
      <c r="H55" s="9"/>
      <c r="I55" s="9"/>
      <c r="J55" s="9"/>
      <c r="K55" s="9"/>
      <c r="L55" s="12"/>
      <c r="M55" s="3"/>
    </row>
    <row r="56" customFormat="false" ht="7.2" hidden="false" customHeight="true" outlineLevel="0" collapsed="false">
      <c r="A56" s="3"/>
      <c r="B56" s="8"/>
      <c r="C56" s="96"/>
      <c r="D56" s="9"/>
      <c r="E56" s="9"/>
      <c r="F56" s="9"/>
      <c r="G56" s="9"/>
      <c r="H56" s="9"/>
      <c r="I56" s="9"/>
      <c r="J56" s="9"/>
      <c r="K56" s="9"/>
      <c r="L56" s="12"/>
      <c r="M56" s="3"/>
    </row>
    <row r="57" customFormat="false" ht="17.3" hidden="false" customHeight="true" outlineLevel="0" collapsed="false">
      <c r="A57" s="3"/>
      <c r="B57" s="8"/>
      <c r="C57" s="96"/>
      <c r="D57" s="9" t="s">
        <v>85</v>
      </c>
      <c r="E57" s="9"/>
      <c r="F57" s="9"/>
      <c r="G57" s="9"/>
      <c r="H57" s="9"/>
      <c r="I57" s="9"/>
      <c r="J57" s="9"/>
      <c r="K57" s="9"/>
      <c r="L57" s="12"/>
      <c r="M57" s="3"/>
    </row>
    <row r="58" customFormat="false" ht="17.35" hidden="false" customHeight="false" outlineLevel="0" collapsed="false">
      <c r="A58" s="3"/>
      <c r="B58" s="8"/>
      <c r="C58" s="65"/>
      <c r="D58" s="9"/>
      <c r="E58" s="9"/>
      <c r="F58" s="9"/>
      <c r="G58" s="9"/>
      <c r="H58" s="9"/>
      <c r="I58" s="9"/>
      <c r="J58" s="9"/>
      <c r="K58" s="9"/>
      <c r="L58" s="13"/>
      <c r="M58" s="3"/>
    </row>
    <row r="59" customFormat="false" ht="8.5" hidden="false" customHeight="true" outlineLevel="0" collapsed="false">
      <c r="A59" s="3"/>
      <c r="B59" s="93"/>
      <c r="C59" s="94"/>
      <c r="D59" s="5"/>
      <c r="E59" s="5"/>
      <c r="F59" s="5"/>
      <c r="G59" s="5"/>
      <c r="H59" s="5"/>
      <c r="I59" s="5"/>
      <c r="J59" s="5"/>
      <c r="K59" s="5"/>
      <c r="L59" s="95"/>
      <c r="M59" s="3"/>
    </row>
    <row r="60" customFormat="false" ht="13.8" hidden="false" customHeight="false" outlineLevel="0" collapsed="false">
      <c r="A60" s="3"/>
      <c r="B60" s="14" t="s">
        <v>86</v>
      </c>
      <c r="C60" s="15" t="s">
        <v>2</v>
      </c>
      <c r="D60" s="14" t="s">
        <v>119</v>
      </c>
      <c r="E60" s="14"/>
      <c r="F60" s="14"/>
      <c r="G60" s="14"/>
      <c r="H60" s="23"/>
      <c r="I60" s="15" t="s">
        <v>87</v>
      </c>
      <c r="J60" s="15" t="s">
        <v>2</v>
      </c>
      <c r="K60" s="16" t="s">
        <v>120</v>
      </c>
      <c r="L60" s="16"/>
      <c r="M60" s="3"/>
    </row>
    <row r="61" customFormat="false" ht="13.8" hidden="false" customHeight="false" outlineLevel="0" collapsed="false">
      <c r="A61" s="3"/>
      <c r="B61" s="15" t="s">
        <v>7</v>
      </c>
      <c r="C61" s="15" t="s">
        <v>2</v>
      </c>
      <c r="D61" s="14" t="s">
        <v>89</v>
      </c>
      <c r="E61" s="14"/>
      <c r="F61" s="14"/>
      <c r="G61" s="14"/>
      <c r="H61" s="23"/>
      <c r="I61" s="15" t="s">
        <v>90</v>
      </c>
      <c r="J61" s="15" t="s">
        <v>2</v>
      </c>
      <c r="K61" s="18" t="s">
        <v>121</v>
      </c>
      <c r="L61" s="18"/>
      <c r="M61" s="3"/>
    </row>
    <row r="62" customFormat="false" ht="8.5" hidden="false" customHeight="true" outlineLevel="0" collapsed="false">
      <c r="A62" s="3"/>
      <c r="B62" s="93"/>
      <c r="C62" s="94"/>
      <c r="D62" s="5"/>
      <c r="E62" s="5"/>
      <c r="F62" s="5"/>
      <c r="G62" s="5"/>
      <c r="H62" s="5"/>
      <c r="I62" s="5"/>
      <c r="J62" s="5"/>
      <c r="K62" s="5"/>
      <c r="L62" s="95"/>
      <c r="M62" s="3"/>
    </row>
    <row r="63" customFormat="false" ht="22.7" hidden="false" customHeight="true" outlineLevel="0" collapsed="false">
      <c r="A63" s="3"/>
      <c r="B63" s="29" t="s">
        <v>92</v>
      </c>
      <c r="C63" s="97"/>
      <c r="D63" s="98" t="s">
        <v>18</v>
      </c>
      <c r="E63" s="98"/>
      <c r="F63" s="98"/>
      <c r="G63" s="98"/>
      <c r="H63" s="98"/>
      <c r="I63" s="98"/>
      <c r="J63" s="98"/>
      <c r="K63" s="30" t="s">
        <v>19</v>
      </c>
      <c r="L63" s="30"/>
      <c r="M63" s="93"/>
    </row>
    <row r="64" customFormat="false" ht="17" hidden="false" customHeight="true" outlineLevel="0" collapsed="false">
      <c r="A64" s="3"/>
      <c r="B64" s="31" t="n">
        <v>1010</v>
      </c>
      <c r="C64" s="99"/>
      <c r="D64" s="100" t="s">
        <v>122</v>
      </c>
      <c r="E64" s="101"/>
      <c r="F64" s="101"/>
      <c r="G64" s="101"/>
      <c r="H64" s="102"/>
      <c r="I64" s="103"/>
      <c r="J64" s="104"/>
      <c r="K64" s="105" t="s">
        <v>34</v>
      </c>
      <c r="L64" s="106" t="s">
        <v>34</v>
      </c>
      <c r="M64" s="3"/>
    </row>
    <row r="65" customFormat="false" ht="17" hidden="false" customHeight="true" outlineLevel="0" collapsed="false">
      <c r="A65" s="3"/>
      <c r="B65" s="39"/>
      <c r="C65" s="107"/>
      <c r="D65" s="46" t="s">
        <v>123</v>
      </c>
      <c r="E65" s="41"/>
      <c r="F65" s="41"/>
      <c r="G65" s="41"/>
      <c r="H65" s="108"/>
      <c r="I65" s="109"/>
      <c r="J65" s="110"/>
      <c r="K65" s="43"/>
      <c r="L65" s="44"/>
      <c r="M65" s="3"/>
    </row>
    <row r="66" customFormat="false" ht="17" hidden="false" customHeight="true" outlineLevel="0" collapsed="false">
      <c r="A66" s="3"/>
      <c r="B66" s="39"/>
      <c r="C66" s="107"/>
      <c r="D66" s="39" t="s">
        <v>24</v>
      </c>
      <c r="E66" s="41" t="s">
        <v>124</v>
      </c>
      <c r="F66" s="143" t="n">
        <v>400</v>
      </c>
      <c r="G66" s="108" t="s">
        <v>125</v>
      </c>
      <c r="H66" s="108" t="s">
        <v>27</v>
      </c>
      <c r="I66" s="109" t="n">
        <v>9500</v>
      </c>
      <c r="J66" s="110"/>
      <c r="K66" s="43" t="s">
        <v>27</v>
      </c>
      <c r="L66" s="44" t="n">
        <f aca="false">F66*I66</f>
        <v>3800000</v>
      </c>
      <c r="M66" s="3"/>
    </row>
    <row r="67" customFormat="false" ht="17" hidden="false" customHeight="true" outlineLevel="0" collapsed="false">
      <c r="A67" s="3"/>
      <c r="B67" s="39"/>
      <c r="C67" s="107"/>
      <c r="D67" s="39" t="s">
        <v>24</v>
      </c>
      <c r="E67" s="41" t="s">
        <v>126</v>
      </c>
      <c r="F67" s="113" t="s">
        <v>127</v>
      </c>
      <c r="G67" s="108"/>
      <c r="H67" s="108"/>
      <c r="I67" s="109"/>
      <c r="J67" s="110"/>
      <c r="K67" s="43" t="s">
        <v>27</v>
      </c>
      <c r="L67" s="44" t="n">
        <f aca="false">L66*F67</f>
        <v>380000</v>
      </c>
      <c r="M67" s="3"/>
    </row>
    <row r="68" customFormat="false" ht="17" hidden="false" customHeight="true" outlineLevel="0" collapsed="false">
      <c r="A68" s="3"/>
      <c r="B68" s="39"/>
      <c r="C68" s="107"/>
      <c r="D68" s="108"/>
      <c r="E68" s="41"/>
      <c r="F68" s="113"/>
      <c r="G68" s="108"/>
      <c r="H68" s="108"/>
      <c r="I68" s="109"/>
      <c r="J68" s="110"/>
      <c r="K68" s="43"/>
      <c r="L68" s="44"/>
      <c r="M68" s="3"/>
    </row>
    <row r="69" customFormat="false" ht="17" hidden="false" customHeight="true" outlineLevel="0" collapsed="false">
      <c r="A69" s="3"/>
      <c r="B69" s="39"/>
      <c r="C69" s="107"/>
      <c r="D69" s="108"/>
      <c r="E69" s="41"/>
      <c r="F69" s="113"/>
      <c r="G69" s="108"/>
      <c r="H69" s="108"/>
      <c r="I69" s="109"/>
      <c r="J69" s="110"/>
      <c r="K69" s="43"/>
      <c r="L69" s="44"/>
      <c r="M69" s="3"/>
    </row>
    <row r="70" customFormat="false" ht="17" hidden="false" customHeight="true" outlineLevel="0" collapsed="false">
      <c r="A70" s="3"/>
      <c r="B70" s="121"/>
      <c r="C70" s="122"/>
      <c r="D70" s="123"/>
      <c r="E70" s="123"/>
      <c r="F70" s="123"/>
      <c r="G70" s="123"/>
      <c r="H70" s="123"/>
      <c r="I70" s="124" t="s">
        <v>34</v>
      </c>
      <c r="J70" s="125"/>
      <c r="K70" s="126" t="s">
        <v>34</v>
      </c>
      <c r="L70" s="127"/>
      <c r="M70" s="3"/>
    </row>
    <row r="71" customFormat="false" ht="22.7" hidden="false" customHeight="true" outlineLevel="0" collapsed="false">
      <c r="A71" s="3"/>
      <c r="B71" s="55" t="s">
        <v>34</v>
      </c>
      <c r="C71" s="128"/>
      <c r="D71" s="144" t="str">
        <f aca="false">PROPER(TERBILANG(L71))&amp;" Rupiah"</f>
        <v>Empat Juta Seratus Delapan Puluh Ribu Rupiah</v>
      </c>
      <c r="E71" s="144"/>
      <c r="F71" s="144"/>
      <c r="G71" s="144"/>
      <c r="H71" s="57"/>
      <c r="I71" s="144"/>
      <c r="J71" s="130"/>
      <c r="K71" s="58" t="s">
        <v>27</v>
      </c>
      <c r="L71" s="59" t="n">
        <f aca="false">SUM(L64:L70)</f>
        <v>4180000</v>
      </c>
      <c r="M71" s="3"/>
    </row>
    <row r="72" customFormat="false" ht="8.5" hidden="false" customHeight="true" outlineLevel="0" collapsed="false">
      <c r="A72" s="3"/>
      <c r="B72" s="93"/>
      <c r="C72" s="94"/>
      <c r="D72" s="5"/>
      <c r="E72" s="5"/>
      <c r="F72" s="5"/>
      <c r="G72" s="5"/>
      <c r="H72" s="5"/>
      <c r="I72" s="5"/>
      <c r="J72" s="5"/>
      <c r="K72" s="5"/>
      <c r="L72" s="95"/>
      <c r="M72" s="3"/>
    </row>
    <row r="73" customFormat="false" ht="13.8" hidden="false" customHeight="false" outlineLevel="0" collapsed="false">
      <c r="A73" s="3"/>
      <c r="B73" s="62" t="s">
        <v>105</v>
      </c>
      <c r="C73" s="62"/>
      <c r="D73" s="131"/>
      <c r="E73" s="62" t="s">
        <v>37</v>
      </c>
      <c r="F73" s="62"/>
      <c r="G73" s="62" t="s">
        <v>38</v>
      </c>
      <c r="H73" s="62"/>
      <c r="I73" s="62"/>
      <c r="J73" s="62"/>
      <c r="K73" s="131"/>
      <c r="L73" s="131" t="s">
        <v>39</v>
      </c>
      <c r="M73" s="3"/>
    </row>
    <row r="74" customFormat="false" ht="13.8" hidden="false" customHeight="false" outlineLevel="0" collapsed="false">
      <c r="A74" s="3"/>
      <c r="B74" s="131"/>
      <c r="C74" s="132"/>
      <c r="D74" s="131"/>
      <c r="E74" s="131"/>
      <c r="F74" s="63"/>
      <c r="G74" s="63"/>
      <c r="H74" s="131"/>
      <c r="I74" s="131"/>
      <c r="J74" s="131"/>
      <c r="K74" s="131"/>
      <c r="L74" s="133"/>
      <c r="M74" s="3"/>
    </row>
    <row r="75" customFormat="false" ht="13.8" hidden="false" customHeight="false" outlineLevel="0" collapsed="false">
      <c r="A75" s="3"/>
      <c r="B75" s="131"/>
      <c r="C75" s="132"/>
      <c r="D75" s="131"/>
      <c r="E75" s="131"/>
      <c r="F75" s="63"/>
      <c r="G75" s="63"/>
      <c r="H75" s="131"/>
      <c r="I75" s="131"/>
      <c r="J75" s="131"/>
      <c r="K75" s="131"/>
      <c r="L75" s="133"/>
      <c r="M75" s="3"/>
    </row>
    <row r="76" customFormat="false" ht="13.8" hidden="false" customHeight="false" outlineLevel="0" collapsed="false">
      <c r="A76" s="3"/>
      <c r="B76" s="131"/>
      <c r="C76" s="132"/>
      <c r="D76" s="131"/>
      <c r="E76" s="131"/>
      <c r="F76" s="63"/>
      <c r="G76" s="63"/>
      <c r="H76" s="131"/>
      <c r="I76" s="131"/>
      <c r="J76" s="131"/>
      <c r="K76" s="131"/>
      <c r="L76" s="133"/>
      <c r="M76" s="3"/>
    </row>
    <row r="77" customFormat="false" ht="13.8" hidden="false" customHeight="false" outlineLevel="0" collapsed="false">
      <c r="A77" s="3"/>
      <c r="B77" s="62" t="s">
        <v>40</v>
      </c>
      <c r="C77" s="62"/>
      <c r="D77" s="131"/>
      <c r="E77" s="62" t="s">
        <v>41</v>
      </c>
      <c r="F77" s="62"/>
      <c r="G77" s="62" t="s">
        <v>41</v>
      </c>
      <c r="H77" s="62"/>
      <c r="I77" s="62"/>
      <c r="J77" s="62"/>
      <c r="K77" s="131"/>
      <c r="L77" s="131" t="s">
        <v>41</v>
      </c>
      <c r="M77" s="3"/>
    </row>
    <row r="78" customFormat="false" ht="7.2" hidden="false" customHeight="true" outlineLevel="0" collapsed="false">
      <c r="A78" s="134"/>
      <c r="B78" s="8"/>
      <c r="C78" s="96"/>
      <c r="D78" s="9"/>
      <c r="E78" s="9"/>
      <c r="F78" s="9"/>
      <c r="G78" s="9"/>
      <c r="H78" s="9"/>
      <c r="I78" s="9"/>
      <c r="J78" s="9"/>
      <c r="K78" s="9"/>
      <c r="L78" s="12"/>
      <c r="M78" s="3"/>
    </row>
    <row r="79" customFormat="false" ht="7.2" hidden="false" customHeight="true" outlineLevel="0" collapsed="false">
      <c r="A79" s="3"/>
      <c r="B79" s="8"/>
      <c r="C79" s="96"/>
      <c r="D79" s="9"/>
      <c r="E79" s="9"/>
      <c r="F79" s="9"/>
      <c r="G79" s="9"/>
      <c r="H79" s="9"/>
      <c r="I79" s="9"/>
      <c r="J79" s="9"/>
      <c r="K79" s="9"/>
      <c r="L79" s="12"/>
      <c r="M79" s="3"/>
    </row>
    <row r="80" customFormat="false" ht="17.3" hidden="false" customHeight="true" outlineLevel="0" collapsed="false">
      <c r="A80" s="3"/>
      <c r="B80" s="8"/>
      <c r="C80" s="96"/>
      <c r="D80" s="9" t="s">
        <v>85</v>
      </c>
      <c r="E80" s="9"/>
      <c r="F80" s="9"/>
      <c r="G80" s="9"/>
      <c r="H80" s="9"/>
      <c r="I80" s="9"/>
      <c r="J80" s="9"/>
      <c r="K80" s="9"/>
      <c r="L80" s="12"/>
      <c r="M80" s="3"/>
    </row>
    <row r="81" customFormat="false" ht="17.35" hidden="false" customHeight="false" outlineLevel="0" collapsed="false">
      <c r="A81" s="3"/>
      <c r="B81" s="8"/>
      <c r="C81" s="65"/>
      <c r="D81" s="9"/>
      <c r="E81" s="9"/>
      <c r="F81" s="9"/>
      <c r="G81" s="9"/>
      <c r="H81" s="9"/>
      <c r="I81" s="9"/>
      <c r="J81" s="9"/>
      <c r="K81" s="9"/>
      <c r="L81" s="13"/>
      <c r="M81" s="3"/>
    </row>
    <row r="82" customFormat="false" ht="8.5" hidden="false" customHeight="true" outlineLevel="0" collapsed="false">
      <c r="A82" s="3"/>
      <c r="B82" s="93"/>
      <c r="C82" s="94"/>
      <c r="D82" s="5"/>
      <c r="E82" s="5"/>
      <c r="F82" s="5"/>
      <c r="G82" s="5"/>
      <c r="H82" s="5"/>
      <c r="I82" s="5"/>
      <c r="J82" s="5"/>
      <c r="K82" s="5"/>
      <c r="L82" s="95"/>
      <c r="M82" s="3"/>
    </row>
    <row r="83" customFormat="false" ht="13.8" hidden="false" customHeight="false" outlineLevel="0" collapsed="false">
      <c r="A83" s="3"/>
      <c r="B83" s="14" t="s">
        <v>86</v>
      </c>
      <c r="C83" s="15" t="s">
        <v>2</v>
      </c>
      <c r="D83" s="14" t="s">
        <v>128</v>
      </c>
      <c r="E83" s="14"/>
      <c r="F83" s="14"/>
      <c r="G83" s="14"/>
      <c r="H83" s="23"/>
      <c r="I83" s="15" t="s">
        <v>87</v>
      </c>
      <c r="J83" s="15" t="s">
        <v>2</v>
      </c>
      <c r="K83" s="16" t="s">
        <v>129</v>
      </c>
      <c r="L83" s="16"/>
      <c r="M83" s="3"/>
    </row>
    <row r="84" customFormat="false" ht="13.8" hidden="false" customHeight="false" outlineLevel="0" collapsed="false">
      <c r="A84" s="3"/>
      <c r="B84" s="15" t="s">
        <v>7</v>
      </c>
      <c r="C84" s="15" t="s">
        <v>2</v>
      </c>
      <c r="D84" s="14" t="s">
        <v>89</v>
      </c>
      <c r="E84" s="14"/>
      <c r="F84" s="14"/>
      <c r="G84" s="14"/>
      <c r="H84" s="23"/>
      <c r="I84" s="15" t="s">
        <v>90</v>
      </c>
      <c r="J84" s="15" t="s">
        <v>2</v>
      </c>
      <c r="K84" s="18" t="s">
        <v>130</v>
      </c>
      <c r="L84" s="18"/>
      <c r="M84" s="3"/>
    </row>
    <row r="85" customFormat="false" ht="8.5" hidden="false" customHeight="true" outlineLevel="0" collapsed="false">
      <c r="A85" s="3"/>
      <c r="B85" s="93"/>
      <c r="C85" s="94"/>
      <c r="D85" s="5"/>
      <c r="E85" s="5"/>
      <c r="F85" s="5"/>
      <c r="G85" s="5"/>
      <c r="H85" s="5"/>
      <c r="I85" s="5"/>
      <c r="J85" s="5"/>
      <c r="K85" s="5"/>
      <c r="L85" s="95"/>
      <c r="M85" s="3"/>
    </row>
    <row r="86" customFormat="false" ht="22.7" hidden="false" customHeight="true" outlineLevel="0" collapsed="false">
      <c r="A86" s="3"/>
      <c r="B86" s="29" t="s">
        <v>92</v>
      </c>
      <c r="C86" s="97"/>
      <c r="D86" s="98" t="s">
        <v>18</v>
      </c>
      <c r="E86" s="98"/>
      <c r="F86" s="98"/>
      <c r="G86" s="98"/>
      <c r="H86" s="98"/>
      <c r="I86" s="98"/>
      <c r="J86" s="98"/>
      <c r="K86" s="30" t="s">
        <v>19</v>
      </c>
      <c r="L86" s="30"/>
      <c r="M86" s="93"/>
    </row>
    <row r="87" customFormat="false" ht="17" hidden="false" customHeight="true" outlineLevel="0" collapsed="false">
      <c r="A87" s="3"/>
      <c r="B87" s="31" t="n">
        <v>1010</v>
      </c>
      <c r="C87" s="99"/>
      <c r="D87" s="100" t="s">
        <v>131</v>
      </c>
      <c r="E87" s="101"/>
      <c r="F87" s="101"/>
      <c r="G87" s="101"/>
      <c r="H87" s="102"/>
      <c r="I87" s="103"/>
      <c r="J87" s="104"/>
      <c r="K87" s="105" t="s">
        <v>34</v>
      </c>
      <c r="L87" s="106" t="s">
        <v>34</v>
      </c>
      <c r="M87" s="3"/>
    </row>
    <row r="88" customFormat="false" ht="17" hidden="false" customHeight="true" outlineLevel="0" collapsed="false">
      <c r="A88" s="3"/>
      <c r="B88" s="39"/>
      <c r="C88" s="107"/>
      <c r="D88" s="46" t="s">
        <v>132</v>
      </c>
      <c r="E88" s="41"/>
      <c r="F88" s="41"/>
      <c r="G88" s="41"/>
      <c r="H88" s="108"/>
      <c r="I88" s="109"/>
      <c r="J88" s="110"/>
      <c r="K88" s="43"/>
      <c r="L88" s="44"/>
      <c r="M88" s="3"/>
    </row>
    <row r="89" customFormat="false" ht="17" hidden="false" customHeight="true" outlineLevel="0" collapsed="false">
      <c r="A89" s="3"/>
      <c r="B89" s="39"/>
      <c r="C89" s="107"/>
      <c r="D89" s="108"/>
      <c r="E89" s="41" t="s">
        <v>124</v>
      </c>
      <c r="F89" s="143" t="n">
        <v>300</v>
      </c>
      <c r="G89" s="108" t="s">
        <v>125</v>
      </c>
      <c r="H89" s="108" t="s">
        <v>27</v>
      </c>
      <c r="I89" s="109" t="n">
        <v>9500</v>
      </c>
      <c r="J89" s="110"/>
      <c r="K89" s="43" t="s">
        <v>27</v>
      </c>
      <c r="L89" s="44" t="n">
        <f aca="false">F89*I89</f>
        <v>2850000</v>
      </c>
      <c r="M89" s="3"/>
    </row>
    <row r="90" customFormat="false" ht="17" hidden="false" customHeight="true" outlineLevel="0" collapsed="false">
      <c r="A90" s="3"/>
      <c r="B90" s="39"/>
      <c r="C90" s="107"/>
      <c r="D90" s="108"/>
      <c r="E90" s="41" t="s">
        <v>133</v>
      </c>
      <c r="F90" s="143" t="n">
        <v>30</v>
      </c>
      <c r="G90" s="108" t="s">
        <v>125</v>
      </c>
      <c r="H90" s="108" t="s">
        <v>27</v>
      </c>
      <c r="I90" s="109" t="n">
        <v>29500</v>
      </c>
      <c r="J90" s="110"/>
      <c r="K90" s="43" t="s">
        <v>27</v>
      </c>
      <c r="L90" s="44" t="n">
        <f aca="false">F90*I90</f>
        <v>885000</v>
      </c>
      <c r="M90" s="3"/>
    </row>
    <row r="91" customFormat="false" ht="17" hidden="false" customHeight="true" outlineLevel="0" collapsed="false">
      <c r="A91" s="3"/>
      <c r="B91" s="39"/>
      <c r="C91" s="107"/>
      <c r="D91" s="108"/>
      <c r="E91" s="114" t="s">
        <v>134</v>
      </c>
      <c r="F91" s="143" t="n">
        <v>30</v>
      </c>
      <c r="G91" s="108" t="s">
        <v>125</v>
      </c>
      <c r="H91" s="108" t="s">
        <v>27</v>
      </c>
      <c r="I91" s="109" t="n">
        <v>29500</v>
      </c>
      <c r="J91" s="110"/>
      <c r="K91" s="43" t="s">
        <v>27</v>
      </c>
      <c r="L91" s="54" t="n">
        <f aca="false">F91*I91</f>
        <v>885000</v>
      </c>
      <c r="M91" s="3"/>
    </row>
    <row r="92" customFormat="false" ht="17" hidden="false" customHeight="true" outlineLevel="0" collapsed="false">
      <c r="A92" s="3"/>
      <c r="B92" s="39"/>
      <c r="C92" s="107"/>
      <c r="D92" s="145"/>
      <c r="E92" s="142" t="s">
        <v>135</v>
      </c>
      <c r="F92" s="112"/>
      <c r="G92" s="112"/>
      <c r="H92" s="108"/>
      <c r="I92" s="109"/>
      <c r="J92" s="110"/>
      <c r="K92" s="116" t="s">
        <v>27</v>
      </c>
      <c r="L92" s="117" t="n">
        <f aca="false">L89+L90+L91</f>
        <v>4620000</v>
      </c>
      <c r="M92" s="3"/>
    </row>
    <row r="93" customFormat="false" ht="17" hidden="false" customHeight="true" outlineLevel="0" collapsed="false">
      <c r="A93" s="3"/>
      <c r="B93" s="146"/>
      <c r="C93" s="147"/>
      <c r="D93" s="148"/>
      <c r="E93" s="114" t="s">
        <v>126</v>
      </c>
      <c r="F93" s="149" t="s">
        <v>127</v>
      </c>
      <c r="G93" s="148"/>
      <c r="H93" s="148"/>
      <c r="I93" s="150"/>
      <c r="J93" s="151"/>
      <c r="K93" s="53" t="s">
        <v>27</v>
      </c>
      <c r="L93" s="54" t="n">
        <f aca="false">L92*F93</f>
        <v>462000</v>
      </c>
      <c r="M93" s="3"/>
    </row>
    <row r="94" customFormat="false" ht="22.7" hidden="false" customHeight="true" outlineLevel="0" collapsed="false">
      <c r="A94" s="3"/>
      <c r="B94" s="55" t="s">
        <v>34</v>
      </c>
      <c r="C94" s="128"/>
      <c r="D94" s="144" t="str">
        <f aca="false">PROPER(TERBILANG(L94))&amp;" Rupiah"</f>
        <v>Lima Juta Delapan Puluh Dua Ribu Rupiah</v>
      </c>
      <c r="E94" s="144"/>
      <c r="F94" s="144"/>
      <c r="G94" s="144"/>
      <c r="H94" s="57"/>
      <c r="I94" s="144"/>
      <c r="J94" s="130"/>
      <c r="K94" s="58" t="s">
        <v>27</v>
      </c>
      <c r="L94" s="59" t="n">
        <f aca="false">L92+L93</f>
        <v>5082000</v>
      </c>
      <c r="M94" s="3"/>
    </row>
    <row r="95" customFormat="false" ht="8.5" hidden="false" customHeight="true" outlineLevel="0" collapsed="false">
      <c r="A95" s="3"/>
      <c r="B95" s="93"/>
      <c r="C95" s="94"/>
      <c r="D95" s="5"/>
      <c r="E95" s="5"/>
      <c r="F95" s="5"/>
      <c r="G95" s="5"/>
      <c r="H95" s="5"/>
      <c r="I95" s="5"/>
      <c r="J95" s="5"/>
      <c r="K95" s="5"/>
      <c r="L95" s="95"/>
      <c r="M95" s="3"/>
    </row>
    <row r="96" customFormat="false" ht="13.8" hidden="false" customHeight="false" outlineLevel="0" collapsed="false">
      <c r="A96" s="3"/>
      <c r="B96" s="62" t="s">
        <v>105</v>
      </c>
      <c r="C96" s="62"/>
      <c r="D96" s="131"/>
      <c r="E96" s="62" t="s">
        <v>37</v>
      </c>
      <c r="F96" s="62"/>
      <c r="G96" s="62" t="s">
        <v>38</v>
      </c>
      <c r="H96" s="62"/>
      <c r="I96" s="62"/>
      <c r="J96" s="62"/>
      <c r="K96" s="131"/>
      <c r="L96" s="131" t="s">
        <v>39</v>
      </c>
      <c r="M96" s="3"/>
    </row>
    <row r="97" customFormat="false" ht="13.8" hidden="false" customHeight="false" outlineLevel="0" collapsed="false">
      <c r="A97" s="3"/>
      <c r="B97" s="131"/>
      <c r="C97" s="132"/>
      <c r="D97" s="131"/>
      <c r="E97" s="131"/>
      <c r="F97" s="63"/>
      <c r="G97" s="63"/>
      <c r="H97" s="131"/>
      <c r="I97" s="131"/>
      <c r="J97" s="131"/>
      <c r="K97" s="131"/>
      <c r="L97" s="133"/>
      <c r="M97" s="3"/>
    </row>
    <row r="98" customFormat="false" ht="13.8" hidden="false" customHeight="false" outlineLevel="0" collapsed="false">
      <c r="A98" s="3"/>
      <c r="B98" s="131"/>
      <c r="C98" s="132"/>
      <c r="D98" s="131"/>
      <c r="E98" s="131"/>
      <c r="F98" s="63"/>
      <c r="G98" s="63"/>
      <c r="H98" s="131"/>
      <c r="I98" s="131"/>
      <c r="J98" s="131"/>
      <c r="K98" s="131"/>
      <c r="L98" s="133"/>
      <c r="M98" s="3"/>
    </row>
    <row r="99" customFormat="false" ht="13.8" hidden="false" customHeight="false" outlineLevel="0" collapsed="false">
      <c r="A99" s="3"/>
      <c r="B99" s="131"/>
      <c r="C99" s="132"/>
      <c r="D99" s="131"/>
      <c r="E99" s="131"/>
      <c r="F99" s="63"/>
      <c r="G99" s="63"/>
      <c r="H99" s="131"/>
      <c r="I99" s="131"/>
      <c r="J99" s="131"/>
      <c r="K99" s="131"/>
      <c r="L99" s="133"/>
      <c r="M99" s="3"/>
    </row>
    <row r="100" customFormat="false" ht="13.8" hidden="false" customHeight="false" outlineLevel="0" collapsed="false">
      <c r="A100" s="3"/>
      <c r="B100" s="62" t="s">
        <v>40</v>
      </c>
      <c r="C100" s="62"/>
      <c r="D100" s="131"/>
      <c r="E100" s="62" t="s">
        <v>41</v>
      </c>
      <c r="F100" s="62"/>
      <c r="G100" s="62" t="s">
        <v>41</v>
      </c>
      <c r="H100" s="62"/>
      <c r="I100" s="62"/>
      <c r="J100" s="62"/>
      <c r="K100" s="131"/>
      <c r="L100" s="131" t="s">
        <v>41</v>
      </c>
      <c r="M100" s="3"/>
    </row>
    <row r="101" customFormat="false" ht="7.2" hidden="false" customHeight="true" outlineLevel="0" collapsed="false">
      <c r="A101" s="134"/>
      <c r="B101" s="8"/>
      <c r="C101" s="96"/>
      <c r="D101" s="9"/>
      <c r="E101" s="9"/>
      <c r="F101" s="9"/>
      <c r="G101" s="9"/>
      <c r="H101" s="9"/>
      <c r="I101" s="9"/>
      <c r="J101" s="9"/>
      <c r="K101" s="9"/>
      <c r="L101" s="12"/>
      <c r="M101" s="3"/>
    </row>
  </sheetData>
  <mergeCells count="46">
    <mergeCell ref="D2:K3"/>
    <mergeCell ref="K5:L5"/>
    <mergeCell ref="K6:L6"/>
    <mergeCell ref="D8:J8"/>
    <mergeCell ref="K8:L8"/>
    <mergeCell ref="D24:I24"/>
    <mergeCell ref="B26:C26"/>
    <mergeCell ref="E26:F26"/>
    <mergeCell ref="G26:J26"/>
    <mergeCell ref="B30:C30"/>
    <mergeCell ref="E30:F30"/>
    <mergeCell ref="G30:J30"/>
    <mergeCell ref="D33:K34"/>
    <mergeCell ref="K36:L36"/>
    <mergeCell ref="K37:L37"/>
    <mergeCell ref="D40:J40"/>
    <mergeCell ref="K40:L40"/>
    <mergeCell ref="D48:I48"/>
    <mergeCell ref="B50:C50"/>
    <mergeCell ref="E50:F50"/>
    <mergeCell ref="G50:J50"/>
    <mergeCell ref="B54:C54"/>
    <mergeCell ref="E54:F54"/>
    <mergeCell ref="G54:J54"/>
    <mergeCell ref="D57:K58"/>
    <mergeCell ref="K60:L60"/>
    <mergeCell ref="K61:L61"/>
    <mergeCell ref="D63:J63"/>
    <mergeCell ref="K63:L63"/>
    <mergeCell ref="B73:C73"/>
    <mergeCell ref="E73:F73"/>
    <mergeCell ref="G73:J73"/>
    <mergeCell ref="B77:C77"/>
    <mergeCell ref="E77:F77"/>
    <mergeCell ref="G77:J77"/>
    <mergeCell ref="D80:K81"/>
    <mergeCell ref="K83:L83"/>
    <mergeCell ref="K84:L84"/>
    <mergeCell ref="D86:J86"/>
    <mergeCell ref="K86:L86"/>
    <mergeCell ref="B96:C96"/>
    <mergeCell ref="E96:F96"/>
    <mergeCell ref="G96:J96"/>
    <mergeCell ref="B100:C100"/>
    <mergeCell ref="E100:F100"/>
    <mergeCell ref="G100:J100"/>
  </mergeCell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3" manualBreakCount="3">
    <brk id="31" man="true" max="16383" min="0"/>
    <brk id="55" man="true" max="16383" min="0"/>
    <brk id="78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D47A1"/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pane xSplit="4" ySplit="0" topLeftCell="E1" activePane="topRight" state="frozen"/>
      <selection pane="topLeft" activeCell="A1" activeCellId="0" sqref="A1"/>
      <selection pane="topRight" activeCell="F16" activeCellId="0" sqref="F16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52" width="2.57"/>
    <col collapsed="false" customWidth="true" hidden="false" outlineLevel="0" max="2" min="2" style="152" width="10.21"/>
    <col collapsed="false" customWidth="true" hidden="false" outlineLevel="0" max="4" min="3" style="152" width="14.28"/>
    <col collapsed="false" customWidth="true" hidden="false" outlineLevel="0" max="5" min="5" style="152" width="4.09"/>
    <col collapsed="false" customWidth="true" hidden="false" outlineLevel="0" max="6" min="6" style="152" width="12.76"/>
    <col collapsed="false" customWidth="true" hidden="false" outlineLevel="0" max="7" min="7" style="152" width="6.64"/>
    <col collapsed="false" customWidth="true" hidden="false" outlineLevel="0" max="8" min="8" style="152" width="5.11"/>
    <col collapsed="false" customWidth="true" hidden="false" outlineLevel="0" max="9" min="9" style="152" width="11.75"/>
    <col collapsed="false" customWidth="true" hidden="false" outlineLevel="0" max="12" min="10" style="152" width="14.28"/>
    <col collapsed="false" customWidth="true" hidden="false" outlineLevel="0" max="13" min="13" style="152" width="15.32"/>
    <col collapsed="false" customWidth="true" hidden="false" outlineLevel="0" max="14" min="14" style="152" width="2.57"/>
    <col collapsed="false" customWidth="false" hidden="false" outlineLevel="0" max="1024" min="15" style="152" width="9.13"/>
  </cols>
  <sheetData>
    <row r="1" customFormat="false" ht="8.5" hidden="false" customHeight="true" outlineLevel="0" collapsed="false">
      <c r="A1" s="2"/>
      <c r="B1" s="2"/>
      <c r="C1" s="153"/>
      <c r="D1" s="154"/>
      <c r="E1" s="155"/>
      <c r="F1" s="156"/>
      <c r="G1" s="155"/>
      <c r="I1" s="157"/>
      <c r="J1" s="158"/>
      <c r="K1" s="158"/>
      <c r="L1" s="158"/>
      <c r="M1" s="158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</row>
    <row r="2" customFormat="false" ht="15.75" hidden="false" customHeight="true" outlineLevel="0" collapsed="false">
      <c r="A2" s="2"/>
      <c r="B2" s="2"/>
      <c r="C2" s="159" t="s">
        <v>136</v>
      </c>
      <c r="D2" s="159"/>
      <c r="E2" s="155"/>
      <c r="F2" s="156"/>
      <c r="G2" s="155"/>
      <c r="I2" s="157"/>
      <c r="J2" s="158"/>
      <c r="K2" s="158"/>
      <c r="L2" s="158"/>
      <c r="M2" s="15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</row>
    <row r="3" customFormat="false" ht="15.75" hidden="false" customHeight="true" outlineLevel="0" collapsed="false">
      <c r="A3" s="2"/>
      <c r="B3" s="2"/>
      <c r="C3" s="159" t="s">
        <v>137</v>
      </c>
      <c r="D3" s="159"/>
      <c r="E3" s="155"/>
      <c r="F3" s="156"/>
      <c r="G3" s="155"/>
      <c r="I3" s="157"/>
      <c r="J3" s="158"/>
      <c r="K3" s="158"/>
      <c r="L3" s="158"/>
      <c r="M3" s="158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</row>
    <row r="4" customFormat="false" ht="15.75" hidden="false" customHeight="true" outlineLevel="0" collapsed="false">
      <c r="A4" s="131"/>
      <c r="B4" s="131" t="s">
        <v>138</v>
      </c>
      <c r="C4" s="131" t="s">
        <v>139</v>
      </c>
      <c r="D4" s="131" t="s">
        <v>139</v>
      </c>
      <c r="E4" s="160" t="n">
        <v>0.5</v>
      </c>
      <c r="F4" s="161" t="s">
        <v>109</v>
      </c>
      <c r="G4" s="160" t="s">
        <v>140</v>
      </c>
      <c r="H4" s="160" t="s">
        <v>118</v>
      </c>
      <c r="I4" s="162" t="s">
        <v>111</v>
      </c>
      <c r="J4" s="163" t="s">
        <v>139</v>
      </c>
      <c r="K4" s="163" t="s">
        <v>139</v>
      </c>
      <c r="L4" s="163" t="s">
        <v>139</v>
      </c>
      <c r="M4" s="163" t="s">
        <v>15</v>
      </c>
      <c r="N4" s="131"/>
      <c r="O4" s="131"/>
      <c r="P4" s="131"/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1"/>
      <c r="AT4" s="131"/>
      <c r="AU4" s="131"/>
      <c r="AV4" s="131"/>
      <c r="AW4" s="131"/>
      <c r="AX4" s="131"/>
      <c r="AY4" s="131"/>
      <c r="AZ4" s="131"/>
      <c r="BA4" s="131"/>
      <c r="BB4" s="131"/>
      <c r="BC4" s="131"/>
      <c r="BD4" s="131"/>
      <c r="BE4" s="131"/>
      <c r="BF4" s="131"/>
      <c r="BG4" s="131"/>
      <c r="BH4" s="131"/>
      <c r="BI4" s="131"/>
      <c r="BJ4" s="131"/>
      <c r="BK4" s="131"/>
      <c r="BL4" s="131"/>
      <c r="BM4" s="131"/>
      <c r="BN4" s="131"/>
      <c r="BO4" s="131"/>
      <c r="BP4" s="131"/>
      <c r="BQ4" s="131"/>
      <c r="BR4" s="131"/>
      <c r="BS4" s="131"/>
      <c r="BT4" s="131"/>
      <c r="BU4" s="131"/>
      <c r="BV4" s="131"/>
      <c r="BW4" s="131"/>
      <c r="BX4" s="131"/>
      <c r="BY4" s="131"/>
      <c r="BZ4" s="131"/>
      <c r="CA4" s="131"/>
      <c r="CB4" s="131"/>
      <c r="CC4" s="131"/>
      <c r="CD4" s="131"/>
      <c r="CE4" s="131"/>
      <c r="CF4" s="131"/>
      <c r="CG4" s="131"/>
      <c r="CH4" s="131"/>
      <c r="CI4" s="131"/>
      <c r="CJ4" s="131"/>
      <c r="CK4" s="131"/>
      <c r="CL4" s="131"/>
      <c r="CM4" s="131"/>
      <c r="CN4" s="131"/>
      <c r="CO4" s="131"/>
      <c r="CP4" s="131"/>
      <c r="CQ4" s="131"/>
      <c r="CR4" s="131"/>
      <c r="CS4" s="131"/>
      <c r="CT4" s="131"/>
      <c r="CU4" s="131"/>
      <c r="CV4" s="131"/>
      <c r="CW4" s="131"/>
      <c r="CX4" s="131"/>
      <c r="CY4" s="131"/>
      <c r="CZ4" s="131"/>
      <c r="DA4" s="131"/>
      <c r="DB4" s="131"/>
      <c r="DC4" s="131"/>
      <c r="DD4" s="131"/>
      <c r="DE4" s="131"/>
      <c r="DF4" s="131"/>
      <c r="DG4" s="131"/>
      <c r="DH4" s="131"/>
      <c r="DI4" s="131"/>
      <c r="DJ4" s="131"/>
      <c r="DK4" s="131"/>
      <c r="DL4" s="131"/>
      <c r="DM4" s="131"/>
      <c r="DN4" s="131"/>
      <c r="DO4" s="131"/>
      <c r="DP4" s="131"/>
      <c r="DQ4" s="131"/>
      <c r="DR4" s="131"/>
      <c r="DS4" s="131"/>
      <c r="DT4" s="131"/>
      <c r="DU4" s="131"/>
      <c r="DV4" s="131"/>
      <c r="DW4" s="131"/>
      <c r="DX4" s="131"/>
      <c r="DY4" s="131"/>
      <c r="DZ4" s="131"/>
      <c r="EA4" s="131"/>
      <c r="EB4" s="131"/>
      <c r="EC4" s="131"/>
      <c r="ED4" s="131"/>
      <c r="EE4" s="131"/>
      <c r="EF4" s="131"/>
      <c r="EG4" s="131"/>
      <c r="EH4" s="131"/>
      <c r="EI4" s="131"/>
      <c r="EJ4" s="131"/>
      <c r="EK4" s="131"/>
      <c r="EL4" s="131"/>
      <c r="EM4" s="131"/>
      <c r="EN4" s="131"/>
      <c r="EO4" s="131"/>
      <c r="EP4" s="131"/>
      <c r="EQ4" s="131"/>
      <c r="ER4" s="131"/>
      <c r="ES4" s="131"/>
      <c r="ET4" s="131"/>
      <c r="EU4" s="131"/>
      <c r="EV4" s="131"/>
      <c r="EW4" s="131"/>
      <c r="EX4" s="131"/>
      <c r="EY4" s="131"/>
      <c r="EZ4" s="131"/>
      <c r="FA4" s="131"/>
      <c r="FB4" s="131"/>
      <c r="FC4" s="131"/>
      <c r="FD4" s="131"/>
      <c r="FE4" s="131"/>
      <c r="FF4" s="131"/>
      <c r="FG4" s="131"/>
      <c r="FH4" s="131"/>
      <c r="FI4" s="131"/>
      <c r="FJ4" s="131"/>
      <c r="FK4" s="131"/>
      <c r="FL4" s="131"/>
      <c r="FM4" s="131"/>
      <c r="FN4" s="131"/>
      <c r="FO4" s="131"/>
      <c r="FP4" s="131"/>
      <c r="FQ4" s="131"/>
      <c r="FR4" s="131"/>
      <c r="FS4" s="131"/>
      <c r="FT4" s="131"/>
      <c r="FU4" s="131"/>
      <c r="FV4" s="131"/>
      <c r="FW4" s="131"/>
      <c r="FX4" s="131"/>
      <c r="FY4" s="131"/>
      <c r="FZ4" s="131"/>
      <c r="GA4" s="131"/>
      <c r="GB4" s="131"/>
      <c r="GC4" s="131"/>
      <c r="GD4" s="131"/>
      <c r="GE4" s="131"/>
      <c r="GF4" s="131"/>
      <c r="GG4" s="131"/>
      <c r="GH4" s="131"/>
      <c r="GI4" s="131"/>
      <c r="GJ4" s="131"/>
      <c r="GK4" s="131"/>
      <c r="GL4" s="131"/>
      <c r="GM4" s="131"/>
      <c r="GN4" s="131"/>
      <c r="GO4" s="131"/>
      <c r="GP4" s="131"/>
      <c r="GQ4" s="131"/>
      <c r="GR4" s="131"/>
      <c r="GS4" s="131"/>
      <c r="GT4" s="131"/>
      <c r="GU4" s="131"/>
      <c r="GV4" s="131"/>
      <c r="GW4" s="131"/>
      <c r="GX4" s="131"/>
      <c r="GY4" s="131"/>
      <c r="GZ4" s="131"/>
      <c r="HA4" s="131"/>
      <c r="HB4" s="131"/>
      <c r="HC4" s="131"/>
      <c r="HD4" s="131"/>
      <c r="HE4" s="131"/>
      <c r="HF4" s="131"/>
      <c r="HG4" s="131"/>
      <c r="HH4" s="131"/>
      <c r="HI4" s="131"/>
      <c r="HJ4" s="131"/>
      <c r="HK4" s="131"/>
      <c r="HL4" s="131"/>
      <c r="HM4" s="131"/>
      <c r="HN4" s="131"/>
      <c r="HO4" s="131"/>
      <c r="HP4" s="131"/>
      <c r="HQ4" s="131"/>
      <c r="HR4" s="131"/>
      <c r="HS4" s="131"/>
      <c r="HT4" s="131"/>
      <c r="HU4" s="131"/>
      <c r="HV4" s="131"/>
      <c r="HW4" s="131"/>
      <c r="HX4" s="131"/>
      <c r="HY4" s="131"/>
      <c r="HZ4" s="131"/>
      <c r="IA4" s="131"/>
      <c r="IB4" s="131"/>
      <c r="IC4" s="131"/>
      <c r="ID4" s="131"/>
      <c r="IE4" s="131"/>
      <c r="IF4" s="131"/>
      <c r="IG4" s="131"/>
      <c r="IH4" s="131"/>
      <c r="II4" s="131"/>
      <c r="IJ4" s="131"/>
      <c r="IK4" s="131"/>
      <c r="IL4" s="131"/>
      <c r="IM4" s="131"/>
      <c r="IN4" s="131"/>
      <c r="IO4" s="131"/>
      <c r="IP4" s="131"/>
      <c r="IQ4" s="131"/>
      <c r="IR4" s="131"/>
      <c r="IS4" s="131"/>
      <c r="IT4" s="131"/>
      <c r="IU4" s="131"/>
      <c r="IV4" s="131"/>
      <c r="IW4" s="131"/>
      <c r="IX4" s="131"/>
      <c r="IY4" s="131"/>
      <c r="IZ4" s="131"/>
      <c r="JA4" s="131"/>
      <c r="JB4" s="131"/>
      <c r="JC4" s="131"/>
      <c r="JD4" s="131"/>
      <c r="JE4" s="131"/>
      <c r="JF4" s="131"/>
      <c r="JG4" s="131"/>
      <c r="JH4" s="131"/>
      <c r="JI4" s="131"/>
      <c r="JJ4" s="131"/>
      <c r="JK4" s="131"/>
      <c r="JL4" s="131"/>
      <c r="JM4" s="131"/>
      <c r="JN4" s="131"/>
      <c r="JO4" s="131"/>
      <c r="JP4" s="131"/>
      <c r="JQ4" s="131"/>
      <c r="JR4" s="131"/>
      <c r="JS4" s="131"/>
      <c r="JT4" s="131"/>
      <c r="JU4" s="131"/>
      <c r="JV4" s="131"/>
      <c r="JW4" s="131"/>
      <c r="JX4" s="131"/>
      <c r="JY4" s="131"/>
      <c r="JZ4" s="131"/>
      <c r="KA4" s="131"/>
      <c r="KB4" s="131"/>
      <c r="KC4" s="131"/>
      <c r="KD4" s="131"/>
      <c r="KE4" s="131"/>
      <c r="KF4" s="131"/>
      <c r="KG4" s="131"/>
      <c r="KH4" s="131"/>
      <c r="KI4" s="131"/>
      <c r="KJ4" s="131"/>
      <c r="KK4" s="131"/>
      <c r="KL4" s="131"/>
      <c r="KM4" s="131"/>
      <c r="KN4" s="131"/>
      <c r="KO4" s="131"/>
      <c r="KP4" s="131"/>
      <c r="KQ4" s="131"/>
      <c r="KR4" s="131"/>
      <c r="KS4" s="131"/>
      <c r="KT4" s="131"/>
      <c r="KU4" s="131"/>
      <c r="KV4" s="131"/>
      <c r="KW4" s="131"/>
      <c r="KX4" s="131"/>
      <c r="KY4" s="131"/>
      <c r="KZ4" s="131"/>
      <c r="LA4" s="131"/>
      <c r="LB4" s="131"/>
      <c r="LC4" s="131"/>
      <c r="LD4" s="131"/>
      <c r="LE4" s="131"/>
      <c r="LF4" s="131"/>
      <c r="LG4" s="131"/>
      <c r="LH4" s="131"/>
      <c r="LI4" s="131"/>
      <c r="LJ4" s="131"/>
      <c r="LK4" s="131"/>
      <c r="LL4" s="131"/>
      <c r="LM4" s="131"/>
      <c r="LN4" s="131"/>
      <c r="LO4" s="131"/>
      <c r="LP4" s="131"/>
      <c r="LQ4" s="131"/>
      <c r="LR4" s="131"/>
      <c r="LS4" s="131"/>
      <c r="LT4" s="131"/>
      <c r="LU4" s="131"/>
      <c r="LV4" s="131"/>
      <c r="LW4" s="131"/>
      <c r="LX4" s="131"/>
      <c r="LY4" s="131"/>
      <c r="LZ4" s="131"/>
      <c r="MA4" s="131"/>
      <c r="MB4" s="131"/>
      <c r="MC4" s="131"/>
      <c r="MD4" s="131"/>
      <c r="ME4" s="131"/>
      <c r="MF4" s="131"/>
      <c r="MG4" s="131"/>
      <c r="MH4" s="131"/>
      <c r="MI4" s="131"/>
      <c r="MJ4" s="131"/>
      <c r="MK4" s="131"/>
      <c r="ML4" s="131"/>
      <c r="MM4" s="131"/>
      <c r="MN4" s="131"/>
      <c r="MO4" s="131"/>
      <c r="MP4" s="131"/>
      <c r="MQ4" s="131"/>
      <c r="MR4" s="131"/>
      <c r="MS4" s="131"/>
      <c r="MT4" s="131"/>
      <c r="MU4" s="131"/>
      <c r="MV4" s="131"/>
      <c r="MW4" s="131"/>
      <c r="MX4" s="131"/>
      <c r="MY4" s="131"/>
      <c r="MZ4" s="131"/>
      <c r="NA4" s="131"/>
      <c r="NB4" s="131"/>
      <c r="NC4" s="131"/>
      <c r="ND4" s="131"/>
      <c r="NE4" s="131"/>
      <c r="NF4" s="131"/>
      <c r="NG4" s="131"/>
      <c r="NH4" s="131"/>
      <c r="NI4" s="131"/>
      <c r="NJ4" s="131"/>
      <c r="NK4" s="131"/>
      <c r="NL4" s="131"/>
      <c r="NM4" s="131"/>
      <c r="NN4" s="131"/>
      <c r="NO4" s="131"/>
      <c r="NP4" s="131"/>
      <c r="NQ4" s="131"/>
      <c r="NR4" s="131"/>
      <c r="NS4" s="131"/>
      <c r="NT4" s="131"/>
      <c r="NU4" s="131"/>
      <c r="NV4" s="131"/>
      <c r="NW4" s="131"/>
      <c r="NX4" s="131"/>
      <c r="NY4" s="131"/>
      <c r="NZ4" s="131"/>
      <c r="OA4" s="131"/>
      <c r="OB4" s="131"/>
      <c r="OC4" s="131"/>
      <c r="OD4" s="131"/>
      <c r="OE4" s="131"/>
      <c r="OF4" s="131"/>
      <c r="OG4" s="131"/>
      <c r="OH4" s="131"/>
      <c r="OI4" s="131"/>
      <c r="OJ4" s="131"/>
      <c r="OK4" s="131"/>
      <c r="OL4" s="131"/>
      <c r="OM4" s="131"/>
      <c r="ON4" s="131"/>
      <c r="OO4" s="131"/>
      <c r="OP4" s="131"/>
      <c r="OQ4" s="131"/>
      <c r="OR4" s="131"/>
      <c r="OS4" s="131"/>
      <c r="OT4" s="131"/>
      <c r="OU4" s="131"/>
      <c r="OV4" s="131"/>
      <c r="OW4" s="131"/>
      <c r="OX4" s="131"/>
      <c r="OY4" s="131"/>
      <c r="OZ4" s="131"/>
      <c r="PA4" s="131"/>
      <c r="PB4" s="131"/>
      <c r="PC4" s="131"/>
      <c r="PD4" s="131"/>
      <c r="PE4" s="131"/>
      <c r="PF4" s="131"/>
      <c r="PG4" s="131"/>
      <c r="PH4" s="131"/>
      <c r="PI4" s="131"/>
      <c r="PJ4" s="131"/>
      <c r="PK4" s="131"/>
      <c r="PL4" s="131"/>
      <c r="PM4" s="131"/>
      <c r="PN4" s="131"/>
      <c r="PO4" s="131"/>
      <c r="PP4" s="131"/>
      <c r="PQ4" s="131"/>
      <c r="PR4" s="131"/>
      <c r="PS4" s="131"/>
      <c r="PT4" s="131"/>
      <c r="PU4" s="131"/>
      <c r="PV4" s="131"/>
      <c r="PW4" s="131"/>
      <c r="PX4" s="131"/>
      <c r="PY4" s="131"/>
      <c r="PZ4" s="131"/>
      <c r="QA4" s="131"/>
      <c r="QB4" s="131"/>
      <c r="QC4" s="131"/>
      <c r="QD4" s="131"/>
      <c r="QE4" s="131"/>
      <c r="QF4" s="131"/>
      <c r="QG4" s="131"/>
      <c r="QH4" s="131"/>
      <c r="QI4" s="131"/>
      <c r="QJ4" s="131"/>
      <c r="QK4" s="131"/>
      <c r="QL4" s="131"/>
      <c r="QM4" s="131"/>
      <c r="QN4" s="131"/>
      <c r="QO4" s="131"/>
      <c r="QP4" s="131"/>
      <c r="QQ4" s="131"/>
      <c r="QR4" s="131"/>
      <c r="QS4" s="131"/>
      <c r="QT4" s="131"/>
      <c r="QU4" s="131"/>
      <c r="QV4" s="131"/>
      <c r="QW4" s="131"/>
      <c r="QX4" s="131"/>
      <c r="QY4" s="131"/>
      <c r="QZ4" s="131"/>
      <c r="RA4" s="131"/>
      <c r="RB4" s="131"/>
      <c r="RC4" s="131"/>
      <c r="RD4" s="131"/>
      <c r="RE4" s="131"/>
      <c r="RF4" s="131"/>
      <c r="RG4" s="131"/>
      <c r="RH4" s="131"/>
      <c r="RI4" s="131"/>
      <c r="RJ4" s="131"/>
      <c r="RK4" s="131"/>
      <c r="RL4" s="131"/>
      <c r="RM4" s="131"/>
      <c r="RN4" s="131"/>
      <c r="RO4" s="131"/>
      <c r="RP4" s="131"/>
      <c r="RQ4" s="131"/>
      <c r="RR4" s="131"/>
      <c r="RS4" s="131"/>
      <c r="RT4" s="131"/>
      <c r="RU4" s="131"/>
      <c r="RV4" s="131"/>
      <c r="RW4" s="131"/>
      <c r="RX4" s="131"/>
      <c r="RY4" s="131"/>
      <c r="RZ4" s="131"/>
      <c r="SA4" s="131"/>
      <c r="SB4" s="131"/>
      <c r="SC4" s="131"/>
      <c r="SD4" s="131"/>
      <c r="SE4" s="131"/>
      <c r="SF4" s="131"/>
      <c r="SG4" s="131"/>
      <c r="SH4" s="131"/>
      <c r="SI4" s="131"/>
      <c r="SJ4" s="131"/>
      <c r="SK4" s="131"/>
      <c r="SL4" s="131"/>
      <c r="SM4" s="131"/>
      <c r="SN4" s="131"/>
      <c r="SO4" s="131"/>
      <c r="SP4" s="131"/>
      <c r="SQ4" s="131"/>
      <c r="SR4" s="131"/>
      <c r="SS4" s="131"/>
      <c r="ST4" s="131"/>
      <c r="SU4" s="131"/>
      <c r="SV4" s="131"/>
      <c r="SW4" s="131"/>
      <c r="SX4" s="131"/>
      <c r="SY4" s="131"/>
      <c r="SZ4" s="131"/>
      <c r="TA4" s="131"/>
      <c r="TB4" s="131"/>
      <c r="TC4" s="131"/>
      <c r="TD4" s="131"/>
      <c r="TE4" s="131"/>
      <c r="TF4" s="131"/>
      <c r="TG4" s="131"/>
      <c r="TH4" s="131"/>
      <c r="TI4" s="131"/>
      <c r="TJ4" s="131"/>
      <c r="TK4" s="131"/>
      <c r="TL4" s="131"/>
      <c r="TM4" s="131"/>
      <c r="TN4" s="131"/>
      <c r="TO4" s="131"/>
      <c r="TP4" s="131"/>
      <c r="TQ4" s="131"/>
      <c r="TR4" s="131"/>
      <c r="TS4" s="131"/>
      <c r="TT4" s="131"/>
      <c r="TU4" s="131"/>
      <c r="TV4" s="131"/>
      <c r="TW4" s="131"/>
      <c r="TX4" s="131"/>
      <c r="TY4" s="131"/>
      <c r="TZ4" s="131"/>
      <c r="UA4" s="131"/>
      <c r="UB4" s="131"/>
      <c r="UC4" s="131"/>
      <c r="UD4" s="131"/>
      <c r="UE4" s="131"/>
      <c r="UF4" s="131"/>
      <c r="UG4" s="131"/>
      <c r="UH4" s="131"/>
      <c r="UI4" s="131"/>
      <c r="UJ4" s="131"/>
      <c r="UK4" s="131"/>
      <c r="UL4" s="131"/>
      <c r="UM4" s="131"/>
      <c r="UN4" s="131"/>
      <c r="UO4" s="131"/>
      <c r="UP4" s="131"/>
      <c r="UQ4" s="131"/>
      <c r="UR4" s="131"/>
      <c r="US4" s="131"/>
      <c r="UT4" s="131"/>
      <c r="UU4" s="131"/>
      <c r="UV4" s="131"/>
      <c r="UW4" s="131"/>
      <c r="UX4" s="131"/>
      <c r="UY4" s="131"/>
      <c r="UZ4" s="131"/>
      <c r="VA4" s="131"/>
      <c r="VB4" s="131"/>
      <c r="VC4" s="131"/>
      <c r="VD4" s="131"/>
      <c r="VE4" s="131"/>
      <c r="VF4" s="131"/>
      <c r="VG4" s="131"/>
      <c r="VH4" s="131"/>
      <c r="VI4" s="131"/>
      <c r="VJ4" s="131"/>
      <c r="VK4" s="131"/>
      <c r="VL4" s="131"/>
      <c r="VM4" s="131"/>
      <c r="VN4" s="131"/>
      <c r="VO4" s="131"/>
      <c r="VP4" s="131"/>
      <c r="VQ4" s="131"/>
      <c r="VR4" s="131"/>
      <c r="VS4" s="131"/>
      <c r="VT4" s="131"/>
      <c r="VU4" s="131"/>
      <c r="VV4" s="131"/>
      <c r="VW4" s="131"/>
      <c r="VX4" s="131"/>
      <c r="VY4" s="131"/>
      <c r="VZ4" s="131"/>
      <c r="WA4" s="131"/>
      <c r="WB4" s="131"/>
      <c r="WC4" s="131"/>
      <c r="WD4" s="131"/>
      <c r="WE4" s="131"/>
      <c r="WF4" s="131"/>
      <c r="WG4" s="131"/>
      <c r="WH4" s="131"/>
      <c r="WI4" s="131"/>
      <c r="WJ4" s="131"/>
      <c r="WK4" s="131"/>
      <c r="WL4" s="131"/>
      <c r="WM4" s="131"/>
      <c r="WN4" s="131"/>
      <c r="WO4" s="131"/>
      <c r="WP4" s="131"/>
      <c r="WQ4" s="131"/>
      <c r="WR4" s="131"/>
      <c r="WS4" s="131"/>
      <c r="WT4" s="131"/>
      <c r="WU4" s="131"/>
      <c r="WV4" s="131"/>
      <c r="WW4" s="131"/>
      <c r="WX4" s="131"/>
      <c r="WY4" s="131"/>
      <c r="WZ4" s="131"/>
      <c r="XA4" s="131"/>
      <c r="XB4" s="131"/>
      <c r="XC4" s="131"/>
      <c r="XD4" s="131"/>
      <c r="XE4" s="131"/>
      <c r="XF4" s="131"/>
      <c r="XG4" s="131"/>
      <c r="XH4" s="131"/>
      <c r="XI4" s="131"/>
      <c r="XJ4" s="131"/>
      <c r="XK4" s="131"/>
      <c r="XL4" s="131"/>
      <c r="XM4" s="131"/>
      <c r="XN4" s="131"/>
      <c r="XO4" s="131"/>
      <c r="XP4" s="131"/>
      <c r="XQ4" s="131"/>
      <c r="XR4" s="131"/>
      <c r="XS4" s="131"/>
      <c r="XT4" s="131"/>
      <c r="XU4" s="131"/>
      <c r="XV4" s="131"/>
      <c r="XW4" s="131"/>
      <c r="XX4" s="131"/>
      <c r="XY4" s="131"/>
      <c r="XZ4" s="131"/>
      <c r="YA4" s="131"/>
      <c r="YB4" s="131"/>
      <c r="YC4" s="131"/>
      <c r="YD4" s="131"/>
      <c r="YE4" s="131"/>
      <c r="YF4" s="131"/>
      <c r="YG4" s="131"/>
      <c r="YH4" s="131"/>
      <c r="YI4" s="131"/>
      <c r="YJ4" s="131"/>
      <c r="YK4" s="131"/>
      <c r="YL4" s="131"/>
      <c r="YM4" s="131"/>
      <c r="YN4" s="131"/>
      <c r="YO4" s="131"/>
      <c r="YP4" s="131"/>
      <c r="YQ4" s="131"/>
      <c r="YR4" s="131"/>
      <c r="YS4" s="131"/>
      <c r="YT4" s="131"/>
      <c r="YU4" s="131"/>
      <c r="YV4" s="131"/>
      <c r="YW4" s="131"/>
      <c r="YX4" s="131"/>
      <c r="YY4" s="131"/>
      <c r="YZ4" s="131"/>
      <c r="ZA4" s="131"/>
      <c r="ZB4" s="131"/>
      <c r="ZC4" s="131"/>
      <c r="ZD4" s="131"/>
      <c r="ZE4" s="131"/>
      <c r="ZF4" s="131"/>
      <c r="ZG4" s="131"/>
      <c r="ZH4" s="131"/>
      <c r="ZI4" s="131"/>
      <c r="ZJ4" s="131"/>
      <c r="ZK4" s="131"/>
      <c r="ZL4" s="131"/>
      <c r="ZM4" s="131"/>
      <c r="ZN4" s="131"/>
      <c r="ZO4" s="131"/>
      <c r="ZP4" s="131"/>
      <c r="ZQ4" s="131"/>
      <c r="ZR4" s="131"/>
      <c r="ZS4" s="131"/>
      <c r="ZT4" s="131"/>
      <c r="ZU4" s="131"/>
      <c r="ZV4" s="131"/>
      <c r="ZW4" s="131"/>
      <c r="ZX4" s="131"/>
      <c r="ZY4" s="131"/>
      <c r="ZZ4" s="131"/>
      <c r="AAA4" s="131"/>
      <c r="AAB4" s="131"/>
      <c r="AAC4" s="131"/>
      <c r="AAD4" s="131"/>
      <c r="AAE4" s="131"/>
      <c r="AAF4" s="131"/>
      <c r="AAG4" s="131"/>
      <c r="AAH4" s="131"/>
      <c r="AAI4" s="131"/>
      <c r="AAJ4" s="131"/>
      <c r="AAK4" s="131"/>
      <c r="AAL4" s="131"/>
      <c r="AAM4" s="131"/>
      <c r="AAN4" s="131"/>
      <c r="AAO4" s="131"/>
      <c r="AAP4" s="131"/>
      <c r="AAQ4" s="131"/>
      <c r="AAR4" s="131"/>
      <c r="AAS4" s="131"/>
      <c r="AAT4" s="131"/>
      <c r="AAU4" s="131"/>
      <c r="AAV4" s="131"/>
      <c r="AAW4" s="131"/>
      <c r="AAX4" s="131"/>
      <c r="AAY4" s="131"/>
      <c r="AAZ4" s="131"/>
      <c r="ABA4" s="131"/>
      <c r="ABB4" s="131"/>
      <c r="ABC4" s="131"/>
      <c r="ABD4" s="131"/>
      <c r="ABE4" s="131"/>
      <c r="ABF4" s="131"/>
      <c r="ABG4" s="131"/>
      <c r="ABH4" s="131"/>
      <c r="ABI4" s="131"/>
      <c r="ABJ4" s="131"/>
      <c r="ABK4" s="131"/>
      <c r="ABL4" s="131"/>
      <c r="ABM4" s="131"/>
      <c r="ABN4" s="131"/>
      <c r="ABO4" s="131"/>
      <c r="ABP4" s="131"/>
      <c r="ABQ4" s="131"/>
      <c r="ABR4" s="131"/>
      <c r="ABS4" s="131"/>
      <c r="ABT4" s="131"/>
      <c r="ABU4" s="131"/>
      <c r="ABV4" s="131"/>
      <c r="ABW4" s="131"/>
      <c r="ABX4" s="131"/>
      <c r="ABY4" s="131"/>
      <c r="ABZ4" s="131"/>
      <c r="ACA4" s="131"/>
      <c r="ACB4" s="131"/>
      <c r="ACC4" s="131"/>
      <c r="ACD4" s="131"/>
      <c r="ACE4" s="131"/>
      <c r="ACF4" s="131"/>
      <c r="ACG4" s="131"/>
      <c r="ACH4" s="131"/>
      <c r="ACI4" s="131"/>
      <c r="ACJ4" s="131"/>
      <c r="ACK4" s="131"/>
      <c r="ACL4" s="131"/>
      <c r="ACM4" s="131"/>
      <c r="ACN4" s="131"/>
      <c r="ACO4" s="131"/>
      <c r="ACP4" s="131"/>
      <c r="ACQ4" s="131"/>
      <c r="ACR4" s="131"/>
      <c r="ACS4" s="131"/>
      <c r="ACT4" s="131"/>
      <c r="ACU4" s="131"/>
      <c r="ACV4" s="131"/>
      <c r="ACW4" s="131"/>
      <c r="ACX4" s="131"/>
      <c r="ACY4" s="131"/>
      <c r="ACZ4" s="131"/>
      <c r="ADA4" s="131"/>
      <c r="ADB4" s="131"/>
      <c r="ADC4" s="131"/>
      <c r="ADD4" s="131"/>
      <c r="ADE4" s="131"/>
      <c r="ADF4" s="131"/>
      <c r="ADG4" s="131"/>
      <c r="ADH4" s="131"/>
      <c r="ADI4" s="131"/>
      <c r="ADJ4" s="131"/>
      <c r="ADK4" s="131"/>
      <c r="ADL4" s="131"/>
      <c r="ADM4" s="131"/>
      <c r="ADN4" s="131"/>
      <c r="ADO4" s="131"/>
      <c r="ADP4" s="131"/>
      <c r="ADQ4" s="131"/>
      <c r="ADR4" s="131"/>
      <c r="ADS4" s="131"/>
      <c r="ADT4" s="131"/>
      <c r="ADU4" s="131"/>
      <c r="ADV4" s="131"/>
      <c r="ADW4" s="131"/>
      <c r="ADX4" s="131"/>
      <c r="ADY4" s="131"/>
      <c r="ADZ4" s="131"/>
      <c r="AEA4" s="131"/>
      <c r="AEB4" s="131"/>
      <c r="AEC4" s="131"/>
      <c r="AED4" s="131"/>
      <c r="AEE4" s="131"/>
      <c r="AEF4" s="131"/>
      <c r="AEG4" s="131"/>
      <c r="AEH4" s="131"/>
      <c r="AEI4" s="131"/>
      <c r="AEJ4" s="131"/>
      <c r="AEK4" s="131"/>
      <c r="AEL4" s="131"/>
      <c r="AEM4" s="131"/>
      <c r="AEN4" s="131"/>
      <c r="AEO4" s="131"/>
      <c r="AEP4" s="131"/>
      <c r="AEQ4" s="131"/>
      <c r="AER4" s="131"/>
      <c r="AES4" s="131"/>
      <c r="AET4" s="131"/>
      <c r="AEU4" s="131"/>
      <c r="AEV4" s="131"/>
      <c r="AEW4" s="131"/>
      <c r="AEX4" s="131"/>
      <c r="AEY4" s="131"/>
      <c r="AEZ4" s="131"/>
      <c r="AFA4" s="131"/>
      <c r="AFB4" s="131"/>
      <c r="AFC4" s="131"/>
      <c r="AFD4" s="131"/>
      <c r="AFE4" s="131"/>
      <c r="AFF4" s="131"/>
      <c r="AFG4" s="131"/>
      <c r="AFH4" s="131"/>
      <c r="AFI4" s="131"/>
      <c r="AFJ4" s="131"/>
      <c r="AFK4" s="131"/>
      <c r="AFL4" s="131"/>
      <c r="AFM4" s="131"/>
      <c r="AFN4" s="131"/>
      <c r="AFO4" s="131"/>
      <c r="AFP4" s="131"/>
      <c r="AFQ4" s="131"/>
      <c r="AFR4" s="131"/>
      <c r="AFS4" s="131"/>
      <c r="AFT4" s="131"/>
      <c r="AFU4" s="131"/>
      <c r="AFV4" s="131"/>
      <c r="AFW4" s="131"/>
      <c r="AFX4" s="131"/>
      <c r="AFY4" s="131"/>
      <c r="AFZ4" s="131"/>
      <c r="AGA4" s="131"/>
      <c r="AGB4" s="131"/>
      <c r="AGC4" s="131"/>
      <c r="AGD4" s="131"/>
      <c r="AGE4" s="131"/>
      <c r="AGF4" s="131"/>
      <c r="AGG4" s="131"/>
      <c r="AGH4" s="131"/>
      <c r="AGI4" s="131"/>
      <c r="AGJ4" s="131"/>
      <c r="AGK4" s="131"/>
      <c r="AGL4" s="131"/>
      <c r="AGM4" s="131"/>
      <c r="AGN4" s="131"/>
      <c r="AGO4" s="131"/>
      <c r="AGP4" s="131"/>
      <c r="AGQ4" s="131"/>
      <c r="AGR4" s="131"/>
      <c r="AGS4" s="131"/>
      <c r="AGT4" s="131"/>
      <c r="AGU4" s="131"/>
      <c r="AGV4" s="131"/>
      <c r="AGW4" s="131"/>
      <c r="AGX4" s="131"/>
      <c r="AGY4" s="131"/>
      <c r="AGZ4" s="131"/>
      <c r="AHA4" s="131"/>
      <c r="AHB4" s="131"/>
      <c r="AHC4" s="131"/>
      <c r="AHD4" s="131"/>
      <c r="AHE4" s="131"/>
      <c r="AHF4" s="131"/>
      <c r="AHG4" s="131"/>
      <c r="AHH4" s="131"/>
      <c r="AHI4" s="131"/>
      <c r="AHJ4" s="131"/>
      <c r="AHK4" s="131"/>
      <c r="AHL4" s="131"/>
      <c r="AHM4" s="131"/>
      <c r="AHN4" s="131"/>
      <c r="AHO4" s="131"/>
      <c r="AHP4" s="131"/>
      <c r="AHQ4" s="131"/>
      <c r="AHR4" s="131"/>
      <c r="AHS4" s="131"/>
      <c r="AHT4" s="131"/>
      <c r="AHU4" s="131"/>
      <c r="AHV4" s="131"/>
      <c r="AHW4" s="131"/>
      <c r="AHX4" s="131"/>
      <c r="AHY4" s="131"/>
      <c r="AHZ4" s="131"/>
      <c r="AIA4" s="131"/>
      <c r="AIB4" s="131"/>
      <c r="AIC4" s="131"/>
      <c r="AID4" s="131"/>
      <c r="AIE4" s="131"/>
      <c r="AIF4" s="131"/>
      <c r="AIG4" s="131"/>
      <c r="AIH4" s="131"/>
      <c r="AII4" s="131"/>
      <c r="AIJ4" s="131"/>
      <c r="AIK4" s="131"/>
      <c r="AIL4" s="131"/>
      <c r="AIM4" s="131"/>
      <c r="AIN4" s="131"/>
      <c r="AIO4" s="131"/>
      <c r="AIP4" s="131"/>
      <c r="AIQ4" s="131"/>
      <c r="AIR4" s="131"/>
      <c r="AIS4" s="131"/>
      <c r="AIT4" s="131"/>
      <c r="AIU4" s="131"/>
      <c r="AIV4" s="131"/>
      <c r="AIW4" s="131"/>
      <c r="AIX4" s="131"/>
      <c r="AIY4" s="131"/>
      <c r="AIZ4" s="131"/>
      <c r="AJA4" s="131"/>
      <c r="AJB4" s="131"/>
      <c r="AJC4" s="131"/>
      <c r="AJD4" s="131"/>
      <c r="AJE4" s="131"/>
      <c r="AJF4" s="131"/>
      <c r="AJG4" s="131"/>
      <c r="AJH4" s="131"/>
      <c r="AJI4" s="131"/>
      <c r="AJJ4" s="131"/>
      <c r="AJK4" s="131"/>
      <c r="AJL4" s="131"/>
      <c r="AJM4" s="131"/>
      <c r="AJN4" s="131"/>
      <c r="AJO4" s="131"/>
      <c r="AJP4" s="131"/>
      <c r="AJQ4" s="131"/>
      <c r="AJR4" s="131"/>
      <c r="AJS4" s="131"/>
      <c r="AJT4" s="131"/>
      <c r="AJU4" s="131"/>
      <c r="AJV4" s="131"/>
      <c r="AJW4" s="131"/>
      <c r="AJX4" s="131"/>
      <c r="AJY4" s="131"/>
      <c r="AJZ4" s="131"/>
      <c r="AKA4" s="131"/>
      <c r="AKB4" s="131"/>
      <c r="AKC4" s="131"/>
      <c r="AKD4" s="131"/>
      <c r="AKE4" s="131"/>
      <c r="AKF4" s="131"/>
      <c r="AKG4" s="131"/>
      <c r="AKH4" s="131"/>
      <c r="AKI4" s="131"/>
      <c r="AKJ4" s="131"/>
      <c r="AKK4" s="131"/>
      <c r="AKL4" s="131"/>
      <c r="AKM4" s="131"/>
      <c r="AKN4" s="131"/>
      <c r="AKO4" s="131"/>
      <c r="AKP4" s="131"/>
      <c r="AKQ4" s="131"/>
      <c r="AKR4" s="131"/>
      <c r="AKS4" s="131"/>
      <c r="AKT4" s="131"/>
      <c r="AKU4" s="131"/>
      <c r="AKV4" s="131"/>
      <c r="AKW4" s="131"/>
      <c r="AKX4" s="131"/>
      <c r="AKY4" s="131"/>
      <c r="AKZ4" s="131"/>
      <c r="ALA4" s="131"/>
      <c r="ALB4" s="131"/>
      <c r="ALC4" s="131"/>
      <c r="ALD4" s="131"/>
      <c r="ALE4" s="131"/>
      <c r="ALF4" s="131"/>
      <c r="ALG4" s="131"/>
      <c r="ALH4" s="131"/>
      <c r="ALI4" s="131"/>
      <c r="ALJ4" s="131"/>
      <c r="ALK4" s="131"/>
      <c r="ALL4" s="131"/>
      <c r="ALM4" s="131"/>
      <c r="ALN4" s="131"/>
      <c r="ALO4" s="131"/>
      <c r="ALP4" s="131"/>
      <c r="ALQ4" s="131"/>
      <c r="ALR4" s="131"/>
      <c r="ALS4" s="131"/>
      <c r="ALT4" s="131"/>
      <c r="ALU4" s="131"/>
      <c r="ALV4" s="131"/>
      <c r="ALW4" s="131"/>
      <c r="ALX4" s="131"/>
      <c r="ALY4" s="131"/>
      <c r="ALZ4" s="131"/>
      <c r="AMA4" s="131"/>
      <c r="AMB4" s="131"/>
      <c r="AMC4" s="131"/>
      <c r="AMD4" s="131"/>
      <c r="AME4" s="131"/>
      <c r="AMF4" s="131"/>
      <c r="AMG4" s="131"/>
      <c r="AMH4" s="131"/>
      <c r="AMI4" s="131"/>
      <c r="AMJ4" s="131"/>
    </row>
    <row r="5" s="173" customFormat="true" ht="8.5" hidden="false" customHeight="true" outlineLevel="0" collapsed="false">
      <c r="A5" s="2"/>
      <c r="B5" s="164"/>
      <c r="C5" s="165"/>
      <c r="D5" s="166"/>
      <c r="E5" s="167"/>
      <c r="F5" s="168"/>
      <c r="G5" s="169"/>
      <c r="H5" s="170"/>
      <c r="I5" s="171"/>
      <c r="J5" s="172"/>
      <c r="K5" s="172"/>
      <c r="L5" s="172"/>
      <c r="M5" s="17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</row>
    <row r="6" customFormat="false" ht="15.75" hidden="false" customHeight="true" outlineLevel="0" collapsed="false">
      <c r="A6" s="2"/>
      <c r="B6" s="174" t="s">
        <v>90</v>
      </c>
      <c r="C6" s="175" t="s">
        <v>141</v>
      </c>
      <c r="D6" s="175" t="s">
        <v>141</v>
      </c>
      <c r="E6" s="176" t="s">
        <v>142</v>
      </c>
      <c r="F6" s="176"/>
      <c r="G6" s="176"/>
      <c r="H6" s="176"/>
      <c r="I6" s="176"/>
      <c r="J6" s="176"/>
      <c r="K6" s="177" t="s">
        <v>143</v>
      </c>
      <c r="L6" s="177" t="s">
        <v>144</v>
      </c>
      <c r="M6" s="177" t="s">
        <v>145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</row>
    <row r="7" customFormat="false" ht="15.75" hidden="false" customHeight="true" outlineLevel="0" collapsed="false">
      <c r="A7" s="2"/>
      <c r="B7" s="178"/>
      <c r="C7" s="179" t="s">
        <v>146</v>
      </c>
      <c r="D7" s="179" t="s">
        <v>147</v>
      </c>
      <c r="E7" s="176"/>
      <c r="F7" s="176"/>
      <c r="G7" s="176"/>
      <c r="H7" s="176"/>
      <c r="I7" s="176"/>
      <c r="J7" s="176"/>
      <c r="K7" s="180" t="s">
        <v>148</v>
      </c>
      <c r="L7" s="180" t="s">
        <v>148</v>
      </c>
      <c r="M7" s="180" t="s">
        <v>148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</row>
    <row r="8" customFormat="false" ht="8.5" hidden="false" customHeight="true" outlineLevel="0" collapsed="false">
      <c r="A8" s="2"/>
      <c r="B8" s="181"/>
      <c r="C8" s="182"/>
      <c r="D8" s="182"/>
      <c r="E8" s="183"/>
      <c r="F8" s="184"/>
      <c r="G8" s="185"/>
      <c r="H8" s="186"/>
      <c r="I8" s="187"/>
      <c r="J8" s="188"/>
      <c r="K8" s="189"/>
      <c r="L8" s="190"/>
      <c r="M8" s="190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</row>
    <row r="9" customFormat="false" ht="15.6" hidden="false" customHeight="true" outlineLevel="0" collapsed="false">
      <c r="A9" s="2"/>
      <c r="B9" s="191"/>
      <c r="C9" s="192"/>
      <c r="D9" s="193"/>
      <c r="E9" s="194" t="s">
        <v>149</v>
      </c>
      <c r="F9" s="195"/>
      <c r="G9" s="196"/>
      <c r="H9" s="196"/>
      <c r="I9" s="197"/>
      <c r="J9" s="198"/>
      <c r="K9" s="198"/>
      <c r="L9" s="199"/>
      <c r="M9" s="200" t="n">
        <v>8000000000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</row>
    <row r="10" customFormat="false" ht="15.6" hidden="false" customHeight="true" outlineLevel="0" collapsed="false">
      <c r="A10" s="2"/>
      <c r="B10" s="191"/>
      <c r="C10" s="192"/>
      <c r="D10" s="193"/>
      <c r="E10" s="194"/>
      <c r="F10" s="195"/>
      <c r="G10" s="196"/>
      <c r="H10" s="196"/>
      <c r="I10" s="197"/>
      <c r="J10" s="198"/>
      <c r="K10" s="198"/>
      <c r="L10" s="199"/>
      <c r="M10" s="200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</row>
    <row r="11" customFormat="false" ht="15.6" hidden="false" customHeight="true" outlineLevel="0" collapsed="false">
      <c r="A11" s="2"/>
      <c r="B11" s="191" t="n">
        <v>43133</v>
      </c>
      <c r="C11" s="201"/>
      <c r="D11" s="202" t="s">
        <v>88</v>
      </c>
      <c r="E11" s="203" t="s">
        <v>150</v>
      </c>
      <c r="F11" s="203"/>
      <c r="G11" s="204"/>
      <c r="H11" s="205"/>
      <c r="I11" s="206"/>
      <c r="J11" s="207"/>
      <c r="K11" s="208"/>
      <c r="L11" s="208" t="n">
        <v>10000</v>
      </c>
      <c r="M11" s="209" t="n">
        <f aca="false">M9+K11-L11</f>
        <v>7999990000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</row>
    <row r="12" customFormat="false" ht="15.6" hidden="false" customHeight="true" outlineLevel="0" collapsed="false">
      <c r="A12" s="2"/>
      <c r="B12" s="191"/>
      <c r="C12" s="192"/>
      <c r="D12" s="193"/>
      <c r="E12" s="194"/>
      <c r="F12" s="195"/>
      <c r="G12" s="196"/>
      <c r="H12" s="196"/>
      <c r="I12" s="197"/>
      <c r="J12" s="198"/>
      <c r="K12" s="198"/>
      <c r="L12" s="199"/>
      <c r="M12" s="200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</row>
    <row r="13" customFormat="false" ht="15.6" hidden="false" customHeight="true" outlineLevel="0" collapsed="false">
      <c r="A13" s="2"/>
      <c r="B13" s="191" t="n">
        <v>43136</v>
      </c>
      <c r="C13" s="202" t="s">
        <v>88</v>
      </c>
      <c r="D13" s="202"/>
      <c r="E13" s="210" t="s">
        <v>151</v>
      </c>
      <c r="F13" s="210"/>
      <c r="G13" s="211"/>
      <c r="H13" s="212"/>
      <c r="I13" s="213"/>
      <c r="J13" s="214"/>
      <c r="K13" s="208"/>
      <c r="L13" s="208"/>
      <c r="M13" s="209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</row>
    <row r="14" customFormat="false" ht="15.6" hidden="false" customHeight="true" outlineLevel="0" collapsed="false">
      <c r="A14" s="2"/>
      <c r="B14" s="191"/>
      <c r="C14" s="192"/>
      <c r="D14" s="193"/>
      <c r="E14" s="215"/>
      <c r="F14" s="216" t="s">
        <v>94</v>
      </c>
      <c r="G14" s="217"/>
      <c r="H14" s="218"/>
      <c r="I14" s="219"/>
      <c r="J14" s="220"/>
      <c r="K14" s="208"/>
      <c r="L14" s="199"/>
      <c r="M14" s="200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</row>
    <row r="15" customFormat="false" ht="15.6" hidden="false" customHeight="true" outlineLevel="0" collapsed="false">
      <c r="A15" s="2"/>
      <c r="B15" s="191"/>
      <c r="C15" s="192"/>
      <c r="D15" s="193"/>
      <c r="E15" s="215" t="s">
        <v>62</v>
      </c>
      <c r="F15" s="216" t="s">
        <v>95</v>
      </c>
      <c r="G15" s="217"/>
      <c r="H15" s="218"/>
      <c r="I15" s="219"/>
      <c r="J15" s="220" t="n">
        <v>280000</v>
      </c>
      <c r="K15" s="208"/>
      <c r="L15" s="199"/>
      <c r="M15" s="200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</row>
    <row r="16" customFormat="false" ht="15.6" hidden="false" customHeight="true" outlineLevel="0" collapsed="false">
      <c r="A16" s="2"/>
      <c r="B16" s="191"/>
      <c r="C16" s="192"/>
      <c r="D16" s="193"/>
      <c r="E16" s="215" t="s">
        <v>66</v>
      </c>
      <c r="F16" s="216" t="s">
        <v>80</v>
      </c>
      <c r="G16" s="217"/>
      <c r="H16" s="218"/>
      <c r="I16" s="219"/>
      <c r="J16" s="220" t="n">
        <v>1200000</v>
      </c>
      <c r="K16" s="208"/>
      <c r="L16" s="199"/>
      <c r="M16" s="200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</row>
    <row r="17" customFormat="false" ht="15.6" hidden="false" customHeight="true" outlineLevel="0" collapsed="false">
      <c r="A17" s="2"/>
      <c r="B17" s="191"/>
      <c r="C17" s="192"/>
      <c r="D17" s="193"/>
      <c r="E17" s="215" t="s">
        <v>70</v>
      </c>
      <c r="F17" s="216" t="s">
        <v>96</v>
      </c>
      <c r="G17" s="217"/>
      <c r="H17" s="218"/>
      <c r="I17" s="219"/>
      <c r="J17" s="220" t="n">
        <v>2009071</v>
      </c>
      <c r="K17" s="208"/>
      <c r="L17" s="199"/>
      <c r="M17" s="200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</row>
    <row r="18" customFormat="false" ht="15.6" hidden="false" customHeight="true" outlineLevel="0" collapsed="false">
      <c r="A18" s="2"/>
      <c r="B18" s="191"/>
      <c r="C18" s="192"/>
      <c r="D18" s="193"/>
      <c r="E18" s="215" t="s">
        <v>97</v>
      </c>
      <c r="F18" s="216" t="s">
        <v>98</v>
      </c>
      <c r="G18" s="217"/>
      <c r="H18" s="218"/>
      <c r="I18" s="219"/>
      <c r="J18" s="220" t="n">
        <v>610000</v>
      </c>
      <c r="K18" s="208"/>
      <c r="L18" s="199"/>
      <c r="M18" s="200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</row>
    <row r="19" customFormat="false" ht="15.6" hidden="false" customHeight="true" outlineLevel="0" collapsed="false">
      <c r="A19" s="2"/>
      <c r="B19" s="191"/>
      <c r="C19" s="192"/>
      <c r="D19" s="193"/>
      <c r="E19" s="215" t="s">
        <v>99</v>
      </c>
      <c r="F19" s="216" t="s">
        <v>100</v>
      </c>
      <c r="G19" s="217"/>
      <c r="H19" s="218"/>
      <c r="I19" s="219"/>
      <c r="J19" s="220" t="n">
        <v>488000</v>
      </c>
      <c r="K19" s="208"/>
      <c r="L19" s="199"/>
      <c r="M19" s="200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</row>
    <row r="20" customFormat="false" ht="15.6" hidden="false" customHeight="true" outlineLevel="0" collapsed="false">
      <c r="A20" s="2"/>
      <c r="B20" s="191"/>
      <c r="C20" s="192"/>
      <c r="D20" s="193"/>
      <c r="E20" s="221"/>
      <c r="F20" s="222" t="s">
        <v>94</v>
      </c>
      <c r="G20" s="217"/>
      <c r="H20" s="218"/>
      <c r="I20" s="219"/>
      <c r="J20" s="223" t="n">
        <f aca="false">SUM(J15:J19)</f>
        <v>4587071</v>
      </c>
      <c r="K20" s="208"/>
      <c r="L20" s="199"/>
      <c r="M20" s="200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</row>
    <row r="21" customFormat="false" ht="15.6" hidden="false" customHeight="true" outlineLevel="0" collapsed="false">
      <c r="A21" s="2"/>
      <c r="B21" s="191"/>
      <c r="C21" s="192"/>
      <c r="D21" s="193"/>
      <c r="E21" s="215"/>
      <c r="F21" s="216" t="s">
        <v>101</v>
      </c>
      <c r="G21" s="217"/>
      <c r="H21" s="218" t="s">
        <v>102</v>
      </c>
      <c r="I21" s="219"/>
      <c r="J21" s="220" t="n">
        <v>5000000</v>
      </c>
      <c r="K21" s="208"/>
      <c r="L21" s="199"/>
      <c r="M21" s="200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</row>
    <row r="22" customFormat="false" ht="15.6" hidden="false" customHeight="true" outlineLevel="0" collapsed="false">
      <c r="A22" s="2"/>
      <c r="B22" s="191"/>
      <c r="C22" s="192"/>
      <c r="D22" s="193"/>
      <c r="E22" s="224"/>
      <c r="F22" s="225" t="s">
        <v>117</v>
      </c>
      <c r="G22" s="226"/>
      <c r="H22" s="226"/>
      <c r="I22" s="227"/>
      <c r="J22" s="223" t="n">
        <f aca="false">J21-J20</f>
        <v>412929</v>
      </c>
      <c r="K22" s="208" t="n">
        <f aca="false">J22</f>
        <v>412929</v>
      </c>
      <c r="L22" s="199"/>
      <c r="M22" s="209" t="n">
        <f aca="false">M11+K22-L22</f>
        <v>8000402929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</row>
    <row r="23" customFormat="false" ht="15.6" hidden="false" customHeight="true" outlineLevel="0" collapsed="false">
      <c r="A23" s="2"/>
      <c r="B23" s="191"/>
      <c r="C23" s="192"/>
      <c r="D23" s="193"/>
      <c r="E23" s="224"/>
      <c r="F23" s="225"/>
      <c r="G23" s="226"/>
      <c r="H23" s="226"/>
      <c r="I23" s="227"/>
      <c r="J23" s="228"/>
      <c r="K23" s="198"/>
      <c r="L23" s="199"/>
      <c r="M23" s="200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</row>
    <row r="24" customFormat="false" ht="15.6" hidden="false" customHeight="true" outlineLevel="0" collapsed="false">
      <c r="A24" s="2"/>
      <c r="B24" s="191" t="n">
        <v>43140</v>
      </c>
      <c r="C24" s="202" t="s">
        <v>107</v>
      </c>
      <c r="D24" s="202"/>
      <c r="E24" s="210" t="s">
        <v>152</v>
      </c>
      <c r="F24" s="210"/>
      <c r="G24" s="211"/>
      <c r="H24" s="212"/>
      <c r="I24" s="213"/>
      <c r="J24" s="214"/>
      <c r="K24" s="208"/>
      <c r="L24" s="199"/>
      <c r="M24" s="209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  <c r="AMJ24" s="2"/>
    </row>
    <row r="25" customFormat="false" ht="15.6" hidden="false" customHeight="true" outlineLevel="0" collapsed="false">
      <c r="A25" s="2"/>
      <c r="B25" s="191"/>
      <c r="C25" s="201"/>
      <c r="D25" s="202"/>
      <c r="E25" s="210"/>
      <c r="F25" s="210" t="s">
        <v>101</v>
      </c>
      <c r="G25" s="211"/>
      <c r="H25" s="229" t="s">
        <v>153</v>
      </c>
      <c r="I25" s="229"/>
      <c r="J25" s="220" t="n">
        <v>1000000</v>
      </c>
      <c r="K25" s="208"/>
      <c r="L25" s="199"/>
      <c r="M25" s="209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  <c r="AMJ25" s="2"/>
    </row>
    <row r="26" customFormat="false" ht="15.6" hidden="false" customHeight="true" outlineLevel="0" collapsed="false">
      <c r="A26" s="2"/>
      <c r="B26" s="191"/>
      <c r="C26" s="201"/>
      <c r="D26" s="202"/>
      <c r="E26" s="210"/>
      <c r="F26" s="210" t="s">
        <v>116</v>
      </c>
      <c r="G26" s="211"/>
      <c r="H26" s="212"/>
      <c r="I26" s="213"/>
      <c r="J26" s="220" t="n">
        <v>361800</v>
      </c>
      <c r="K26" s="208"/>
      <c r="L26" s="199"/>
      <c r="M26" s="209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  <c r="AMJ26" s="2"/>
    </row>
    <row r="27" customFormat="false" ht="15.6" hidden="false" customHeight="true" outlineLevel="0" collapsed="false">
      <c r="A27" s="2"/>
      <c r="B27" s="191"/>
      <c r="C27" s="201"/>
      <c r="D27" s="202"/>
      <c r="E27" s="210"/>
      <c r="F27" s="225" t="s">
        <v>117</v>
      </c>
      <c r="G27" s="211"/>
      <c r="H27" s="212"/>
      <c r="I27" s="213"/>
      <c r="J27" s="223" t="n">
        <f aca="false">J25-J26</f>
        <v>638200</v>
      </c>
      <c r="K27" s="199" t="n">
        <f aca="false">J27</f>
        <v>638200</v>
      </c>
      <c r="L27" s="199"/>
      <c r="M27" s="209" t="n">
        <f aca="false">M22+K27-L27</f>
        <v>8001041129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  <c r="AMJ27" s="2"/>
    </row>
    <row r="28" customFormat="false" ht="15.6" hidden="false" customHeight="true" outlineLevel="0" collapsed="false">
      <c r="A28" s="2"/>
      <c r="B28" s="191"/>
      <c r="C28" s="192"/>
      <c r="D28" s="193"/>
      <c r="E28" s="230"/>
      <c r="F28" s="225"/>
      <c r="G28" s="226"/>
      <c r="H28" s="226"/>
      <c r="I28" s="227"/>
      <c r="J28" s="228"/>
      <c r="K28" s="198"/>
      <c r="L28" s="199"/>
      <c r="M28" s="200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</row>
    <row r="29" customFormat="false" ht="15.6" hidden="false" customHeight="true" outlineLevel="0" collapsed="false">
      <c r="A29" s="2"/>
      <c r="B29" s="191" t="n">
        <v>43150</v>
      </c>
      <c r="C29" s="202" t="s">
        <v>120</v>
      </c>
      <c r="D29" s="193"/>
      <c r="E29" s="231" t="s">
        <v>154</v>
      </c>
      <c r="F29" s="232"/>
      <c r="G29" s="233"/>
      <c r="H29" s="234"/>
      <c r="I29" s="213"/>
      <c r="J29" s="235"/>
      <c r="K29" s="208"/>
      <c r="L29" s="199"/>
      <c r="M29" s="209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  <c r="ALR29" s="2"/>
      <c r="ALS29" s="2"/>
      <c r="ALT29" s="2"/>
      <c r="ALU29" s="2"/>
      <c r="ALV29" s="2"/>
      <c r="ALW29" s="2"/>
      <c r="ALX29" s="2"/>
      <c r="ALY29" s="2"/>
      <c r="ALZ29" s="2"/>
      <c r="AMA29" s="2"/>
      <c r="AMB29" s="2"/>
      <c r="AMC29" s="2"/>
      <c r="AMD29" s="2"/>
      <c r="AME29" s="2"/>
      <c r="AMF29" s="2"/>
      <c r="AMG29" s="2"/>
      <c r="AMH29" s="2"/>
      <c r="AMI29" s="2"/>
      <c r="AMJ29" s="2"/>
    </row>
    <row r="30" customFormat="false" ht="15.6" hidden="false" customHeight="true" outlineLevel="0" collapsed="false">
      <c r="A30" s="2"/>
      <c r="B30" s="191"/>
      <c r="C30" s="192"/>
      <c r="D30" s="193"/>
      <c r="E30" s="236"/>
      <c r="F30" s="232" t="s">
        <v>124</v>
      </c>
      <c r="G30" s="237" t="n">
        <v>400</v>
      </c>
      <c r="H30" s="238" t="s">
        <v>155</v>
      </c>
      <c r="I30" s="220" t="n">
        <v>95000</v>
      </c>
      <c r="J30" s="220" t="n">
        <f aca="false">G30*I30</f>
        <v>38000000</v>
      </c>
      <c r="K30" s="208"/>
      <c r="L30" s="199"/>
      <c r="M30" s="209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  <c r="AKQ30" s="2"/>
      <c r="AKR30" s="2"/>
      <c r="AKS30" s="2"/>
      <c r="AKT30" s="2"/>
      <c r="AKU30" s="2"/>
      <c r="AKV30" s="2"/>
      <c r="AKW30" s="2"/>
      <c r="AKX30" s="2"/>
      <c r="AKY30" s="2"/>
      <c r="AKZ30" s="2"/>
      <c r="ALA30" s="2"/>
      <c r="ALB30" s="2"/>
      <c r="ALC30" s="2"/>
      <c r="ALD30" s="2"/>
      <c r="ALE30" s="2"/>
      <c r="ALF30" s="2"/>
      <c r="ALG30" s="2"/>
      <c r="ALH30" s="2"/>
      <c r="ALI30" s="2"/>
      <c r="ALJ30" s="2"/>
      <c r="ALK30" s="2"/>
      <c r="ALL30" s="2"/>
      <c r="ALM30" s="2"/>
      <c r="ALN30" s="2"/>
      <c r="ALO30" s="2"/>
      <c r="ALP30" s="2"/>
      <c r="ALQ30" s="2"/>
      <c r="ALR30" s="2"/>
      <c r="ALS30" s="2"/>
      <c r="ALT30" s="2"/>
      <c r="ALU30" s="2"/>
      <c r="ALV30" s="2"/>
      <c r="ALW30" s="2"/>
      <c r="ALX30" s="2"/>
      <c r="ALY30" s="2"/>
      <c r="ALZ30" s="2"/>
      <c r="AMA30" s="2"/>
      <c r="AMB30" s="2"/>
      <c r="AMC30" s="2"/>
      <c r="AMD30" s="2"/>
      <c r="AME30" s="2"/>
      <c r="AMF30" s="2"/>
      <c r="AMG30" s="2"/>
      <c r="AMH30" s="2"/>
      <c r="AMI30" s="2"/>
      <c r="AMJ30" s="2"/>
    </row>
    <row r="31" customFormat="false" ht="15.6" hidden="false" customHeight="true" outlineLevel="0" collapsed="false">
      <c r="A31" s="2"/>
      <c r="B31" s="191"/>
      <c r="C31" s="192"/>
      <c r="D31" s="193"/>
      <c r="E31" s="236"/>
      <c r="F31" s="232" t="s">
        <v>156</v>
      </c>
      <c r="G31" s="237" t="s">
        <v>127</v>
      </c>
      <c r="H31" s="232"/>
      <c r="I31" s="220"/>
      <c r="J31" s="220" t="n">
        <v>3800000</v>
      </c>
      <c r="K31" s="208"/>
      <c r="L31" s="199"/>
      <c r="M31" s="209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  <c r="ALR31" s="2"/>
      <c r="ALS31" s="2"/>
      <c r="ALT31" s="2"/>
      <c r="ALU31" s="2"/>
      <c r="ALV31" s="2"/>
      <c r="ALW31" s="2"/>
      <c r="ALX31" s="2"/>
      <c r="ALY31" s="2"/>
      <c r="ALZ31" s="2"/>
      <c r="AMA31" s="2"/>
      <c r="AMB31" s="2"/>
      <c r="AMC31" s="2"/>
      <c r="AMD31" s="2"/>
      <c r="AME31" s="2"/>
      <c r="AMF31" s="2"/>
      <c r="AMG31" s="2"/>
      <c r="AMH31" s="2"/>
      <c r="AMI31" s="2"/>
      <c r="AMJ31" s="2"/>
    </row>
    <row r="32" customFormat="false" ht="15.6" hidden="false" customHeight="true" outlineLevel="0" collapsed="false">
      <c r="A32" s="2"/>
      <c r="B32" s="191"/>
      <c r="C32" s="192"/>
      <c r="D32" s="193"/>
      <c r="E32" s="236"/>
      <c r="F32" s="239" t="s">
        <v>157</v>
      </c>
      <c r="G32" s="237"/>
      <c r="H32" s="232"/>
      <c r="I32" s="220"/>
      <c r="J32" s="223" t="n">
        <f aca="false">SUM(J30:J31)</f>
        <v>41800000</v>
      </c>
      <c r="K32" s="199" t="n">
        <f aca="false">J32</f>
        <v>41800000</v>
      </c>
      <c r="L32" s="199"/>
      <c r="M32" s="209" t="n">
        <f aca="false">M27+K32-L32</f>
        <v>8042841129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  <c r="AMF32" s="2"/>
      <c r="AMG32" s="2"/>
      <c r="AMH32" s="2"/>
      <c r="AMI32" s="2"/>
      <c r="AMJ32" s="2"/>
    </row>
    <row r="33" customFormat="false" ht="15.6" hidden="false" customHeight="true" outlineLevel="0" collapsed="false">
      <c r="A33" s="2"/>
      <c r="B33" s="191"/>
      <c r="C33" s="192"/>
      <c r="D33" s="193"/>
      <c r="E33" s="224"/>
      <c r="F33" s="225"/>
      <c r="G33" s="226"/>
      <c r="H33" s="226"/>
      <c r="I33" s="227"/>
      <c r="J33" s="228"/>
      <c r="K33" s="198"/>
      <c r="L33" s="199"/>
      <c r="M33" s="200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  <c r="AKQ33" s="2"/>
      <c r="AKR33" s="2"/>
      <c r="AKS33" s="2"/>
      <c r="AKT33" s="2"/>
      <c r="AKU33" s="2"/>
      <c r="AKV33" s="2"/>
      <c r="AKW33" s="2"/>
      <c r="AKX33" s="2"/>
      <c r="AKY33" s="2"/>
      <c r="AKZ33" s="2"/>
      <c r="ALA33" s="2"/>
      <c r="ALB33" s="2"/>
      <c r="ALC33" s="2"/>
      <c r="ALD33" s="2"/>
      <c r="ALE33" s="2"/>
      <c r="ALF33" s="2"/>
      <c r="ALG33" s="2"/>
      <c r="ALH33" s="2"/>
      <c r="ALI33" s="2"/>
      <c r="ALJ33" s="2"/>
      <c r="ALK33" s="2"/>
      <c r="ALL33" s="2"/>
      <c r="ALM33" s="2"/>
      <c r="ALN33" s="2"/>
      <c r="ALO33" s="2"/>
      <c r="ALP33" s="2"/>
      <c r="ALQ33" s="2"/>
      <c r="ALR33" s="2"/>
      <c r="ALS33" s="2"/>
      <c r="ALT33" s="2"/>
      <c r="ALU33" s="2"/>
      <c r="ALV33" s="2"/>
      <c r="ALW33" s="2"/>
      <c r="ALX33" s="2"/>
      <c r="ALY33" s="2"/>
      <c r="ALZ33" s="2"/>
      <c r="AMA33" s="2"/>
      <c r="AMB33" s="2"/>
      <c r="AMC33" s="2"/>
      <c r="AMD33" s="2"/>
      <c r="AME33" s="2"/>
      <c r="AMF33" s="2"/>
      <c r="AMG33" s="2"/>
      <c r="AMH33" s="2"/>
      <c r="AMI33" s="2"/>
      <c r="AMJ33" s="2"/>
    </row>
    <row r="34" customFormat="false" ht="15.6" hidden="false" customHeight="true" outlineLevel="0" collapsed="false">
      <c r="A34" s="2"/>
      <c r="B34" s="191" t="n">
        <v>43152</v>
      </c>
      <c r="C34" s="202" t="s">
        <v>129</v>
      </c>
      <c r="D34" s="193"/>
      <c r="E34" s="231" t="s">
        <v>158</v>
      </c>
      <c r="F34" s="232"/>
      <c r="G34" s="233"/>
      <c r="H34" s="234"/>
      <c r="I34" s="213"/>
      <c r="J34" s="235"/>
      <c r="K34" s="208"/>
      <c r="L34" s="199"/>
      <c r="M34" s="209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/>
      <c r="ACI34" s="2"/>
      <c r="ACJ34" s="2"/>
      <c r="ACK34" s="2"/>
      <c r="ACL34" s="2"/>
      <c r="ACM34" s="2"/>
      <c r="ACN34" s="2"/>
      <c r="ACO34" s="2"/>
      <c r="ACP34" s="2"/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/>
      <c r="ADS34" s="2"/>
      <c r="ADT34" s="2"/>
      <c r="ADU34" s="2"/>
      <c r="ADV34" s="2"/>
      <c r="ADW34" s="2"/>
      <c r="ADX34" s="2"/>
      <c r="ADY34" s="2"/>
      <c r="ADZ34" s="2"/>
      <c r="AEA34" s="2"/>
      <c r="AEB34" s="2"/>
      <c r="AEC34" s="2"/>
      <c r="AED34" s="2"/>
      <c r="AEE34" s="2"/>
      <c r="AEF34" s="2"/>
      <c r="AEG34" s="2"/>
      <c r="AEH34" s="2"/>
      <c r="AEI34" s="2"/>
      <c r="AEJ34" s="2"/>
      <c r="AEK34" s="2"/>
      <c r="AEL34" s="2"/>
      <c r="AEM34" s="2"/>
      <c r="AEN34" s="2"/>
      <c r="AEO34" s="2"/>
      <c r="AEP34" s="2"/>
      <c r="AEQ34" s="2"/>
      <c r="AER34" s="2"/>
      <c r="AES34" s="2"/>
      <c r="AET34" s="2"/>
      <c r="AEU34" s="2"/>
      <c r="AEV34" s="2"/>
      <c r="AEW34" s="2"/>
      <c r="AEX34" s="2"/>
      <c r="AEY34" s="2"/>
      <c r="AEZ34" s="2"/>
      <c r="AFA34" s="2"/>
      <c r="AFB34" s="2"/>
      <c r="AFC34" s="2"/>
      <c r="AFD34" s="2"/>
      <c r="AFE34" s="2"/>
      <c r="AFF34" s="2"/>
      <c r="AFG34" s="2"/>
      <c r="AFH34" s="2"/>
      <c r="AFI34" s="2"/>
      <c r="AFJ34" s="2"/>
      <c r="AFK34" s="2"/>
      <c r="AFL34" s="2"/>
      <c r="AFM34" s="2"/>
      <c r="AFN34" s="2"/>
      <c r="AFO34" s="2"/>
      <c r="AFP34" s="2"/>
      <c r="AFQ34" s="2"/>
      <c r="AFR34" s="2"/>
      <c r="AFS34" s="2"/>
      <c r="AFT34" s="2"/>
      <c r="AFU34" s="2"/>
      <c r="AFV34" s="2"/>
      <c r="AFW34" s="2"/>
      <c r="AFX34" s="2"/>
      <c r="AFY34" s="2"/>
      <c r="AFZ34" s="2"/>
      <c r="AGA34" s="2"/>
      <c r="AGB34" s="2"/>
      <c r="AGC34" s="2"/>
      <c r="AGD34" s="2"/>
      <c r="AGE34" s="2"/>
      <c r="AGF34" s="2"/>
      <c r="AGG34" s="2"/>
      <c r="AGH34" s="2"/>
      <c r="AGI34" s="2"/>
      <c r="AGJ34" s="2"/>
      <c r="AGK34" s="2"/>
      <c r="AGL34" s="2"/>
      <c r="AGM34" s="2"/>
      <c r="AGN34" s="2"/>
      <c r="AGO34" s="2"/>
      <c r="AGP34" s="2"/>
      <c r="AGQ34" s="2"/>
      <c r="AGR34" s="2"/>
      <c r="AGS34" s="2"/>
      <c r="AGT34" s="2"/>
      <c r="AGU34" s="2"/>
      <c r="AGV34" s="2"/>
      <c r="AGW34" s="2"/>
      <c r="AGX34" s="2"/>
      <c r="AGY34" s="2"/>
      <c r="AGZ34" s="2"/>
      <c r="AHA34" s="2"/>
      <c r="AHB34" s="2"/>
      <c r="AHC34" s="2"/>
      <c r="AHD34" s="2"/>
      <c r="AHE34" s="2"/>
      <c r="AHF34" s="2"/>
      <c r="AHG34" s="2"/>
      <c r="AHH34" s="2"/>
      <c r="AHI34" s="2"/>
      <c r="AHJ34" s="2"/>
      <c r="AHK34" s="2"/>
      <c r="AHL34" s="2"/>
      <c r="AHM34" s="2"/>
      <c r="AHN34" s="2"/>
      <c r="AHO34" s="2"/>
      <c r="AHP34" s="2"/>
      <c r="AHQ34" s="2"/>
      <c r="AHR34" s="2"/>
      <c r="AHS34" s="2"/>
      <c r="AHT34" s="2"/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  <c r="AJS34" s="2"/>
      <c r="AJT34" s="2"/>
      <c r="AJU34" s="2"/>
      <c r="AJV34" s="2"/>
      <c r="AJW34" s="2"/>
      <c r="AJX34" s="2"/>
      <c r="AJY34" s="2"/>
      <c r="AJZ34" s="2"/>
      <c r="AKA34" s="2"/>
      <c r="AKB34" s="2"/>
      <c r="AKC34" s="2"/>
      <c r="AKD34" s="2"/>
      <c r="AKE34" s="2"/>
      <c r="AKF34" s="2"/>
      <c r="AKG34" s="2"/>
      <c r="AKH34" s="2"/>
      <c r="AKI34" s="2"/>
      <c r="AKJ34" s="2"/>
      <c r="AKK34" s="2"/>
      <c r="AKL34" s="2"/>
      <c r="AKM34" s="2"/>
      <c r="AKN34" s="2"/>
      <c r="AKO34" s="2"/>
      <c r="AKP34" s="2"/>
      <c r="AKQ34" s="2"/>
      <c r="AKR34" s="2"/>
      <c r="AKS34" s="2"/>
      <c r="AKT34" s="2"/>
      <c r="AKU34" s="2"/>
      <c r="AKV34" s="2"/>
      <c r="AKW34" s="2"/>
      <c r="AKX34" s="2"/>
      <c r="AKY34" s="2"/>
      <c r="AKZ34" s="2"/>
      <c r="ALA34" s="2"/>
      <c r="ALB34" s="2"/>
      <c r="ALC34" s="2"/>
      <c r="ALD34" s="2"/>
      <c r="ALE34" s="2"/>
      <c r="ALF34" s="2"/>
      <c r="ALG34" s="2"/>
      <c r="ALH34" s="2"/>
      <c r="ALI34" s="2"/>
      <c r="ALJ34" s="2"/>
      <c r="ALK34" s="2"/>
      <c r="ALL34" s="2"/>
      <c r="ALM34" s="2"/>
      <c r="ALN34" s="2"/>
      <c r="ALO34" s="2"/>
      <c r="ALP34" s="2"/>
      <c r="ALQ34" s="2"/>
      <c r="ALR34" s="2"/>
      <c r="ALS34" s="2"/>
      <c r="ALT34" s="2"/>
      <c r="ALU34" s="2"/>
      <c r="ALV34" s="2"/>
      <c r="ALW34" s="2"/>
      <c r="ALX34" s="2"/>
      <c r="ALY34" s="2"/>
      <c r="ALZ34" s="2"/>
      <c r="AMA34" s="2"/>
      <c r="AMB34" s="2"/>
      <c r="AMC34" s="2"/>
      <c r="AMD34" s="2"/>
      <c r="AME34" s="2"/>
      <c r="AMF34" s="2"/>
      <c r="AMG34" s="2"/>
      <c r="AMH34" s="2"/>
      <c r="AMI34" s="2"/>
      <c r="AMJ34" s="2"/>
    </row>
    <row r="35" customFormat="false" ht="15.6" hidden="false" customHeight="true" outlineLevel="0" collapsed="false">
      <c r="A35" s="2"/>
      <c r="B35" s="191"/>
      <c r="C35" s="192"/>
      <c r="D35" s="193"/>
      <c r="E35" s="236"/>
      <c r="F35" s="232" t="s">
        <v>124</v>
      </c>
      <c r="G35" s="237" t="n">
        <v>300</v>
      </c>
      <c r="H35" s="238" t="s">
        <v>155</v>
      </c>
      <c r="I35" s="220" t="n">
        <v>9500</v>
      </c>
      <c r="J35" s="220" t="n">
        <f aca="false">G35*I35</f>
        <v>2850000</v>
      </c>
      <c r="K35" s="208"/>
      <c r="L35" s="199"/>
      <c r="M35" s="209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  <c r="AAB35" s="2"/>
      <c r="AAC35" s="2"/>
      <c r="AAD35" s="2"/>
      <c r="AAE35" s="2"/>
      <c r="AAF35" s="2"/>
      <c r="AAG35" s="2"/>
      <c r="AAH35" s="2"/>
      <c r="AAI35" s="2"/>
      <c r="AAJ35" s="2"/>
      <c r="AAK35" s="2"/>
      <c r="AAL35" s="2"/>
      <c r="AAM35" s="2"/>
      <c r="AAN35" s="2"/>
      <c r="AAO35" s="2"/>
      <c r="AAP35" s="2"/>
      <c r="AAQ35" s="2"/>
      <c r="AAR35" s="2"/>
      <c r="AAS35" s="2"/>
      <c r="AAT35" s="2"/>
      <c r="AAU35" s="2"/>
      <c r="AAV35" s="2"/>
      <c r="AAW35" s="2"/>
      <c r="AAX35" s="2"/>
      <c r="AAY35" s="2"/>
      <c r="AAZ35" s="2"/>
      <c r="ABA35" s="2"/>
      <c r="ABB35" s="2"/>
      <c r="ABC35" s="2"/>
      <c r="ABD35" s="2"/>
      <c r="ABE35" s="2"/>
      <c r="ABF35" s="2"/>
      <c r="ABG35" s="2"/>
      <c r="ABH35" s="2"/>
      <c r="ABI35" s="2"/>
      <c r="ABJ35" s="2"/>
      <c r="ABK35" s="2"/>
      <c r="ABL35" s="2"/>
      <c r="ABM35" s="2"/>
      <c r="ABN35" s="2"/>
      <c r="ABO35" s="2"/>
      <c r="ABP35" s="2"/>
      <c r="ABQ35" s="2"/>
      <c r="ABR35" s="2"/>
      <c r="ABS35" s="2"/>
      <c r="ABT35" s="2"/>
      <c r="ABU35" s="2"/>
      <c r="ABV35" s="2"/>
      <c r="ABW35" s="2"/>
      <c r="ABX35" s="2"/>
      <c r="ABY35" s="2"/>
      <c r="ABZ35" s="2"/>
      <c r="ACA35" s="2"/>
      <c r="ACB35" s="2"/>
      <c r="ACC35" s="2"/>
      <c r="ACD35" s="2"/>
      <c r="ACE35" s="2"/>
      <c r="ACF35" s="2"/>
      <c r="ACG35" s="2"/>
      <c r="ACH35" s="2"/>
      <c r="ACI35" s="2"/>
      <c r="ACJ35" s="2"/>
      <c r="ACK35" s="2"/>
      <c r="ACL35" s="2"/>
      <c r="ACM35" s="2"/>
      <c r="ACN35" s="2"/>
      <c r="ACO35" s="2"/>
      <c r="ACP35" s="2"/>
      <c r="ACQ35" s="2"/>
      <c r="ACR35" s="2"/>
      <c r="ACS35" s="2"/>
      <c r="ACT35" s="2"/>
      <c r="ACU35" s="2"/>
      <c r="ACV35" s="2"/>
      <c r="ACW35" s="2"/>
      <c r="ACX35" s="2"/>
      <c r="ACY35" s="2"/>
      <c r="ACZ35" s="2"/>
      <c r="ADA35" s="2"/>
      <c r="ADB35" s="2"/>
      <c r="ADC35" s="2"/>
      <c r="ADD35" s="2"/>
      <c r="ADE35" s="2"/>
      <c r="ADF35" s="2"/>
      <c r="ADG35" s="2"/>
      <c r="ADH35" s="2"/>
      <c r="ADI35" s="2"/>
      <c r="ADJ35" s="2"/>
      <c r="ADK35" s="2"/>
      <c r="ADL35" s="2"/>
      <c r="ADM35" s="2"/>
      <c r="ADN35" s="2"/>
      <c r="ADO35" s="2"/>
      <c r="ADP35" s="2"/>
      <c r="ADQ35" s="2"/>
      <c r="ADR35" s="2"/>
      <c r="ADS35" s="2"/>
      <c r="ADT35" s="2"/>
      <c r="ADU35" s="2"/>
      <c r="ADV35" s="2"/>
      <c r="ADW35" s="2"/>
      <c r="ADX35" s="2"/>
      <c r="ADY35" s="2"/>
      <c r="ADZ35" s="2"/>
      <c r="AEA35" s="2"/>
      <c r="AEB35" s="2"/>
      <c r="AEC35" s="2"/>
      <c r="AED35" s="2"/>
      <c r="AEE35" s="2"/>
      <c r="AEF35" s="2"/>
      <c r="AEG35" s="2"/>
      <c r="AEH35" s="2"/>
      <c r="AEI35" s="2"/>
      <c r="AEJ35" s="2"/>
      <c r="AEK35" s="2"/>
      <c r="AEL35" s="2"/>
      <c r="AEM35" s="2"/>
      <c r="AEN35" s="2"/>
      <c r="AEO35" s="2"/>
      <c r="AEP35" s="2"/>
      <c r="AEQ35" s="2"/>
      <c r="AER35" s="2"/>
      <c r="AES35" s="2"/>
      <c r="AET35" s="2"/>
      <c r="AEU35" s="2"/>
      <c r="AEV35" s="2"/>
      <c r="AEW35" s="2"/>
      <c r="AEX35" s="2"/>
      <c r="AEY35" s="2"/>
      <c r="AEZ35" s="2"/>
      <c r="AFA35" s="2"/>
      <c r="AFB35" s="2"/>
      <c r="AFC35" s="2"/>
      <c r="AFD35" s="2"/>
      <c r="AFE35" s="2"/>
      <c r="AFF35" s="2"/>
      <c r="AFG35" s="2"/>
      <c r="AFH35" s="2"/>
      <c r="AFI35" s="2"/>
      <c r="AFJ35" s="2"/>
      <c r="AFK35" s="2"/>
      <c r="AFL35" s="2"/>
      <c r="AFM35" s="2"/>
      <c r="AFN35" s="2"/>
      <c r="AFO35" s="2"/>
      <c r="AFP35" s="2"/>
      <c r="AFQ35" s="2"/>
      <c r="AFR35" s="2"/>
      <c r="AFS35" s="2"/>
      <c r="AFT35" s="2"/>
      <c r="AFU35" s="2"/>
      <c r="AFV35" s="2"/>
      <c r="AFW35" s="2"/>
      <c r="AFX35" s="2"/>
      <c r="AFY35" s="2"/>
      <c r="AFZ35" s="2"/>
      <c r="AGA35" s="2"/>
      <c r="AGB35" s="2"/>
      <c r="AGC35" s="2"/>
      <c r="AGD35" s="2"/>
      <c r="AGE35" s="2"/>
      <c r="AGF35" s="2"/>
      <c r="AGG35" s="2"/>
      <c r="AGH35" s="2"/>
      <c r="AGI35" s="2"/>
      <c r="AGJ35" s="2"/>
      <c r="AGK35" s="2"/>
      <c r="AGL35" s="2"/>
      <c r="AGM35" s="2"/>
      <c r="AGN35" s="2"/>
      <c r="AGO35" s="2"/>
      <c r="AGP35" s="2"/>
      <c r="AGQ35" s="2"/>
      <c r="AGR35" s="2"/>
      <c r="AGS35" s="2"/>
      <c r="AGT35" s="2"/>
      <c r="AGU35" s="2"/>
      <c r="AGV35" s="2"/>
      <c r="AGW35" s="2"/>
      <c r="AGX35" s="2"/>
      <c r="AGY35" s="2"/>
      <c r="AGZ35" s="2"/>
      <c r="AHA35" s="2"/>
      <c r="AHB35" s="2"/>
      <c r="AHC35" s="2"/>
      <c r="AHD35" s="2"/>
      <c r="AHE35" s="2"/>
      <c r="AHF35" s="2"/>
      <c r="AHG35" s="2"/>
      <c r="AHH35" s="2"/>
      <c r="AHI35" s="2"/>
      <c r="AHJ35" s="2"/>
      <c r="AHK35" s="2"/>
      <c r="AHL35" s="2"/>
      <c r="AHM35" s="2"/>
      <c r="AHN35" s="2"/>
      <c r="AHO35" s="2"/>
      <c r="AHP35" s="2"/>
      <c r="AHQ35" s="2"/>
      <c r="AHR35" s="2"/>
      <c r="AHS35" s="2"/>
      <c r="AHT35" s="2"/>
      <c r="AHU35" s="2"/>
      <c r="AHV35" s="2"/>
      <c r="AHW35" s="2"/>
      <c r="AHX35" s="2"/>
      <c r="AHY35" s="2"/>
      <c r="AHZ35" s="2"/>
      <c r="AIA35" s="2"/>
      <c r="AIB35" s="2"/>
      <c r="AIC35" s="2"/>
      <c r="AID35" s="2"/>
      <c r="AIE35" s="2"/>
      <c r="AIF35" s="2"/>
      <c r="AIG35" s="2"/>
      <c r="AIH35" s="2"/>
      <c r="AII35" s="2"/>
      <c r="AIJ35" s="2"/>
      <c r="AIK35" s="2"/>
      <c r="AIL35" s="2"/>
      <c r="AIM35" s="2"/>
      <c r="AIN35" s="2"/>
      <c r="AIO35" s="2"/>
      <c r="AIP35" s="2"/>
      <c r="AIQ35" s="2"/>
      <c r="AIR35" s="2"/>
      <c r="AIS35" s="2"/>
      <c r="AIT35" s="2"/>
      <c r="AIU35" s="2"/>
      <c r="AIV35" s="2"/>
      <c r="AIW35" s="2"/>
      <c r="AIX35" s="2"/>
      <c r="AIY35" s="2"/>
      <c r="AIZ35" s="2"/>
      <c r="AJA35" s="2"/>
      <c r="AJB35" s="2"/>
      <c r="AJC35" s="2"/>
      <c r="AJD35" s="2"/>
      <c r="AJE35" s="2"/>
      <c r="AJF35" s="2"/>
      <c r="AJG35" s="2"/>
      <c r="AJH35" s="2"/>
      <c r="AJI35" s="2"/>
      <c r="AJJ35" s="2"/>
      <c r="AJK35" s="2"/>
      <c r="AJL35" s="2"/>
      <c r="AJM35" s="2"/>
      <c r="AJN35" s="2"/>
      <c r="AJO35" s="2"/>
      <c r="AJP35" s="2"/>
      <c r="AJQ35" s="2"/>
      <c r="AJR35" s="2"/>
      <c r="AJS35" s="2"/>
      <c r="AJT35" s="2"/>
      <c r="AJU35" s="2"/>
      <c r="AJV35" s="2"/>
      <c r="AJW35" s="2"/>
      <c r="AJX35" s="2"/>
      <c r="AJY35" s="2"/>
      <c r="AJZ35" s="2"/>
      <c r="AKA35" s="2"/>
      <c r="AKB35" s="2"/>
      <c r="AKC35" s="2"/>
      <c r="AKD35" s="2"/>
      <c r="AKE35" s="2"/>
      <c r="AKF35" s="2"/>
      <c r="AKG35" s="2"/>
      <c r="AKH35" s="2"/>
      <c r="AKI35" s="2"/>
      <c r="AKJ35" s="2"/>
      <c r="AKK35" s="2"/>
      <c r="AKL35" s="2"/>
      <c r="AKM35" s="2"/>
      <c r="AKN35" s="2"/>
      <c r="AKO35" s="2"/>
      <c r="AKP35" s="2"/>
      <c r="AKQ35" s="2"/>
      <c r="AKR35" s="2"/>
      <c r="AKS35" s="2"/>
      <c r="AKT35" s="2"/>
      <c r="AKU35" s="2"/>
      <c r="AKV35" s="2"/>
      <c r="AKW35" s="2"/>
      <c r="AKX35" s="2"/>
      <c r="AKY35" s="2"/>
      <c r="AKZ35" s="2"/>
      <c r="ALA35" s="2"/>
      <c r="ALB35" s="2"/>
      <c r="ALC35" s="2"/>
      <c r="ALD35" s="2"/>
      <c r="ALE35" s="2"/>
      <c r="ALF35" s="2"/>
      <c r="ALG35" s="2"/>
      <c r="ALH35" s="2"/>
      <c r="ALI35" s="2"/>
      <c r="ALJ35" s="2"/>
      <c r="ALK35" s="2"/>
      <c r="ALL35" s="2"/>
      <c r="ALM35" s="2"/>
      <c r="ALN35" s="2"/>
      <c r="ALO35" s="2"/>
      <c r="ALP35" s="2"/>
      <c r="ALQ35" s="2"/>
      <c r="ALR35" s="2"/>
      <c r="ALS35" s="2"/>
      <c r="ALT35" s="2"/>
      <c r="ALU35" s="2"/>
      <c r="ALV35" s="2"/>
      <c r="ALW35" s="2"/>
      <c r="ALX35" s="2"/>
      <c r="ALY35" s="2"/>
      <c r="ALZ35" s="2"/>
      <c r="AMA35" s="2"/>
      <c r="AMB35" s="2"/>
      <c r="AMC35" s="2"/>
      <c r="AMD35" s="2"/>
      <c r="AME35" s="2"/>
      <c r="AMF35" s="2"/>
      <c r="AMG35" s="2"/>
      <c r="AMH35" s="2"/>
      <c r="AMI35" s="2"/>
      <c r="AMJ35" s="2"/>
    </row>
    <row r="36" customFormat="false" ht="15.6" hidden="false" customHeight="true" outlineLevel="0" collapsed="false">
      <c r="A36" s="2"/>
      <c r="B36" s="191"/>
      <c r="C36" s="192"/>
      <c r="D36" s="193"/>
      <c r="E36" s="231"/>
      <c r="F36" s="232" t="s">
        <v>133</v>
      </c>
      <c r="G36" s="237" t="n">
        <v>30</v>
      </c>
      <c r="H36" s="238" t="s">
        <v>155</v>
      </c>
      <c r="I36" s="220" t="n">
        <v>29500</v>
      </c>
      <c r="J36" s="220" t="n">
        <f aca="false">G36*I36</f>
        <v>885000</v>
      </c>
      <c r="K36" s="208"/>
      <c r="L36" s="199"/>
      <c r="M36" s="209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  <c r="AAB36" s="2"/>
      <c r="AAC36" s="2"/>
      <c r="AAD36" s="2"/>
      <c r="AAE36" s="2"/>
      <c r="AAF36" s="2"/>
      <c r="AAG36" s="2"/>
      <c r="AAH36" s="2"/>
      <c r="AAI36" s="2"/>
      <c r="AAJ36" s="2"/>
      <c r="AAK36" s="2"/>
      <c r="AAL36" s="2"/>
      <c r="AAM36" s="2"/>
      <c r="AAN36" s="2"/>
      <c r="AAO36" s="2"/>
      <c r="AAP36" s="2"/>
      <c r="AAQ36" s="2"/>
      <c r="AAR36" s="2"/>
      <c r="AAS36" s="2"/>
      <c r="AAT36" s="2"/>
      <c r="AAU36" s="2"/>
      <c r="AAV36" s="2"/>
      <c r="AAW36" s="2"/>
      <c r="AAX36" s="2"/>
      <c r="AAY36" s="2"/>
      <c r="AAZ36" s="2"/>
      <c r="ABA36" s="2"/>
      <c r="ABB36" s="2"/>
      <c r="ABC36" s="2"/>
      <c r="ABD36" s="2"/>
      <c r="ABE36" s="2"/>
      <c r="ABF36" s="2"/>
      <c r="ABG36" s="2"/>
      <c r="ABH36" s="2"/>
      <c r="ABI36" s="2"/>
      <c r="ABJ36" s="2"/>
      <c r="ABK36" s="2"/>
      <c r="ABL36" s="2"/>
      <c r="ABM36" s="2"/>
      <c r="ABN36" s="2"/>
      <c r="ABO36" s="2"/>
      <c r="ABP36" s="2"/>
      <c r="ABQ36" s="2"/>
      <c r="ABR36" s="2"/>
      <c r="ABS36" s="2"/>
      <c r="ABT36" s="2"/>
      <c r="ABU36" s="2"/>
      <c r="ABV36" s="2"/>
      <c r="ABW36" s="2"/>
      <c r="ABX36" s="2"/>
      <c r="ABY36" s="2"/>
      <c r="ABZ36" s="2"/>
      <c r="ACA36" s="2"/>
      <c r="ACB36" s="2"/>
      <c r="ACC36" s="2"/>
      <c r="ACD36" s="2"/>
      <c r="ACE36" s="2"/>
      <c r="ACF36" s="2"/>
      <c r="ACG36" s="2"/>
      <c r="ACH36" s="2"/>
      <c r="ACI36" s="2"/>
      <c r="ACJ36" s="2"/>
      <c r="ACK36" s="2"/>
      <c r="ACL36" s="2"/>
      <c r="ACM36" s="2"/>
      <c r="ACN36" s="2"/>
      <c r="ACO36" s="2"/>
      <c r="ACP36" s="2"/>
      <c r="ACQ36" s="2"/>
      <c r="ACR36" s="2"/>
      <c r="ACS36" s="2"/>
      <c r="ACT36" s="2"/>
      <c r="ACU36" s="2"/>
      <c r="ACV36" s="2"/>
      <c r="ACW36" s="2"/>
      <c r="ACX36" s="2"/>
      <c r="ACY36" s="2"/>
      <c r="ACZ36" s="2"/>
      <c r="ADA36" s="2"/>
      <c r="ADB36" s="2"/>
      <c r="ADC36" s="2"/>
      <c r="ADD36" s="2"/>
      <c r="ADE36" s="2"/>
      <c r="ADF36" s="2"/>
      <c r="ADG36" s="2"/>
      <c r="ADH36" s="2"/>
      <c r="ADI36" s="2"/>
      <c r="ADJ36" s="2"/>
      <c r="ADK36" s="2"/>
      <c r="ADL36" s="2"/>
      <c r="ADM36" s="2"/>
      <c r="ADN36" s="2"/>
      <c r="ADO36" s="2"/>
      <c r="ADP36" s="2"/>
      <c r="ADQ36" s="2"/>
      <c r="ADR36" s="2"/>
      <c r="ADS36" s="2"/>
      <c r="ADT36" s="2"/>
      <c r="ADU36" s="2"/>
      <c r="ADV36" s="2"/>
      <c r="ADW36" s="2"/>
      <c r="ADX36" s="2"/>
      <c r="ADY36" s="2"/>
      <c r="ADZ36" s="2"/>
      <c r="AEA36" s="2"/>
      <c r="AEB36" s="2"/>
      <c r="AEC36" s="2"/>
      <c r="AED36" s="2"/>
      <c r="AEE36" s="2"/>
      <c r="AEF36" s="2"/>
      <c r="AEG36" s="2"/>
      <c r="AEH36" s="2"/>
      <c r="AEI36" s="2"/>
      <c r="AEJ36" s="2"/>
      <c r="AEK36" s="2"/>
      <c r="AEL36" s="2"/>
      <c r="AEM36" s="2"/>
      <c r="AEN36" s="2"/>
      <c r="AEO36" s="2"/>
      <c r="AEP36" s="2"/>
      <c r="AEQ36" s="2"/>
      <c r="AER36" s="2"/>
      <c r="AES36" s="2"/>
      <c r="AET36" s="2"/>
      <c r="AEU36" s="2"/>
      <c r="AEV36" s="2"/>
      <c r="AEW36" s="2"/>
      <c r="AEX36" s="2"/>
      <c r="AEY36" s="2"/>
      <c r="AEZ36" s="2"/>
      <c r="AFA36" s="2"/>
      <c r="AFB36" s="2"/>
      <c r="AFC36" s="2"/>
      <c r="AFD36" s="2"/>
      <c r="AFE36" s="2"/>
      <c r="AFF36" s="2"/>
      <c r="AFG36" s="2"/>
      <c r="AFH36" s="2"/>
      <c r="AFI36" s="2"/>
      <c r="AFJ36" s="2"/>
      <c r="AFK36" s="2"/>
      <c r="AFL36" s="2"/>
      <c r="AFM36" s="2"/>
      <c r="AFN36" s="2"/>
      <c r="AFO36" s="2"/>
      <c r="AFP36" s="2"/>
      <c r="AFQ36" s="2"/>
      <c r="AFR36" s="2"/>
      <c r="AFS36" s="2"/>
      <c r="AFT36" s="2"/>
      <c r="AFU36" s="2"/>
      <c r="AFV36" s="2"/>
      <c r="AFW36" s="2"/>
      <c r="AFX36" s="2"/>
      <c r="AFY36" s="2"/>
      <c r="AFZ36" s="2"/>
      <c r="AGA36" s="2"/>
      <c r="AGB36" s="2"/>
      <c r="AGC36" s="2"/>
      <c r="AGD36" s="2"/>
      <c r="AGE36" s="2"/>
      <c r="AGF36" s="2"/>
      <c r="AGG36" s="2"/>
      <c r="AGH36" s="2"/>
      <c r="AGI36" s="2"/>
      <c r="AGJ36" s="2"/>
      <c r="AGK36" s="2"/>
      <c r="AGL36" s="2"/>
      <c r="AGM36" s="2"/>
      <c r="AGN36" s="2"/>
      <c r="AGO36" s="2"/>
      <c r="AGP36" s="2"/>
      <c r="AGQ36" s="2"/>
      <c r="AGR36" s="2"/>
      <c r="AGS36" s="2"/>
      <c r="AGT36" s="2"/>
      <c r="AGU36" s="2"/>
      <c r="AGV36" s="2"/>
      <c r="AGW36" s="2"/>
      <c r="AGX36" s="2"/>
      <c r="AGY36" s="2"/>
      <c r="AGZ36" s="2"/>
      <c r="AHA36" s="2"/>
      <c r="AHB36" s="2"/>
      <c r="AHC36" s="2"/>
      <c r="AHD36" s="2"/>
      <c r="AHE36" s="2"/>
      <c r="AHF36" s="2"/>
      <c r="AHG36" s="2"/>
      <c r="AHH36" s="2"/>
      <c r="AHI36" s="2"/>
      <c r="AHJ36" s="2"/>
      <c r="AHK36" s="2"/>
      <c r="AHL36" s="2"/>
      <c r="AHM36" s="2"/>
      <c r="AHN36" s="2"/>
      <c r="AHO36" s="2"/>
      <c r="AHP36" s="2"/>
      <c r="AHQ36" s="2"/>
      <c r="AHR36" s="2"/>
      <c r="AHS36" s="2"/>
      <c r="AHT36" s="2"/>
      <c r="AHU36" s="2"/>
      <c r="AHV36" s="2"/>
      <c r="AHW36" s="2"/>
      <c r="AHX36" s="2"/>
      <c r="AHY36" s="2"/>
      <c r="AHZ36" s="2"/>
      <c r="AIA36" s="2"/>
      <c r="AIB36" s="2"/>
      <c r="AIC36" s="2"/>
      <c r="AID36" s="2"/>
      <c r="AIE36" s="2"/>
      <c r="AIF36" s="2"/>
      <c r="AIG36" s="2"/>
      <c r="AIH36" s="2"/>
      <c r="AII36" s="2"/>
      <c r="AIJ36" s="2"/>
      <c r="AIK36" s="2"/>
      <c r="AIL36" s="2"/>
      <c r="AIM36" s="2"/>
      <c r="AIN36" s="2"/>
      <c r="AIO36" s="2"/>
      <c r="AIP36" s="2"/>
      <c r="AIQ36" s="2"/>
      <c r="AIR36" s="2"/>
      <c r="AIS36" s="2"/>
      <c r="AIT36" s="2"/>
      <c r="AIU36" s="2"/>
      <c r="AIV36" s="2"/>
      <c r="AIW36" s="2"/>
      <c r="AIX36" s="2"/>
      <c r="AIY36" s="2"/>
      <c r="AIZ36" s="2"/>
      <c r="AJA36" s="2"/>
      <c r="AJB36" s="2"/>
      <c r="AJC36" s="2"/>
      <c r="AJD36" s="2"/>
      <c r="AJE36" s="2"/>
      <c r="AJF36" s="2"/>
      <c r="AJG36" s="2"/>
      <c r="AJH36" s="2"/>
      <c r="AJI36" s="2"/>
      <c r="AJJ36" s="2"/>
      <c r="AJK36" s="2"/>
      <c r="AJL36" s="2"/>
      <c r="AJM36" s="2"/>
      <c r="AJN36" s="2"/>
      <c r="AJO36" s="2"/>
      <c r="AJP36" s="2"/>
      <c r="AJQ36" s="2"/>
      <c r="AJR36" s="2"/>
      <c r="AJS36" s="2"/>
      <c r="AJT36" s="2"/>
      <c r="AJU36" s="2"/>
      <c r="AJV36" s="2"/>
      <c r="AJW36" s="2"/>
      <c r="AJX36" s="2"/>
      <c r="AJY36" s="2"/>
      <c r="AJZ36" s="2"/>
      <c r="AKA36" s="2"/>
      <c r="AKB36" s="2"/>
      <c r="AKC36" s="2"/>
      <c r="AKD36" s="2"/>
      <c r="AKE36" s="2"/>
      <c r="AKF36" s="2"/>
      <c r="AKG36" s="2"/>
      <c r="AKH36" s="2"/>
      <c r="AKI36" s="2"/>
      <c r="AKJ36" s="2"/>
      <c r="AKK36" s="2"/>
      <c r="AKL36" s="2"/>
      <c r="AKM36" s="2"/>
      <c r="AKN36" s="2"/>
      <c r="AKO36" s="2"/>
      <c r="AKP36" s="2"/>
      <c r="AKQ36" s="2"/>
      <c r="AKR36" s="2"/>
      <c r="AKS36" s="2"/>
      <c r="AKT36" s="2"/>
      <c r="AKU36" s="2"/>
      <c r="AKV36" s="2"/>
      <c r="AKW36" s="2"/>
      <c r="AKX36" s="2"/>
      <c r="AKY36" s="2"/>
      <c r="AKZ36" s="2"/>
      <c r="ALA36" s="2"/>
      <c r="ALB36" s="2"/>
      <c r="ALC36" s="2"/>
      <c r="ALD36" s="2"/>
      <c r="ALE36" s="2"/>
      <c r="ALF36" s="2"/>
      <c r="ALG36" s="2"/>
      <c r="ALH36" s="2"/>
      <c r="ALI36" s="2"/>
      <c r="ALJ36" s="2"/>
      <c r="ALK36" s="2"/>
      <c r="ALL36" s="2"/>
      <c r="ALM36" s="2"/>
      <c r="ALN36" s="2"/>
      <c r="ALO36" s="2"/>
      <c r="ALP36" s="2"/>
      <c r="ALQ36" s="2"/>
      <c r="ALR36" s="2"/>
      <c r="ALS36" s="2"/>
      <c r="ALT36" s="2"/>
      <c r="ALU36" s="2"/>
      <c r="ALV36" s="2"/>
      <c r="ALW36" s="2"/>
      <c r="ALX36" s="2"/>
      <c r="ALY36" s="2"/>
      <c r="ALZ36" s="2"/>
      <c r="AMA36" s="2"/>
      <c r="AMB36" s="2"/>
      <c r="AMC36" s="2"/>
      <c r="AMD36" s="2"/>
      <c r="AME36" s="2"/>
      <c r="AMF36" s="2"/>
      <c r="AMG36" s="2"/>
      <c r="AMH36" s="2"/>
      <c r="AMI36" s="2"/>
      <c r="AMJ36" s="2"/>
    </row>
    <row r="37" customFormat="false" ht="15.6" hidden="false" customHeight="true" outlineLevel="0" collapsed="false">
      <c r="A37" s="2"/>
      <c r="B37" s="191"/>
      <c r="C37" s="192"/>
      <c r="D37" s="193"/>
      <c r="E37" s="236"/>
      <c r="F37" s="232" t="s">
        <v>134</v>
      </c>
      <c r="G37" s="237" t="n">
        <v>30</v>
      </c>
      <c r="H37" s="238" t="s">
        <v>155</v>
      </c>
      <c r="I37" s="220" t="n">
        <v>29500</v>
      </c>
      <c r="J37" s="220" t="n">
        <f aca="false">G37*I37</f>
        <v>885000</v>
      </c>
      <c r="K37" s="208"/>
      <c r="L37" s="199"/>
      <c r="M37" s="209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  <c r="AAB37" s="2"/>
      <c r="AAC37" s="2"/>
      <c r="AAD37" s="2"/>
      <c r="AAE37" s="2"/>
      <c r="AAF37" s="2"/>
      <c r="AAG37" s="2"/>
      <c r="AAH37" s="2"/>
      <c r="AAI37" s="2"/>
      <c r="AAJ37" s="2"/>
      <c r="AAK37" s="2"/>
      <c r="AAL37" s="2"/>
      <c r="AAM37" s="2"/>
      <c r="AAN37" s="2"/>
      <c r="AAO37" s="2"/>
      <c r="AAP37" s="2"/>
      <c r="AAQ37" s="2"/>
      <c r="AAR37" s="2"/>
      <c r="AAS37" s="2"/>
      <c r="AAT37" s="2"/>
      <c r="AAU37" s="2"/>
      <c r="AAV37" s="2"/>
      <c r="AAW37" s="2"/>
      <c r="AAX37" s="2"/>
      <c r="AAY37" s="2"/>
      <c r="AAZ37" s="2"/>
      <c r="ABA37" s="2"/>
      <c r="ABB37" s="2"/>
      <c r="ABC37" s="2"/>
      <c r="ABD37" s="2"/>
      <c r="ABE37" s="2"/>
      <c r="ABF37" s="2"/>
      <c r="ABG37" s="2"/>
      <c r="ABH37" s="2"/>
      <c r="ABI37" s="2"/>
      <c r="ABJ37" s="2"/>
      <c r="ABK37" s="2"/>
      <c r="ABL37" s="2"/>
      <c r="ABM37" s="2"/>
      <c r="ABN37" s="2"/>
      <c r="ABO37" s="2"/>
      <c r="ABP37" s="2"/>
      <c r="ABQ37" s="2"/>
      <c r="ABR37" s="2"/>
      <c r="ABS37" s="2"/>
      <c r="ABT37" s="2"/>
      <c r="ABU37" s="2"/>
      <c r="ABV37" s="2"/>
      <c r="ABW37" s="2"/>
      <c r="ABX37" s="2"/>
      <c r="ABY37" s="2"/>
      <c r="ABZ37" s="2"/>
      <c r="ACA37" s="2"/>
      <c r="ACB37" s="2"/>
      <c r="ACC37" s="2"/>
      <c r="ACD37" s="2"/>
      <c r="ACE37" s="2"/>
      <c r="ACF37" s="2"/>
      <c r="ACG37" s="2"/>
      <c r="ACH37" s="2"/>
      <c r="ACI37" s="2"/>
      <c r="ACJ37" s="2"/>
      <c r="ACK37" s="2"/>
      <c r="ACL37" s="2"/>
      <c r="ACM37" s="2"/>
      <c r="ACN37" s="2"/>
      <c r="ACO37" s="2"/>
      <c r="ACP37" s="2"/>
      <c r="ACQ37" s="2"/>
      <c r="ACR37" s="2"/>
      <c r="ACS37" s="2"/>
      <c r="ACT37" s="2"/>
      <c r="ACU37" s="2"/>
      <c r="ACV37" s="2"/>
      <c r="ACW37" s="2"/>
      <c r="ACX37" s="2"/>
      <c r="ACY37" s="2"/>
      <c r="ACZ37" s="2"/>
      <c r="ADA37" s="2"/>
      <c r="ADB37" s="2"/>
      <c r="ADC37" s="2"/>
      <c r="ADD37" s="2"/>
      <c r="ADE37" s="2"/>
      <c r="ADF37" s="2"/>
      <c r="ADG37" s="2"/>
      <c r="ADH37" s="2"/>
      <c r="ADI37" s="2"/>
      <c r="ADJ37" s="2"/>
      <c r="ADK37" s="2"/>
      <c r="ADL37" s="2"/>
      <c r="ADM37" s="2"/>
      <c r="ADN37" s="2"/>
      <c r="ADO37" s="2"/>
      <c r="ADP37" s="2"/>
      <c r="ADQ37" s="2"/>
      <c r="ADR37" s="2"/>
      <c r="ADS37" s="2"/>
      <c r="ADT37" s="2"/>
      <c r="ADU37" s="2"/>
      <c r="ADV37" s="2"/>
      <c r="ADW37" s="2"/>
      <c r="ADX37" s="2"/>
      <c r="ADY37" s="2"/>
      <c r="ADZ37" s="2"/>
      <c r="AEA37" s="2"/>
      <c r="AEB37" s="2"/>
      <c r="AEC37" s="2"/>
      <c r="AED37" s="2"/>
      <c r="AEE37" s="2"/>
      <c r="AEF37" s="2"/>
      <c r="AEG37" s="2"/>
      <c r="AEH37" s="2"/>
      <c r="AEI37" s="2"/>
      <c r="AEJ37" s="2"/>
      <c r="AEK37" s="2"/>
      <c r="AEL37" s="2"/>
      <c r="AEM37" s="2"/>
      <c r="AEN37" s="2"/>
      <c r="AEO37" s="2"/>
      <c r="AEP37" s="2"/>
      <c r="AEQ37" s="2"/>
      <c r="AER37" s="2"/>
      <c r="AES37" s="2"/>
      <c r="AET37" s="2"/>
      <c r="AEU37" s="2"/>
      <c r="AEV37" s="2"/>
      <c r="AEW37" s="2"/>
      <c r="AEX37" s="2"/>
      <c r="AEY37" s="2"/>
      <c r="AEZ37" s="2"/>
      <c r="AFA37" s="2"/>
      <c r="AFB37" s="2"/>
      <c r="AFC37" s="2"/>
      <c r="AFD37" s="2"/>
      <c r="AFE37" s="2"/>
      <c r="AFF37" s="2"/>
      <c r="AFG37" s="2"/>
      <c r="AFH37" s="2"/>
      <c r="AFI37" s="2"/>
      <c r="AFJ37" s="2"/>
      <c r="AFK37" s="2"/>
      <c r="AFL37" s="2"/>
      <c r="AFM37" s="2"/>
      <c r="AFN37" s="2"/>
      <c r="AFO37" s="2"/>
      <c r="AFP37" s="2"/>
      <c r="AFQ37" s="2"/>
      <c r="AFR37" s="2"/>
      <c r="AFS37" s="2"/>
      <c r="AFT37" s="2"/>
      <c r="AFU37" s="2"/>
      <c r="AFV37" s="2"/>
      <c r="AFW37" s="2"/>
      <c r="AFX37" s="2"/>
      <c r="AFY37" s="2"/>
      <c r="AFZ37" s="2"/>
      <c r="AGA37" s="2"/>
      <c r="AGB37" s="2"/>
      <c r="AGC37" s="2"/>
      <c r="AGD37" s="2"/>
      <c r="AGE37" s="2"/>
      <c r="AGF37" s="2"/>
      <c r="AGG37" s="2"/>
      <c r="AGH37" s="2"/>
      <c r="AGI37" s="2"/>
      <c r="AGJ37" s="2"/>
      <c r="AGK37" s="2"/>
      <c r="AGL37" s="2"/>
      <c r="AGM37" s="2"/>
      <c r="AGN37" s="2"/>
      <c r="AGO37" s="2"/>
      <c r="AGP37" s="2"/>
      <c r="AGQ37" s="2"/>
      <c r="AGR37" s="2"/>
      <c r="AGS37" s="2"/>
      <c r="AGT37" s="2"/>
      <c r="AGU37" s="2"/>
      <c r="AGV37" s="2"/>
      <c r="AGW37" s="2"/>
      <c r="AGX37" s="2"/>
      <c r="AGY37" s="2"/>
      <c r="AGZ37" s="2"/>
      <c r="AHA37" s="2"/>
      <c r="AHB37" s="2"/>
      <c r="AHC37" s="2"/>
      <c r="AHD37" s="2"/>
      <c r="AHE37" s="2"/>
      <c r="AHF37" s="2"/>
      <c r="AHG37" s="2"/>
      <c r="AHH37" s="2"/>
      <c r="AHI37" s="2"/>
      <c r="AHJ37" s="2"/>
      <c r="AHK37" s="2"/>
      <c r="AHL37" s="2"/>
      <c r="AHM37" s="2"/>
      <c r="AHN37" s="2"/>
      <c r="AHO37" s="2"/>
      <c r="AHP37" s="2"/>
      <c r="AHQ37" s="2"/>
      <c r="AHR37" s="2"/>
      <c r="AHS37" s="2"/>
      <c r="AHT37" s="2"/>
      <c r="AHU37" s="2"/>
      <c r="AHV37" s="2"/>
      <c r="AHW37" s="2"/>
      <c r="AHX37" s="2"/>
      <c r="AHY37" s="2"/>
      <c r="AHZ37" s="2"/>
      <c r="AIA37" s="2"/>
      <c r="AIB37" s="2"/>
      <c r="AIC37" s="2"/>
      <c r="AID37" s="2"/>
      <c r="AIE37" s="2"/>
      <c r="AIF37" s="2"/>
      <c r="AIG37" s="2"/>
      <c r="AIH37" s="2"/>
      <c r="AII37" s="2"/>
      <c r="AIJ37" s="2"/>
      <c r="AIK37" s="2"/>
      <c r="AIL37" s="2"/>
      <c r="AIM37" s="2"/>
      <c r="AIN37" s="2"/>
      <c r="AIO37" s="2"/>
      <c r="AIP37" s="2"/>
      <c r="AIQ37" s="2"/>
      <c r="AIR37" s="2"/>
      <c r="AIS37" s="2"/>
      <c r="AIT37" s="2"/>
      <c r="AIU37" s="2"/>
      <c r="AIV37" s="2"/>
      <c r="AIW37" s="2"/>
      <c r="AIX37" s="2"/>
      <c r="AIY37" s="2"/>
      <c r="AIZ37" s="2"/>
      <c r="AJA37" s="2"/>
      <c r="AJB37" s="2"/>
      <c r="AJC37" s="2"/>
      <c r="AJD37" s="2"/>
      <c r="AJE37" s="2"/>
      <c r="AJF37" s="2"/>
      <c r="AJG37" s="2"/>
      <c r="AJH37" s="2"/>
      <c r="AJI37" s="2"/>
      <c r="AJJ37" s="2"/>
      <c r="AJK37" s="2"/>
      <c r="AJL37" s="2"/>
      <c r="AJM37" s="2"/>
      <c r="AJN37" s="2"/>
      <c r="AJO37" s="2"/>
      <c r="AJP37" s="2"/>
      <c r="AJQ37" s="2"/>
      <c r="AJR37" s="2"/>
      <c r="AJS37" s="2"/>
      <c r="AJT37" s="2"/>
      <c r="AJU37" s="2"/>
      <c r="AJV37" s="2"/>
      <c r="AJW37" s="2"/>
      <c r="AJX37" s="2"/>
      <c r="AJY37" s="2"/>
      <c r="AJZ37" s="2"/>
      <c r="AKA37" s="2"/>
      <c r="AKB37" s="2"/>
      <c r="AKC37" s="2"/>
      <c r="AKD37" s="2"/>
      <c r="AKE37" s="2"/>
      <c r="AKF37" s="2"/>
      <c r="AKG37" s="2"/>
      <c r="AKH37" s="2"/>
      <c r="AKI37" s="2"/>
      <c r="AKJ37" s="2"/>
      <c r="AKK37" s="2"/>
      <c r="AKL37" s="2"/>
      <c r="AKM37" s="2"/>
      <c r="AKN37" s="2"/>
      <c r="AKO37" s="2"/>
      <c r="AKP37" s="2"/>
      <c r="AKQ37" s="2"/>
      <c r="AKR37" s="2"/>
      <c r="AKS37" s="2"/>
      <c r="AKT37" s="2"/>
      <c r="AKU37" s="2"/>
      <c r="AKV37" s="2"/>
      <c r="AKW37" s="2"/>
      <c r="AKX37" s="2"/>
      <c r="AKY37" s="2"/>
      <c r="AKZ37" s="2"/>
      <c r="ALA37" s="2"/>
      <c r="ALB37" s="2"/>
      <c r="ALC37" s="2"/>
      <c r="ALD37" s="2"/>
      <c r="ALE37" s="2"/>
      <c r="ALF37" s="2"/>
      <c r="ALG37" s="2"/>
      <c r="ALH37" s="2"/>
      <c r="ALI37" s="2"/>
      <c r="ALJ37" s="2"/>
      <c r="ALK37" s="2"/>
      <c r="ALL37" s="2"/>
      <c r="ALM37" s="2"/>
      <c r="ALN37" s="2"/>
      <c r="ALO37" s="2"/>
      <c r="ALP37" s="2"/>
      <c r="ALQ37" s="2"/>
      <c r="ALR37" s="2"/>
      <c r="ALS37" s="2"/>
      <c r="ALT37" s="2"/>
      <c r="ALU37" s="2"/>
      <c r="ALV37" s="2"/>
      <c r="ALW37" s="2"/>
      <c r="ALX37" s="2"/>
      <c r="ALY37" s="2"/>
      <c r="ALZ37" s="2"/>
      <c r="AMA37" s="2"/>
      <c r="AMB37" s="2"/>
      <c r="AMC37" s="2"/>
      <c r="AMD37" s="2"/>
      <c r="AME37" s="2"/>
      <c r="AMF37" s="2"/>
      <c r="AMG37" s="2"/>
      <c r="AMH37" s="2"/>
      <c r="AMI37" s="2"/>
      <c r="AMJ37" s="2"/>
    </row>
    <row r="38" customFormat="false" ht="15.6" hidden="false" customHeight="true" outlineLevel="0" collapsed="false">
      <c r="A38" s="2"/>
      <c r="B38" s="191"/>
      <c r="C38" s="192"/>
      <c r="D38" s="193"/>
      <c r="E38" s="236"/>
      <c r="F38" s="239" t="s">
        <v>135</v>
      </c>
      <c r="G38" s="237"/>
      <c r="H38" s="232"/>
      <c r="I38" s="220"/>
      <c r="J38" s="223" t="n">
        <f aca="false">J35+J36+J37</f>
        <v>4620000</v>
      </c>
      <c r="K38" s="208"/>
      <c r="L38" s="199"/>
      <c r="M38" s="209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  <c r="ACS38" s="2"/>
      <c r="ACT38" s="2"/>
      <c r="ACU38" s="2"/>
      <c r="ACV38" s="2"/>
      <c r="ACW38" s="2"/>
      <c r="ACX38" s="2"/>
      <c r="ACY38" s="2"/>
      <c r="ACZ38" s="2"/>
      <c r="ADA38" s="2"/>
      <c r="ADB38" s="2"/>
      <c r="ADC38" s="2"/>
      <c r="ADD38" s="2"/>
      <c r="ADE38" s="2"/>
      <c r="ADF38" s="2"/>
      <c r="ADG38" s="2"/>
      <c r="ADH38" s="2"/>
      <c r="ADI38" s="2"/>
      <c r="ADJ38" s="2"/>
      <c r="ADK38" s="2"/>
      <c r="ADL38" s="2"/>
      <c r="ADM38" s="2"/>
      <c r="ADN38" s="2"/>
      <c r="ADO38" s="2"/>
      <c r="ADP38" s="2"/>
      <c r="ADQ38" s="2"/>
      <c r="ADR38" s="2"/>
      <c r="ADS38" s="2"/>
      <c r="ADT38" s="2"/>
      <c r="ADU38" s="2"/>
      <c r="ADV38" s="2"/>
      <c r="ADW38" s="2"/>
      <c r="ADX38" s="2"/>
      <c r="ADY38" s="2"/>
      <c r="ADZ38" s="2"/>
      <c r="AEA38" s="2"/>
      <c r="AEB38" s="2"/>
      <c r="AEC38" s="2"/>
      <c r="AED38" s="2"/>
      <c r="AEE38" s="2"/>
      <c r="AEF38" s="2"/>
      <c r="AEG38" s="2"/>
      <c r="AEH38" s="2"/>
      <c r="AEI38" s="2"/>
      <c r="AEJ38" s="2"/>
      <c r="AEK38" s="2"/>
      <c r="AEL38" s="2"/>
      <c r="AEM38" s="2"/>
      <c r="AEN38" s="2"/>
      <c r="AEO38" s="2"/>
      <c r="AEP38" s="2"/>
      <c r="AEQ38" s="2"/>
      <c r="AER38" s="2"/>
      <c r="AES38" s="2"/>
      <c r="AET38" s="2"/>
      <c r="AEU38" s="2"/>
      <c r="AEV38" s="2"/>
      <c r="AEW38" s="2"/>
      <c r="AEX38" s="2"/>
      <c r="AEY38" s="2"/>
      <c r="AEZ38" s="2"/>
      <c r="AFA38" s="2"/>
      <c r="AFB38" s="2"/>
      <c r="AFC38" s="2"/>
      <c r="AFD38" s="2"/>
      <c r="AFE38" s="2"/>
      <c r="AFF38" s="2"/>
      <c r="AFG38" s="2"/>
      <c r="AFH38" s="2"/>
      <c r="AFI38" s="2"/>
      <c r="AFJ38" s="2"/>
      <c r="AFK38" s="2"/>
      <c r="AFL38" s="2"/>
      <c r="AFM38" s="2"/>
      <c r="AFN38" s="2"/>
      <c r="AFO38" s="2"/>
      <c r="AFP38" s="2"/>
      <c r="AFQ38" s="2"/>
      <c r="AFR38" s="2"/>
      <c r="AFS38" s="2"/>
      <c r="AFT38" s="2"/>
      <c r="AFU38" s="2"/>
      <c r="AFV38" s="2"/>
      <c r="AFW38" s="2"/>
      <c r="AFX38" s="2"/>
      <c r="AFY38" s="2"/>
      <c r="AFZ38" s="2"/>
      <c r="AGA38" s="2"/>
      <c r="AGB38" s="2"/>
      <c r="AGC38" s="2"/>
      <c r="AGD38" s="2"/>
      <c r="AGE38" s="2"/>
      <c r="AGF38" s="2"/>
      <c r="AGG38" s="2"/>
      <c r="AGH38" s="2"/>
      <c r="AGI38" s="2"/>
      <c r="AGJ38" s="2"/>
      <c r="AGK38" s="2"/>
      <c r="AGL38" s="2"/>
      <c r="AGM38" s="2"/>
      <c r="AGN38" s="2"/>
      <c r="AGO38" s="2"/>
      <c r="AGP38" s="2"/>
      <c r="AGQ38" s="2"/>
      <c r="AGR38" s="2"/>
      <c r="AGS38" s="2"/>
      <c r="AGT38" s="2"/>
      <c r="AGU38" s="2"/>
      <c r="AGV38" s="2"/>
      <c r="AGW38" s="2"/>
      <c r="AGX38" s="2"/>
      <c r="AGY38" s="2"/>
      <c r="AGZ38" s="2"/>
      <c r="AHA38" s="2"/>
      <c r="AHB38" s="2"/>
      <c r="AHC38" s="2"/>
      <c r="AHD38" s="2"/>
      <c r="AHE38" s="2"/>
      <c r="AHF38" s="2"/>
      <c r="AHG38" s="2"/>
      <c r="AHH38" s="2"/>
      <c r="AHI38" s="2"/>
      <c r="AHJ38" s="2"/>
      <c r="AHK38" s="2"/>
      <c r="AHL38" s="2"/>
      <c r="AHM38" s="2"/>
      <c r="AHN38" s="2"/>
      <c r="AHO38" s="2"/>
      <c r="AHP38" s="2"/>
      <c r="AHQ38" s="2"/>
      <c r="AHR38" s="2"/>
      <c r="AHS38" s="2"/>
      <c r="AHT38" s="2"/>
      <c r="AHU38" s="2"/>
      <c r="AHV38" s="2"/>
      <c r="AHW38" s="2"/>
      <c r="AHX38" s="2"/>
      <c r="AHY38" s="2"/>
      <c r="AHZ38" s="2"/>
      <c r="AIA38" s="2"/>
      <c r="AIB38" s="2"/>
      <c r="AIC38" s="2"/>
      <c r="AID38" s="2"/>
      <c r="AIE38" s="2"/>
      <c r="AIF38" s="2"/>
      <c r="AIG38" s="2"/>
      <c r="AIH38" s="2"/>
      <c r="AII38" s="2"/>
      <c r="AIJ38" s="2"/>
      <c r="AIK38" s="2"/>
      <c r="AIL38" s="2"/>
      <c r="AIM38" s="2"/>
      <c r="AIN38" s="2"/>
      <c r="AIO38" s="2"/>
      <c r="AIP38" s="2"/>
      <c r="AIQ38" s="2"/>
      <c r="AIR38" s="2"/>
      <c r="AIS38" s="2"/>
      <c r="AIT38" s="2"/>
      <c r="AIU38" s="2"/>
      <c r="AIV38" s="2"/>
      <c r="AIW38" s="2"/>
      <c r="AIX38" s="2"/>
      <c r="AIY38" s="2"/>
      <c r="AIZ38" s="2"/>
      <c r="AJA38" s="2"/>
      <c r="AJB38" s="2"/>
      <c r="AJC38" s="2"/>
      <c r="AJD38" s="2"/>
      <c r="AJE38" s="2"/>
      <c r="AJF38" s="2"/>
      <c r="AJG38" s="2"/>
      <c r="AJH38" s="2"/>
      <c r="AJI38" s="2"/>
      <c r="AJJ38" s="2"/>
      <c r="AJK38" s="2"/>
      <c r="AJL38" s="2"/>
      <c r="AJM38" s="2"/>
      <c r="AJN38" s="2"/>
      <c r="AJO38" s="2"/>
      <c r="AJP38" s="2"/>
      <c r="AJQ38" s="2"/>
      <c r="AJR38" s="2"/>
      <c r="AJS38" s="2"/>
      <c r="AJT38" s="2"/>
      <c r="AJU38" s="2"/>
      <c r="AJV38" s="2"/>
      <c r="AJW38" s="2"/>
      <c r="AJX38" s="2"/>
      <c r="AJY38" s="2"/>
      <c r="AJZ38" s="2"/>
      <c r="AKA38" s="2"/>
      <c r="AKB38" s="2"/>
      <c r="AKC38" s="2"/>
      <c r="AKD38" s="2"/>
      <c r="AKE38" s="2"/>
      <c r="AKF38" s="2"/>
      <c r="AKG38" s="2"/>
      <c r="AKH38" s="2"/>
      <c r="AKI38" s="2"/>
      <c r="AKJ38" s="2"/>
      <c r="AKK38" s="2"/>
      <c r="AKL38" s="2"/>
      <c r="AKM38" s="2"/>
      <c r="AKN38" s="2"/>
      <c r="AKO38" s="2"/>
      <c r="AKP38" s="2"/>
      <c r="AKQ38" s="2"/>
      <c r="AKR38" s="2"/>
      <c r="AKS38" s="2"/>
      <c r="AKT38" s="2"/>
      <c r="AKU38" s="2"/>
      <c r="AKV38" s="2"/>
      <c r="AKW38" s="2"/>
      <c r="AKX38" s="2"/>
      <c r="AKY38" s="2"/>
      <c r="AKZ38" s="2"/>
      <c r="ALA38" s="2"/>
      <c r="ALB38" s="2"/>
      <c r="ALC38" s="2"/>
      <c r="ALD38" s="2"/>
      <c r="ALE38" s="2"/>
      <c r="ALF38" s="2"/>
      <c r="ALG38" s="2"/>
      <c r="ALH38" s="2"/>
      <c r="ALI38" s="2"/>
      <c r="ALJ38" s="2"/>
      <c r="ALK38" s="2"/>
      <c r="ALL38" s="2"/>
      <c r="ALM38" s="2"/>
      <c r="ALN38" s="2"/>
      <c r="ALO38" s="2"/>
      <c r="ALP38" s="2"/>
      <c r="ALQ38" s="2"/>
      <c r="ALR38" s="2"/>
      <c r="ALS38" s="2"/>
      <c r="ALT38" s="2"/>
      <c r="ALU38" s="2"/>
      <c r="ALV38" s="2"/>
      <c r="ALW38" s="2"/>
      <c r="ALX38" s="2"/>
      <c r="ALY38" s="2"/>
      <c r="ALZ38" s="2"/>
      <c r="AMA38" s="2"/>
      <c r="AMB38" s="2"/>
      <c r="AMC38" s="2"/>
      <c r="AMD38" s="2"/>
      <c r="AME38" s="2"/>
      <c r="AMF38" s="2"/>
      <c r="AMG38" s="2"/>
      <c r="AMH38" s="2"/>
      <c r="AMI38" s="2"/>
      <c r="AMJ38" s="2"/>
    </row>
    <row r="39" customFormat="false" ht="15.6" hidden="false" customHeight="true" outlineLevel="0" collapsed="false">
      <c r="A39" s="2"/>
      <c r="B39" s="191"/>
      <c r="C39" s="192"/>
      <c r="D39" s="193"/>
      <c r="E39" s="236"/>
      <c r="F39" s="232" t="s">
        <v>156</v>
      </c>
      <c r="G39" s="237" t="s">
        <v>127</v>
      </c>
      <c r="H39" s="232"/>
      <c r="I39" s="220"/>
      <c r="J39" s="220" t="n">
        <f aca="false">J38*G39</f>
        <v>462000</v>
      </c>
      <c r="K39" s="208"/>
      <c r="L39" s="199"/>
      <c r="M39" s="209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  <c r="ACG39" s="2"/>
      <c r="ACH39" s="2"/>
      <c r="ACI39" s="2"/>
      <c r="ACJ39" s="2"/>
      <c r="ACK39" s="2"/>
      <c r="ACL39" s="2"/>
      <c r="ACM39" s="2"/>
      <c r="ACN39" s="2"/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/>
      <c r="ADD39" s="2"/>
      <c r="ADE39" s="2"/>
      <c r="ADF39" s="2"/>
      <c r="ADG39" s="2"/>
      <c r="ADH39" s="2"/>
      <c r="ADI39" s="2"/>
      <c r="ADJ39" s="2"/>
      <c r="ADK39" s="2"/>
      <c r="ADL39" s="2"/>
      <c r="ADM39" s="2"/>
      <c r="ADN39" s="2"/>
      <c r="ADO39" s="2"/>
      <c r="ADP39" s="2"/>
      <c r="ADQ39" s="2"/>
      <c r="ADR39" s="2"/>
      <c r="ADS39" s="2"/>
      <c r="ADT39" s="2"/>
      <c r="ADU39" s="2"/>
      <c r="ADV39" s="2"/>
      <c r="ADW39" s="2"/>
      <c r="ADX39" s="2"/>
      <c r="ADY39" s="2"/>
      <c r="ADZ39" s="2"/>
      <c r="AEA39" s="2"/>
      <c r="AEB39" s="2"/>
      <c r="AEC39" s="2"/>
      <c r="AED39" s="2"/>
      <c r="AEE39" s="2"/>
      <c r="AEF39" s="2"/>
      <c r="AEG39" s="2"/>
      <c r="AEH39" s="2"/>
      <c r="AEI39" s="2"/>
      <c r="AEJ39" s="2"/>
      <c r="AEK39" s="2"/>
      <c r="AEL39" s="2"/>
      <c r="AEM39" s="2"/>
      <c r="AEN39" s="2"/>
      <c r="AEO39" s="2"/>
      <c r="AEP39" s="2"/>
      <c r="AEQ39" s="2"/>
      <c r="AER39" s="2"/>
      <c r="AES39" s="2"/>
      <c r="AET39" s="2"/>
      <c r="AEU39" s="2"/>
      <c r="AEV39" s="2"/>
      <c r="AEW39" s="2"/>
      <c r="AEX39" s="2"/>
      <c r="AEY39" s="2"/>
      <c r="AEZ39" s="2"/>
      <c r="AFA39" s="2"/>
      <c r="AFB39" s="2"/>
      <c r="AFC39" s="2"/>
      <c r="AFD39" s="2"/>
      <c r="AFE39" s="2"/>
      <c r="AFF39" s="2"/>
      <c r="AFG39" s="2"/>
      <c r="AFH39" s="2"/>
      <c r="AFI39" s="2"/>
      <c r="AFJ39" s="2"/>
      <c r="AFK39" s="2"/>
      <c r="AFL39" s="2"/>
      <c r="AFM39" s="2"/>
      <c r="AFN39" s="2"/>
      <c r="AFO39" s="2"/>
      <c r="AFP39" s="2"/>
      <c r="AFQ39" s="2"/>
      <c r="AFR39" s="2"/>
      <c r="AFS39" s="2"/>
      <c r="AFT39" s="2"/>
      <c r="AFU39" s="2"/>
      <c r="AFV39" s="2"/>
      <c r="AFW39" s="2"/>
      <c r="AFX39" s="2"/>
      <c r="AFY39" s="2"/>
      <c r="AFZ39" s="2"/>
      <c r="AGA39" s="2"/>
      <c r="AGB39" s="2"/>
      <c r="AGC39" s="2"/>
      <c r="AGD39" s="2"/>
      <c r="AGE39" s="2"/>
      <c r="AGF39" s="2"/>
      <c r="AGG39" s="2"/>
      <c r="AGH39" s="2"/>
      <c r="AGI39" s="2"/>
      <c r="AGJ39" s="2"/>
      <c r="AGK39" s="2"/>
      <c r="AGL39" s="2"/>
      <c r="AGM39" s="2"/>
      <c r="AGN39" s="2"/>
      <c r="AGO39" s="2"/>
      <c r="AGP39" s="2"/>
      <c r="AGQ39" s="2"/>
      <c r="AGR39" s="2"/>
      <c r="AGS39" s="2"/>
      <c r="AGT39" s="2"/>
      <c r="AGU39" s="2"/>
      <c r="AGV39" s="2"/>
      <c r="AGW39" s="2"/>
      <c r="AGX39" s="2"/>
      <c r="AGY39" s="2"/>
      <c r="AGZ39" s="2"/>
      <c r="AHA39" s="2"/>
      <c r="AHB39" s="2"/>
      <c r="AHC39" s="2"/>
      <c r="AHD39" s="2"/>
      <c r="AHE39" s="2"/>
      <c r="AHF39" s="2"/>
      <c r="AHG39" s="2"/>
      <c r="AHH39" s="2"/>
      <c r="AHI39" s="2"/>
      <c r="AHJ39" s="2"/>
      <c r="AHK39" s="2"/>
      <c r="AHL39" s="2"/>
      <c r="AHM39" s="2"/>
      <c r="AHN39" s="2"/>
      <c r="AHO39" s="2"/>
      <c r="AHP39" s="2"/>
      <c r="AHQ39" s="2"/>
      <c r="AHR39" s="2"/>
      <c r="AHS39" s="2"/>
      <c r="AHT39" s="2"/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/>
      <c r="AKD39" s="2"/>
      <c r="AKE39" s="2"/>
      <c r="AKF39" s="2"/>
      <c r="AKG39" s="2"/>
      <c r="AKH39" s="2"/>
      <c r="AKI39" s="2"/>
      <c r="AKJ39" s="2"/>
      <c r="AKK39" s="2"/>
      <c r="AKL39" s="2"/>
      <c r="AKM39" s="2"/>
      <c r="AKN39" s="2"/>
      <c r="AKO39" s="2"/>
      <c r="AKP39" s="2"/>
      <c r="AKQ39" s="2"/>
      <c r="AKR39" s="2"/>
      <c r="AKS39" s="2"/>
      <c r="AKT39" s="2"/>
      <c r="AKU39" s="2"/>
      <c r="AKV39" s="2"/>
      <c r="AKW39" s="2"/>
      <c r="AKX39" s="2"/>
      <c r="AKY39" s="2"/>
      <c r="AKZ39" s="2"/>
      <c r="ALA39" s="2"/>
      <c r="ALB39" s="2"/>
      <c r="ALC39" s="2"/>
      <c r="ALD39" s="2"/>
      <c r="ALE39" s="2"/>
      <c r="ALF39" s="2"/>
      <c r="ALG39" s="2"/>
      <c r="ALH39" s="2"/>
      <c r="ALI39" s="2"/>
      <c r="ALJ39" s="2"/>
      <c r="ALK39" s="2"/>
      <c r="ALL39" s="2"/>
      <c r="ALM39" s="2"/>
      <c r="ALN39" s="2"/>
      <c r="ALO39" s="2"/>
      <c r="ALP39" s="2"/>
      <c r="ALQ39" s="2"/>
      <c r="ALR39" s="2"/>
      <c r="ALS39" s="2"/>
      <c r="ALT39" s="2"/>
      <c r="ALU39" s="2"/>
      <c r="ALV39" s="2"/>
      <c r="ALW39" s="2"/>
      <c r="ALX39" s="2"/>
      <c r="ALY39" s="2"/>
      <c r="ALZ39" s="2"/>
      <c r="AMA39" s="2"/>
      <c r="AMB39" s="2"/>
      <c r="AMC39" s="2"/>
      <c r="AMD39" s="2"/>
      <c r="AME39" s="2"/>
      <c r="AMF39" s="2"/>
      <c r="AMG39" s="2"/>
      <c r="AMH39" s="2"/>
      <c r="AMI39" s="2"/>
      <c r="AMJ39" s="2"/>
    </row>
    <row r="40" customFormat="false" ht="15.6" hidden="false" customHeight="true" outlineLevel="0" collapsed="false">
      <c r="A40" s="2"/>
      <c r="B40" s="191"/>
      <c r="C40" s="192"/>
      <c r="D40" s="193"/>
      <c r="E40" s="236"/>
      <c r="F40" s="239" t="s">
        <v>34</v>
      </c>
      <c r="G40" s="237"/>
      <c r="H40" s="232"/>
      <c r="I40" s="220"/>
      <c r="J40" s="223" t="n">
        <f aca="false">J38+J39</f>
        <v>5082000</v>
      </c>
      <c r="K40" s="199" t="n">
        <f aca="false">J40</f>
        <v>5082000</v>
      </c>
      <c r="L40" s="199"/>
      <c r="M40" s="209" t="n">
        <f aca="false">M32+K40-L40</f>
        <v>8047923129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  <c r="AKM40" s="2"/>
      <c r="AKN40" s="2"/>
      <c r="AKO40" s="2"/>
      <c r="AKP40" s="2"/>
      <c r="AKQ40" s="2"/>
      <c r="AKR40" s="2"/>
      <c r="AKS40" s="2"/>
      <c r="AKT40" s="2"/>
      <c r="AKU40" s="2"/>
      <c r="AKV40" s="2"/>
      <c r="AKW40" s="2"/>
      <c r="AKX40" s="2"/>
      <c r="AKY40" s="2"/>
      <c r="AKZ40" s="2"/>
      <c r="ALA40" s="2"/>
      <c r="ALB40" s="2"/>
      <c r="ALC40" s="2"/>
      <c r="ALD40" s="2"/>
      <c r="ALE40" s="2"/>
      <c r="ALF40" s="2"/>
      <c r="ALG40" s="2"/>
      <c r="ALH40" s="2"/>
      <c r="ALI40" s="2"/>
      <c r="ALJ40" s="2"/>
      <c r="ALK40" s="2"/>
      <c r="ALL40" s="2"/>
      <c r="ALM40" s="2"/>
      <c r="ALN40" s="2"/>
      <c r="ALO40" s="2"/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  <c r="AMH40" s="2"/>
      <c r="AMI40" s="2"/>
      <c r="AMJ40" s="2"/>
    </row>
    <row r="41" customFormat="false" ht="15.6" hidden="false" customHeight="true" outlineLevel="0" collapsed="false">
      <c r="A41" s="2"/>
      <c r="B41" s="191"/>
      <c r="C41" s="192"/>
      <c r="D41" s="193"/>
      <c r="E41" s="194"/>
      <c r="F41" s="195"/>
      <c r="G41" s="196"/>
      <c r="H41" s="196"/>
      <c r="I41" s="197"/>
      <c r="J41" s="198"/>
      <c r="K41" s="198"/>
      <c r="L41" s="199"/>
      <c r="M41" s="200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  <c r="AAB41" s="2"/>
      <c r="AAC41" s="2"/>
      <c r="AAD41" s="2"/>
      <c r="AAE41" s="2"/>
      <c r="AAF41" s="2"/>
      <c r="AAG41" s="2"/>
      <c r="AAH41" s="2"/>
      <c r="AAI41" s="2"/>
      <c r="AAJ41" s="2"/>
      <c r="AAK41" s="2"/>
      <c r="AAL41" s="2"/>
      <c r="AAM41" s="2"/>
      <c r="AAN41" s="2"/>
      <c r="AAO41" s="2"/>
      <c r="AAP41" s="2"/>
      <c r="AAQ41" s="2"/>
      <c r="AAR41" s="2"/>
      <c r="AAS41" s="2"/>
      <c r="AAT41" s="2"/>
      <c r="AAU41" s="2"/>
      <c r="AAV41" s="2"/>
      <c r="AAW41" s="2"/>
      <c r="AAX41" s="2"/>
      <c r="AAY41" s="2"/>
      <c r="AAZ41" s="2"/>
      <c r="ABA41" s="2"/>
      <c r="ABB41" s="2"/>
      <c r="ABC41" s="2"/>
      <c r="ABD41" s="2"/>
      <c r="ABE41" s="2"/>
      <c r="ABF41" s="2"/>
      <c r="ABG41" s="2"/>
      <c r="ABH41" s="2"/>
      <c r="ABI41" s="2"/>
      <c r="ABJ41" s="2"/>
      <c r="ABK41" s="2"/>
      <c r="ABL41" s="2"/>
      <c r="ABM41" s="2"/>
      <c r="ABN41" s="2"/>
      <c r="ABO41" s="2"/>
      <c r="ABP41" s="2"/>
      <c r="ABQ41" s="2"/>
      <c r="ABR41" s="2"/>
      <c r="ABS41" s="2"/>
      <c r="ABT41" s="2"/>
      <c r="ABU41" s="2"/>
      <c r="ABV41" s="2"/>
      <c r="ABW41" s="2"/>
      <c r="ABX41" s="2"/>
      <c r="ABY41" s="2"/>
      <c r="ABZ41" s="2"/>
      <c r="ACA41" s="2"/>
      <c r="ACB41" s="2"/>
      <c r="ACC41" s="2"/>
      <c r="ACD41" s="2"/>
      <c r="ACE41" s="2"/>
      <c r="ACF41" s="2"/>
      <c r="ACG41" s="2"/>
      <c r="ACH41" s="2"/>
      <c r="ACI41" s="2"/>
      <c r="ACJ41" s="2"/>
      <c r="ACK41" s="2"/>
      <c r="ACL41" s="2"/>
      <c r="ACM41" s="2"/>
      <c r="ACN41" s="2"/>
      <c r="ACO41" s="2"/>
      <c r="ACP41" s="2"/>
      <c r="ACQ41" s="2"/>
      <c r="ACR41" s="2"/>
      <c r="ACS41" s="2"/>
      <c r="ACT41" s="2"/>
      <c r="ACU41" s="2"/>
      <c r="ACV41" s="2"/>
      <c r="ACW41" s="2"/>
      <c r="ACX41" s="2"/>
      <c r="ACY41" s="2"/>
      <c r="ACZ41" s="2"/>
      <c r="ADA41" s="2"/>
      <c r="ADB41" s="2"/>
      <c r="ADC41" s="2"/>
      <c r="ADD41" s="2"/>
      <c r="ADE41" s="2"/>
      <c r="ADF41" s="2"/>
      <c r="ADG41" s="2"/>
      <c r="ADH41" s="2"/>
      <c r="ADI41" s="2"/>
      <c r="ADJ41" s="2"/>
      <c r="ADK41" s="2"/>
      <c r="ADL41" s="2"/>
      <c r="ADM41" s="2"/>
      <c r="ADN41" s="2"/>
      <c r="ADO41" s="2"/>
      <c r="ADP41" s="2"/>
      <c r="ADQ41" s="2"/>
      <c r="ADR41" s="2"/>
      <c r="ADS41" s="2"/>
      <c r="ADT41" s="2"/>
      <c r="ADU41" s="2"/>
      <c r="ADV41" s="2"/>
      <c r="ADW41" s="2"/>
      <c r="ADX41" s="2"/>
      <c r="ADY41" s="2"/>
      <c r="ADZ41" s="2"/>
      <c r="AEA41" s="2"/>
      <c r="AEB41" s="2"/>
      <c r="AEC41" s="2"/>
      <c r="AED41" s="2"/>
      <c r="AEE41" s="2"/>
      <c r="AEF41" s="2"/>
      <c r="AEG41" s="2"/>
      <c r="AEH41" s="2"/>
      <c r="AEI41" s="2"/>
      <c r="AEJ41" s="2"/>
      <c r="AEK41" s="2"/>
      <c r="AEL41" s="2"/>
      <c r="AEM41" s="2"/>
      <c r="AEN41" s="2"/>
      <c r="AEO41" s="2"/>
      <c r="AEP41" s="2"/>
      <c r="AEQ41" s="2"/>
      <c r="AER41" s="2"/>
      <c r="AES41" s="2"/>
      <c r="AET41" s="2"/>
      <c r="AEU41" s="2"/>
      <c r="AEV41" s="2"/>
      <c r="AEW41" s="2"/>
      <c r="AEX41" s="2"/>
      <c r="AEY41" s="2"/>
      <c r="AEZ41" s="2"/>
      <c r="AFA41" s="2"/>
      <c r="AFB41" s="2"/>
      <c r="AFC41" s="2"/>
      <c r="AFD41" s="2"/>
      <c r="AFE41" s="2"/>
      <c r="AFF41" s="2"/>
      <c r="AFG41" s="2"/>
      <c r="AFH41" s="2"/>
      <c r="AFI41" s="2"/>
      <c r="AFJ41" s="2"/>
      <c r="AFK41" s="2"/>
      <c r="AFL41" s="2"/>
      <c r="AFM41" s="2"/>
      <c r="AFN41" s="2"/>
      <c r="AFO41" s="2"/>
      <c r="AFP41" s="2"/>
      <c r="AFQ41" s="2"/>
      <c r="AFR41" s="2"/>
      <c r="AFS41" s="2"/>
      <c r="AFT41" s="2"/>
      <c r="AFU41" s="2"/>
      <c r="AFV41" s="2"/>
      <c r="AFW41" s="2"/>
      <c r="AFX41" s="2"/>
      <c r="AFY41" s="2"/>
      <c r="AFZ41" s="2"/>
      <c r="AGA41" s="2"/>
      <c r="AGB41" s="2"/>
      <c r="AGC41" s="2"/>
      <c r="AGD41" s="2"/>
      <c r="AGE41" s="2"/>
      <c r="AGF41" s="2"/>
      <c r="AGG41" s="2"/>
      <c r="AGH41" s="2"/>
      <c r="AGI41" s="2"/>
      <c r="AGJ41" s="2"/>
      <c r="AGK41" s="2"/>
      <c r="AGL41" s="2"/>
      <c r="AGM41" s="2"/>
      <c r="AGN41" s="2"/>
      <c r="AGO41" s="2"/>
      <c r="AGP41" s="2"/>
      <c r="AGQ41" s="2"/>
      <c r="AGR41" s="2"/>
      <c r="AGS41" s="2"/>
      <c r="AGT41" s="2"/>
      <c r="AGU41" s="2"/>
      <c r="AGV41" s="2"/>
      <c r="AGW41" s="2"/>
      <c r="AGX41" s="2"/>
      <c r="AGY41" s="2"/>
      <c r="AGZ41" s="2"/>
      <c r="AHA41" s="2"/>
      <c r="AHB41" s="2"/>
      <c r="AHC41" s="2"/>
      <c r="AHD41" s="2"/>
      <c r="AHE41" s="2"/>
      <c r="AHF41" s="2"/>
      <c r="AHG41" s="2"/>
      <c r="AHH41" s="2"/>
      <c r="AHI41" s="2"/>
      <c r="AHJ41" s="2"/>
      <c r="AHK41" s="2"/>
      <c r="AHL41" s="2"/>
      <c r="AHM41" s="2"/>
      <c r="AHN41" s="2"/>
      <c r="AHO41" s="2"/>
      <c r="AHP41" s="2"/>
      <c r="AHQ41" s="2"/>
      <c r="AHR41" s="2"/>
      <c r="AHS41" s="2"/>
      <c r="AHT41" s="2"/>
      <c r="AHU41" s="2"/>
      <c r="AHV41" s="2"/>
      <c r="AHW41" s="2"/>
      <c r="AHX41" s="2"/>
      <c r="AHY41" s="2"/>
      <c r="AHZ41" s="2"/>
      <c r="AIA41" s="2"/>
      <c r="AIB41" s="2"/>
      <c r="AIC41" s="2"/>
      <c r="AID41" s="2"/>
      <c r="AIE41" s="2"/>
      <c r="AIF41" s="2"/>
      <c r="AIG41" s="2"/>
      <c r="AIH41" s="2"/>
      <c r="AII41" s="2"/>
      <c r="AIJ41" s="2"/>
      <c r="AIK41" s="2"/>
      <c r="AIL41" s="2"/>
      <c r="AIM41" s="2"/>
      <c r="AIN41" s="2"/>
      <c r="AIO41" s="2"/>
      <c r="AIP41" s="2"/>
      <c r="AIQ41" s="2"/>
      <c r="AIR41" s="2"/>
      <c r="AIS41" s="2"/>
      <c r="AIT41" s="2"/>
      <c r="AIU41" s="2"/>
      <c r="AIV41" s="2"/>
      <c r="AIW41" s="2"/>
      <c r="AIX41" s="2"/>
      <c r="AIY41" s="2"/>
      <c r="AIZ41" s="2"/>
      <c r="AJA41" s="2"/>
      <c r="AJB41" s="2"/>
      <c r="AJC41" s="2"/>
      <c r="AJD41" s="2"/>
      <c r="AJE41" s="2"/>
      <c r="AJF41" s="2"/>
      <c r="AJG41" s="2"/>
      <c r="AJH41" s="2"/>
      <c r="AJI41" s="2"/>
      <c r="AJJ41" s="2"/>
      <c r="AJK41" s="2"/>
      <c r="AJL41" s="2"/>
      <c r="AJM41" s="2"/>
      <c r="AJN41" s="2"/>
      <c r="AJO41" s="2"/>
      <c r="AJP41" s="2"/>
      <c r="AJQ41" s="2"/>
      <c r="AJR41" s="2"/>
      <c r="AJS41" s="2"/>
      <c r="AJT41" s="2"/>
      <c r="AJU41" s="2"/>
      <c r="AJV41" s="2"/>
      <c r="AJW41" s="2"/>
      <c r="AJX41" s="2"/>
      <c r="AJY41" s="2"/>
      <c r="AJZ41" s="2"/>
      <c r="AKA41" s="2"/>
      <c r="AKB41" s="2"/>
      <c r="AKC41" s="2"/>
      <c r="AKD41" s="2"/>
      <c r="AKE41" s="2"/>
      <c r="AKF41" s="2"/>
      <c r="AKG41" s="2"/>
      <c r="AKH41" s="2"/>
      <c r="AKI41" s="2"/>
      <c r="AKJ41" s="2"/>
      <c r="AKK41" s="2"/>
      <c r="AKL41" s="2"/>
      <c r="AKM41" s="2"/>
      <c r="AKN41" s="2"/>
      <c r="AKO41" s="2"/>
      <c r="AKP41" s="2"/>
      <c r="AKQ41" s="2"/>
      <c r="AKR41" s="2"/>
      <c r="AKS41" s="2"/>
      <c r="AKT41" s="2"/>
      <c r="AKU41" s="2"/>
      <c r="AKV41" s="2"/>
      <c r="AKW41" s="2"/>
      <c r="AKX41" s="2"/>
      <c r="AKY41" s="2"/>
      <c r="AKZ41" s="2"/>
      <c r="ALA41" s="2"/>
      <c r="ALB41" s="2"/>
      <c r="ALC41" s="2"/>
      <c r="ALD41" s="2"/>
      <c r="ALE41" s="2"/>
      <c r="ALF41" s="2"/>
      <c r="ALG41" s="2"/>
      <c r="ALH41" s="2"/>
      <c r="ALI41" s="2"/>
      <c r="ALJ41" s="2"/>
      <c r="ALK41" s="2"/>
      <c r="ALL41" s="2"/>
      <c r="ALM41" s="2"/>
      <c r="ALN41" s="2"/>
      <c r="ALO41" s="2"/>
      <c r="ALP41" s="2"/>
      <c r="ALQ41" s="2"/>
      <c r="ALR41" s="2"/>
      <c r="ALS41" s="2"/>
      <c r="ALT41" s="2"/>
      <c r="ALU41" s="2"/>
      <c r="ALV41" s="2"/>
      <c r="ALW41" s="2"/>
      <c r="ALX41" s="2"/>
      <c r="ALY41" s="2"/>
      <c r="ALZ41" s="2"/>
      <c r="AMA41" s="2"/>
      <c r="AMB41" s="2"/>
      <c r="AMC41" s="2"/>
      <c r="AMD41" s="2"/>
      <c r="AME41" s="2"/>
      <c r="AMF41" s="2"/>
      <c r="AMG41" s="2"/>
      <c r="AMH41" s="2"/>
      <c r="AMI41" s="2"/>
      <c r="AMJ41" s="2"/>
    </row>
    <row r="42" customFormat="false" ht="15.6" hidden="false" customHeight="true" outlineLevel="0" collapsed="false">
      <c r="A42" s="2"/>
      <c r="B42" s="191"/>
      <c r="C42" s="201"/>
      <c r="D42" s="202"/>
      <c r="E42" s="203"/>
      <c r="F42" s="203"/>
      <c r="G42" s="204"/>
      <c r="H42" s="205"/>
      <c r="I42" s="206"/>
      <c r="J42" s="207"/>
      <c r="K42" s="208"/>
      <c r="L42" s="208"/>
      <c r="M42" s="209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  <c r="ACG42" s="2"/>
      <c r="ACH42" s="2"/>
      <c r="ACI42" s="2"/>
      <c r="ACJ42" s="2"/>
      <c r="ACK42" s="2"/>
      <c r="ACL42" s="2"/>
      <c r="ACM42" s="2"/>
      <c r="ACN42" s="2"/>
      <c r="ACO42" s="2"/>
      <c r="ACP42" s="2"/>
      <c r="ACQ42" s="2"/>
      <c r="ACR42" s="2"/>
      <c r="ACS42" s="2"/>
      <c r="ACT42" s="2"/>
      <c r="ACU42" s="2"/>
      <c r="ACV42" s="2"/>
      <c r="ACW42" s="2"/>
      <c r="ACX42" s="2"/>
      <c r="ACY42" s="2"/>
      <c r="ACZ42" s="2"/>
      <c r="ADA42" s="2"/>
      <c r="ADB42" s="2"/>
      <c r="ADC42" s="2"/>
      <c r="ADD42" s="2"/>
      <c r="ADE42" s="2"/>
      <c r="ADF42" s="2"/>
      <c r="ADG42" s="2"/>
      <c r="ADH42" s="2"/>
      <c r="ADI42" s="2"/>
      <c r="ADJ42" s="2"/>
      <c r="ADK42" s="2"/>
      <c r="ADL42" s="2"/>
      <c r="ADM42" s="2"/>
      <c r="ADN42" s="2"/>
      <c r="ADO42" s="2"/>
      <c r="ADP42" s="2"/>
      <c r="ADQ42" s="2"/>
      <c r="ADR42" s="2"/>
      <c r="ADS42" s="2"/>
      <c r="ADT42" s="2"/>
      <c r="ADU42" s="2"/>
      <c r="ADV42" s="2"/>
      <c r="ADW42" s="2"/>
      <c r="ADX42" s="2"/>
      <c r="ADY42" s="2"/>
      <c r="ADZ42" s="2"/>
      <c r="AEA42" s="2"/>
      <c r="AEB42" s="2"/>
      <c r="AEC42" s="2"/>
      <c r="AED42" s="2"/>
      <c r="AEE42" s="2"/>
      <c r="AEF42" s="2"/>
      <c r="AEG42" s="2"/>
      <c r="AEH42" s="2"/>
      <c r="AEI42" s="2"/>
      <c r="AEJ42" s="2"/>
      <c r="AEK42" s="2"/>
      <c r="AEL42" s="2"/>
      <c r="AEM42" s="2"/>
      <c r="AEN42" s="2"/>
      <c r="AEO42" s="2"/>
      <c r="AEP42" s="2"/>
      <c r="AEQ42" s="2"/>
      <c r="AER42" s="2"/>
      <c r="AES42" s="2"/>
      <c r="AET42" s="2"/>
      <c r="AEU42" s="2"/>
      <c r="AEV42" s="2"/>
      <c r="AEW42" s="2"/>
      <c r="AEX42" s="2"/>
      <c r="AEY42" s="2"/>
      <c r="AEZ42" s="2"/>
      <c r="AFA42" s="2"/>
      <c r="AFB42" s="2"/>
      <c r="AFC42" s="2"/>
      <c r="AFD42" s="2"/>
      <c r="AFE42" s="2"/>
      <c r="AFF42" s="2"/>
      <c r="AFG42" s="2"/>
      <c r="AFH42" s="2"/>
      <c r="AFI42" s="2"/>
      <c r="AFJ42" s="2"/>
      <c r="AFK42" s="2"/>
      <c r="AFL42" s="2"/>
      <c r="AFM42" s="2"/>
      <c r="AFN42" s="2"/>
      <c r="AFO42" s="2"/>
      <c r="AFP42" s="2"/>
      <c r="AFQ42" s="2"/>
      <c r="AFR42" s="2"/>
      <c r="AFS42" s="2"/>
      <c r="AFT42" s="2"/>
      <c r="AFU42" s="2"/>
      <c r="AFV42" s="2"/>
      <c r="AFW42" s="2"/>
      <c r="AFX42" s="2"/>
      <c r="AFY42" s="2"/>
      <c r="AFZ42" s="2"/>
      <c r="AGA42" s="2"/>
      <c r="AGB42" s="2"/>
      <c r="AGC42" s="2"/>
      <c r="AGD42" s="2"/>
      <c r="AGE42" s="2"/>
      <c r="AGF42" s="2"/>
      <c r="AGG42" s="2"/>
      <c r="AGH42" s="2"/>
      <c r="AGI42" s="2"/>
      <c r="AGJ42" s="2"/>
      <c r="AGK42" s="2"/>
      <c r="AGL42" s="2"/>
      <c r="AGM42" s="2"/>
      <c r="AGN42" s="2"/>
      <c r="AGO42" s="2"/>
      <c r="AGP42" s="2"/>
      <c r="AGQ42" s="2"/>
      <c r="AGR42" s="2"/>
      <c r="AGS42" s="2"/>
      <c r="AGT42" s="2"/>
      <c r="AGU42" s="2"/>
      <c r="AGV42" s="2"/>
      <c r="AGW42" s="2"/>
      <c r="AGX42" s="2"/>
      <c r="AGY42" s="2"/>
      <c r="AGZ42" s="2"/>
      <c r="AHA42" s="2"/>
      <c r="AHB42" s="2"/>
      <c r="AHC42" s="2"/>
      <c r="AHD42" s="2"/>
      <c r="AHE42" s="2"/>
      <c r="AHF42" s="2"/>
      <c r="AHG42" s="2"/>
      <c r="AHH42" s="2"/>
      <c r="AHI42" s="2"/>
      <c r="AHJ42" s="2"/>
      <c r="AHK42" s="2"/>
      <c r="AHL42" s="2"/>
      <c r="AHM42" s="2"/>
      <c r="AHN42" s="2"/>
      <c r="AHO42" s="2"/>
      <c r="AHP42" s="2"/>
      <c r="AHQ42" s="2"/>
      <c r="AHR42" s="2"/>
      <c r="AHS42" s="2"/>
      <c r="AHT42" s="2"/>
      <c r="AHU42" s="2"/>
      <c r="AHV42" s="2"/>
      <c r="AHW42" s="2"/>
      <c r="AHX42" s="2"/>
      <c r="AHY42" s="2"/>
      <c r="AHZ42" s="2"/>
      <c r="AIA42" s="2"/>
      <c r="AIB42" s="2"/>
      <c r="AIC42" s="2"/>
      <c r="AID42" s="2"/>
      <c r="AIE42" s="2"/>
      <c r="AIF42" s="2"/>
      <c r="AIG42" s="2"/>
      <c r="AIH42" s="2"/>
      <c r="AII42" s="2"/>
      <c r="AIJ42" s="2"/>
      <c r="AIK42" s="2"/>
      <c r="AIL42" s="2"/>
      <c r="AIM42" s="2"/>
      <c r="AIN42" s="2"/>
      <c r="AIO42" s="2"/>
      <c r="AIP42" s="2"/>
      <c r="AIQ42" s="2"/>
      <c r="AIR42" s="2"/>
      <c r="AIS42" s="2"/>
      <c r="AIT42" s="2"/>
      <c r="AIU42" s="2"/>
      <c r="AIV42" s="2"/>
      <c r="AIW42" s="2"/>
      <c r="AIX42" s="2"/>
      <c r="AIY42" s="2"/>
      <c r="AIZ42" s="2"/>
      <c r="AJA42" s="2"/>
      <c r="AJB42" s="2"/>
      <c r="AJC42" s="2"/>
      <c r="AJD42" s="2"/>
      <c r="AJE42" s="2"/>
      <c r="AJF42" s="2"/>
      <c r="AJG42" s="2"/>
      <c r="AJH42" s="2"/>
      <c r="AJI42" s="2"/>
      <c r="AJJ42" s="2"/>
      <c r="AJK42" s="2"/>
      <c r="AJL42" s="2"/>
      <c r="AJM42" s="2"/>
      <c r="AJN42" s="2"/>
      <c r="AJO42" s="2"/>
      <c r="AJP42" s="2"/>
      <c r="AJQ42" s="2"/>
      <c r="AJR42" s="2"/>
      <c r="AJS42" s="2"/>
      <c r="AJT42" s="2"/>
      <c r="AJU42" s="2"/>
      <c r="AJV42" s="2"/>
      <c r="AJW42" s="2"/>
      <c r="AJX42" s="2"/>
      <c r="AJY42" s="2"/>
      <c r="AJZ42" s="2"/>
      <c r="AKA42" s="2"/>
      <c r="AKB42" s="2"/>
      <c r="AKC42" s="2"/>
      <c r="AKD42" s="2"/>
      <c r="AKE42" s="2"/>
      <c r="AKF42" s="2"/>
      <c r="AKG42" s="2"/>
      <c r="AKH42" s="2"/>
      <c r="AKI42" s="2"/>
      <c r="AKJ42" s="2"/>
      <c r="AKK42" s="2"/>
      <c r="AKL42" s="2"/>
      <c r="AKM42" s="2"/>
      <c r="AKN42" s="2"/>
      <c r="AKO42" s="2"/>
      <c r="AKP42" s="2"/>
      <c r="AKQ42" s="2"/>
      <c r="AKR42" s="2"/>
      <c r="AKS42" s="2"/>
      <c r="AKT42" s="2"/>
      <c r="AKU42" s="2"/>
      <c r="AKV42" s="2"/>
      <c r="AKW42" s="2"/>
      <c r="AKX42" s="2"/>
      <c r="AKY42" s="2"/>
      <c r="AKZ42" s="2"/>
      <c r="ALA42" s="2"/>
      <c r="ALB42" s="2"/>
      <c r="ALC42" s="2"/>
      <c r="ALD42" s="2"/>
      <c r="ALE42" s="2"/>
      <c r="ALF42" s="2"/>
      <c r="ALG42" s="2"/>
      <c r="ALH42" s="2"/>
      <c r="ALI42" s="2"/>
      <c r="ALJ42" s="2"/>
      <c r="ALK42" s="2"/>
      <c r="ALL42" s="2"/>
      <c r="ALM42" s="2"/>
      <c r="ALN42" s="2"/>
      <c r="ALO42" s="2"/>
      <c r="ALP42" s="2"/>
      <c r="ALQ42" s="2"/>
      <c r="ALR42" s="2"/>
      <c r="ALS42" s="2"/>
      <c r="ALT42" s="2"/>
      <c r="ALU42" s="2"/>
      <c r="ALV42" s="2"/>
      <c r="ALW42" s="2"/>
      <c r="ALX42" s="2"/>
      <c r="ALY42" s="2"/>
      <c r="ALZ42" s="2"/>
      <c r="AMA42" s="2"/>
      <c r="AMB42" s="2"/>
      <c r="AMC42" s="2"/>
      <c r="AMD42" s="2"/>
      <c r="AME42" s="2"/>
      <c r="AMF42" s="2"/>
      <c r="AMG42" s="2"/>
      <c r="AMH42" s="2"/>
      <c r="AMI42" s="2"/>
      <c r="AMJ42" s="2"/>
    </row>
    <row r="43" customFormat="false" ht="15.6" hidden="false" customHeight="true" outlineLevel="0" collapsed="false">
      <c r="A43" s="2"/>
      <c r="B43" s="240" t="s">
        <v>159</v>
      </c>
      <c r="C43" s="240"/>
      <c r="D43" s="240"/>
      <c r="E43" s="240"/>
      <c r="F43" s="240"/>
      <c r="G43" s="240"/>
      <c r="H43" s="240"/>
      <c r="I43" s="240"/>
      <c r="J43" s="240"/>
      <c r="K43" s="241" t="n">
        <f aca="false">SUM(K8:K42)</f>
        <v>47933129</v>
      </c>
      <c r="L43" s="241" t="n">
        <f aca="false">SUM(L8:L42)</f>
        <v>10000</v>
      </c>
      <c r="M43" s="242" t="n">
        <f aca="false">M9+K43-L43</f>
        <v>8047923129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  <c r="AMH43" s="2"/>
      <c r="AMI43" s="2"/>
      <c r="AMJ43" s="2"/>
    </row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E6:J7"/>
    <mergeCell ref="B43:J43"/>
  </mergeCells>
  <printOptions headings="false" gridLines="false" gridLinesSet="true" horizontalCentered="false" verticalCentered="false"/>
  <pageMargins left="0.39375" right="0.196527777777778" top="0.7875" bottom="0.886111111111111" header="0.511811023622047" footer="0.7875"/>
  <pageSetup paperSize="9" scale="7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>&amp;C&amp;"Times New Roman,Regular"&amp;12Page &amp;P</odd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1976D2"/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pageBreakPreview" topLeftCell="A7" colorId="64" zoomScale="100" zoomScaleNormal="100" zoomScalePageLayoutView="100" workbookViewId="0">
      <selection pane="topLeft" activeCell="O26" activeCellId="0" sqref="O26"/>
    </sheetView>
  </sheetViews>
  <sheetFormatPr defaultColWidth="9.13671875" defaultRowHeight="12.75" zeroHeight="false" outlineLevelRow="0" outlineLevelCol="0"/>
  <cols>
    <col collapsed="false" customWidth="true" hidden="false" outlineLevel="0" max="1" min="1" style="152" width="2.57"/>
    <col collapsed="false" customWidth="true" hidden="false" outlineLevel="0" max="2" min="2" style="152" width="10.21"/>
    <col collapsed="false" customWidth="true" hidden="false" outlineLevel="0" max="4" min="3" style="152" width="14.28"/>
    <col collapsed="false" customWidth="true" hidden="false" outlineLevel="0" max="5" min="5" style="152" width="2.55"/>
    <col collapsed="false" customWidth="true" hidden="false" outlineLevel="0" max="6" min="6" style="152" width="12.76"/>
    <col collapsed="false" customWidth="true" hidden="false" outlineLevel="0" max="7" min="7" style="152" width="6.64"/>
    <col collapsed="false" customWidth="true" hidden="false" outlineLevel="0" max="8" min="8" style="152" width="5.11"/>
    <col collapsed="false" customWidth="true" hidden="false" outlineLevel="0" max="9" min="9" style="152" width="11.75"/>
    <col collapsed="false" customWidth="true" hidden="false" outlineLevel="0" max="12" min="10" style="152" width="14.28"/>
    <col collapsed="false" customWidth="true" hidden="false" outlineLevel="0" max="13" min="13" style="152" width="15.32"/>
    <col collapsed="false" customWidth="true" hidden="false" outlineLevel="0" max="14" min="14" style="152" width="2.57"/>
    <col collapsed="false" customWidth="false" hidden="false" outlineLevel="0" max="1024" min="15" style="152" width="9.13"/>
  </cols>
  <sheetData>
    <row r="1" customFormat="false" ht="15.75" hidden="false" customHeight="true" outlineLevel="0" collapsed="false">
      <c r="A1" s="2"/>
      <c r="B1" s="2"/>
      <c r="C1" s="243"/>
      <c r="D1" s="244"/>
      <c r="E1" s="245"/>
      <c r="F1" s="246"/>
      <c r="G1" s="245"/>
      <c r="I1" s="157"/>
      <c r="J1" s="158"/>
      <c r="K1" s="158"/>
      <c r="L1" s="158"/>
      <c r="M1" s="158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</row>
    <row r="2" customFormat="false" ht="15.75" hidden="false" customHeight="true" outlineLevel="0" collapsed="false">
      <c r="A2" s="2"/>
      <c r="B2" s="2"/>
      <c r="C2" s="247"/>
      <c r="D2" s="248" t="s">
        <v>160</v>
      </c>
      <c r="E2" s="249" t="s">
        <v>2</v>
      </c>
      <c r="F2" s="249" t="s">
        <v>161</v>
      </c>
      <c r="G2" s="250"/>
      <c r="H2" s="251"/>
      <c r="I2" s="252"/>
      <c r="J2" s="158"/>
      <c r="K2" s="158"/>
      <c r="L2" s="253"/>
      <c r="M2" s="25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/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/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/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/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/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/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/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/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/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/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/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/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/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/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/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/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/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/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/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/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/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</row>
    <row r="3" customFormat="false" ht="15.75" hidden="false" customHeight="true" outlineLevel="0" collapsed="false">
      <c r="A3" s="2"/>
      <c r="B3" s="255"/>
      <c r="C3" s="256"/>
      <c r="D3" s="248" t="s">
        <v>162</v>
      </c>
      <c r="E3" s="249" t="s">
        <v>2</v>
      </c>
      <c r="F3" s="249" t="s">
        <v>89</v>
      </c>
      <c r="G3" s="72"/>
      <c r="H3" s="257"/>
      <c r="I3" s="258"/>
      <c r="J3" s="259"/>
      <c r="K3" s="259"/>
      <c r="L3" s="253"/>
      <c r="M3" s="254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  <c r="NR3" s="2"/>
      <c r="NS3" s="2"/>
      <c r="NT3" s="2"/>
      <c r="NU3" s="2"/>
      <c r="NV3" s="2"/>
      <c r="NW3" s="2"/>
      <c r="NX3" s="2"/>
      <c r="NY3" s="2"/>
      <c r="NZ3" s="2"/>
      <c r="OA3" s="2"/>
      <c r="OB3" s="2"/>
      <c r="OC3" s="2"/>
      <c r="OD3" s="2"/>
      <c r="OE3" s="2"/>
      <c r="OF3" s="2"/>
      <c r="OG3" s="2"/>
      <c r="OH3" s="2"/>
      <c r="OI3" s="2"/>
      <c r="OJ3" s="2"/>
      <c r="OK3" s="2"/>
      <c r="OL3" s="2"/>
      <c r="OM3" s="2"/>
      <c r="ON3" s="2"/>
      <c r="OO3" s="2"/>
      <c r="OP3" s="2"/>
      <c r="OQ3" s="2"/>
      <c r="OR3" s="2"/>
      <c r="OS3" s="2"/>
      <c r="OT3" s="2"/>
      <c r="OU3" s="2"/>
      <c r="OV3" s="2"/>
      <c r="OW3" s="2"/>
      <c r="OX3" s="2"/>
      <c r="OY3" s="2"/>
      <c r="OZ3" s="2"/>
      <c r="PA3" s="2"/>
      <c r="PB3" s="2"/>
      <c r="PC3" s="2"/>
      <c r="PD3" s="2"/>
      <c r="PE3" s="2"/>
      <c r="PF3" s="2"/>
      <c r="PG3" s="2"/>
      <c r="PH3" s="2"/>
      <c r="PI3" s="2"/>
      <c r="PJ3" s="2"/>
      <c r="PK3" s="2"/>
      <c r="PL3" s="2"/>
      <c r="PM3" s="2"/>
      <c r="PN3" s="2"/>
      <c r="PO3" s="2"/>
      <c r="PP3" s="2"/>
      <c r="PQ3" s="2"/>
      <c r="PR3" s="2"/>
      <c r="PS3" s="2"/>
      <c r="PT3" s="2"/>
      <c r="PU3" s="2"/>
      <c r="PV3" s="2"/>
      <c r="PW3" s="2"/>
      <c r="PX3" s="2"/>
      <c r="PY3" s="2"/>
      <c r="PZ3" s="2"/>
      <c r="QA3" s="2"/>
      <c r="QB3" s="2"/>
      <c r="QC3" s="2"/>
      <c r="QD3" s="2"/>
      <c r="QE3" s="2"/>
      <c r="QF3" s="2"/>
      <c r="QG3" s="2"/>
      <c r="QH3" s="2"/>
      <c r="QI3" s="2"/>
      <c r="QJ3" s="2"/>
      <c r="QK3" s="2"/>
      <c r="QL3" s="2"/>
      <c r="QM3" s="2"/>
      <c r="QN3" s="2"/>
      <c r="QO3" s="2"/>
      <c r="QP3" s="2"/>
      <c r="QQ3" s="2"/>
      <c r="QR3" s="2"/>
      <c r="QS3" s="2"/>
      <c r="QT3" s="2"/>
      <c r="QU3" s="2"/>
      <c r="QV3" s="2"/>
      <c r="QW3" s="2"/>
      <c r="QX3" s="2"/>
      <c r="QY3" s="2"/>
      <c r="QZ3" s="2"/>
      <c r="RA3" s="2"/>
      <c r="RB3" s="2"/>
      <c r="RC3" s="2"/>
      <c r="RD3" s="2"/>
      <c r="RE3" s="2"/>
      <c r="RF3" s="2"/>
      <c r="RG3" s="2"/>
      <c r="RH3" s="2"/>
      <c r="RI3" s="2"/>
      <c r="RJ3" s="2"/>
      <c r="RK3" s="2"/>
      <c r="RL3" s="2"/>
      <c r="RM3" s="2"/>
      <c r="RN3" s="2"/>
      <c r="RO3" s="2"/>
      <c r="RP3" s="2"/>
      <c r="RQ3" s="2"/>
      <c r="RR3" s="2"/>
      <c r="RS3" s="2"/>
      <c r="RT3" s="2"/>
      <c r="RU3" s="2"/>
      <c r="RV3" s="2"/>
      <c r="RW3" s="2"/>
      <c r="RX3" s="2"/>
      <c r="RY3" s="2"/>
      <c r="RZ3" s="2"/>
      <c r="SA3" s="2"/>
      <c r="SB3" s="2"/>
      <c r="SC3" s="2"/>
      <c r="SD3" s="2"/>
      <c r="SE3" s="2"/>
      <c r="SF3" s="2"/>
      <c r="SG3" s="2"/>
      <c r="SH3" s="2"/>
      <c r="SI3" s="2"/>
      <c r="SJ3" s="2"/>
      <c r="SK3" s="2"/>
      <c r="SL3" s="2"/>
      <c r="SM3" s="2"/>
      <c r="SN3" s="2"/>
      <c r="SO3" s="2"/>
      <c r="SP3" s="2"/>
      <c r="SQ3" s="2"/>
      <c r="SR3" s="2"/>
      <c r="SS3" s="2"/>
      <c r="ST3" s="2"/>
      <c r="SU3" s="2"/>
      <c r="SV3" s="2"/>
      <c r="SW3" s="2"/>
      <c r="SX3" s="2"/>
      <c r="SY3" s="2"/>
      <c r="SZ3" s="2"/>
      <c r="TA3" s="2"/>
      <c r="TB3" s="2"/>
      <c r="TC3" s="2"/>
      <c r="TD3" s="2"/>
      <c r="TE3" s="2"/>
      <c r="TF3" s="2"/>
      <c r="TG3" s="2"/>
      <c r="TH3" s="2"/>
      <c r="TI3" s="2"/>
      <c r="TJ3" s="2"/>
      <c r="TK3" s="2"/>
      <c r="TL3" s="2"/>
      <c r="TM3" s="2"/>
      <c r="TN3" s="2"/>
      <c r="TO3" s="2"/>
      <c r="TP3" s="2"/>
      <c r="TQ3" s="2"/>
      <c r="TR3" s="2"/>
      <c r="TS3" s="2"/>
      <c r="TT3" s="2"/>
      <c r="TU3" s="2"/>
      <c r="TV3" s="2"/>
      <c r="TW3" s="2"/>
      <c r="TX3" s="2"/>
      <c r="TY3" s="2"/>
      <c r="TZ3" s="2"/>
      <c r="UA3" s="2"/>
      <c r="UB3" s="2"/>
      <c r="UC3" s="2"/>
      <c r="UD3" s="2"/>
      <c r="UE3" s="2"/>
      <c r="UF3" s="2"/>
      <c r="UG3" s="2"/>
      <c r="UH3" s="2"/>
      <c r="UI3" s="2"/>
      <c r="UJ3" s="2"/>
      <c r="UK3" s="2"/>
      <c r="UL3" s="2"/>
      <c r="UM3" s="2"/>
      <c r="UN3" s="2"/>
      <c r="UO3" s="2"/>
      <c r="UP3" s="2"/>
      <c r="UQ3" s="2"/>
      <c r="UR3" s="2"/>
      <c r="US3" s="2"/>
      <c r="UT3" s="2"/>
      <c r="UU3" s="2"/>
      <c r="UV3" s="2"/>
      <c r="UW3" s="2"/>
      <c r="UX3" s="2"/>
      <c r="UY3" s="2"/>
      <c r="UZ3" s="2"/>
      <c r="VA3" s="2"/>
      <c r="VB3" s="2"/>
      <c r="VC3" s="2"/>
      <c r="VD3" s="2"/>
      <c r="VE3" s="2"/>
      <c r="VF3" s="2"/>
      <c r="VG3" s="2"/>
      <c r="VH3" s="2"/>
      <c r="VI3" s="2"/>
      <c r="VJ3" s="2"/>
      <c r="VK3" s="2"/>
      <c r="VL3" s="2"/>
      <c r="VM3" s="2"/>
      <c r="VN3" s="2"/>
      <c r="VO3" s="2"/>
      <c r="VP3" s="2"/>
      <c r="VQ3" s="2"/>
      <c r="VR3" s="2"/>
      <c r="VS3" s="2"/>
      <c r="VT3" s="2"/>
      <c r="VU3" s="2"/>
      <c r="VV3" s="2"/>
      <c r="VW3" s="2"/>
      <c r="VX3" s="2"/>
      <c r="VY3" s="2"/>
      <c r="VZ3" s="2"/>
      <c r="WA3" s="2"/>
      <c r="WB3" s="2"/>
      <c r="WC3" s="2"/>
      <c r="WD3" s="2"/>
      <c r="WE3" s="2"/>
      <c r="WF3" s="2"/>
      <c r="WG3" s="2"/>
      <c r="WH3" s="2"/>
      <c r="WI3" s="2"/>
      <c r="WJ3" s="2"/>
      <c r="WK3" s="2"/>
      <c r="WL3" s="2"/>
      <c r="WM3" s="2"/>
      <c r="WN3" s="2"/>
      <c r="WO3" s="2"/>
      <c r="WP3" s="2"/>
      <c r="WQ3" s="2"/>
      <c r="WR3" s="2"/>
      <c r="WS3" s="2"/>
      <c r="WT3" s="2"/>
      <c r="WU3" s="2"/>
      <c r="WV3" s="2"/>
      <c r="WW3" s="2"/>
      <c r="WX3" s="2"/>
      <c r="WY3" s="2"/>
      <c r="WZ3" s="2"/>
      <c r="XA3" s="2"/>
      <c r="XB3" s="2"/>
      <c r="XC3" s="2"/>
      <c r="XD3" s="2"/>
      <c r="XE3" s="2"/>
      <c r="XF3" s="2"/>
      <c r="XG3" s="2"/>
      <c r="XH3" s="2"/>
      <c r="XI3" s="2"/>
      <c r="XJ3" s="2"/>
      <c r="XK3" s="2"/>
      <c r="XL3" s="2"/>
      <c r="XM3" s="2"/>
      <c r="XN3" s="2"/>
      <c r="XO3" s="2"/>
      <c r="XP3" s="2"/>
      <c r="XQ3" s="2"/>
      <c r="XR3" s="2"/>
      <c r="XS3" s="2"/>
      <c r="XT3" s="2"/>
      <c r="XU3" s="2"/>
      <c r="XV3" s="2"/>
      <c r="XW3" s="2"/>
      <c r="XX3" s="2"/>
      <c r="XY3" s="2"/>
      <c r="XZ3" s="2"/>
      <c r="YA3" s="2"/>
      <c r="YB3" s="2"/>
      <c r="YC3" s="2"/>
      <c r="YD3" s="2"/>
      <c r="YE3" s="2"/>
      <c r="YF3" s="2"/>
      <c r="YG3" s="2"/>
      <c r="YH3" s="2"/>
      <c r="YI3" s="2"/>
      <c r="YJ3" s="2"/>
      <c r="YK3" s="2"/>
      <c r="YL3" s="2"/>
      <c r="YM3" s="2"/>
      <c r="YN3" s="2"/>
      <c r="YO3" s="2"/>
      <c r="YP3" s="2"/>
      <c r="YQ3" s="2"/>
      <c r="YR3" s="2"/>
      <c r="YS3" s="2"/>
      <c r="YT3" s="2"/>
      <c r="YU3" s="2"/>
      <c r="YV3" s="2"/>
      <c r="YW3" s="2"/>
      <c r="YX3" s="2"/>
      <c r="YY3" s="2"/>
      <c r="YZ3" s="2"/>
      <c r="ZA3" s="2"/>
      <c r="ZB3" s="2"/>
      <c r="ZC3" s="2"/>
      <c r="ZD3" s="2"/>
      <c r="ZE3" s="2"/>
      <c r="ZF3" s="2"/>
      <c r="ZG3" s="2"/>
      <c r="ZH3" s="2"/>
      <c r="ZI3" s="2"/>
      <c r="ZJ3" s="2"/>
      <c r="ZK3" s="2"/>
      <c r="ZL3" s="2"/>
      <c r="ZM3" s="2"/>
      <c r="ZN3" s="2"/>
      <c r="ZO3" s="2"/>
      <c r="ZP3" s="2"/>
      <c r="ZQ3" s="2"/>
      <c r="ZR3" s="2"/>
      <c r="ZS3" s="2"/>
      <c r="ZT3" s="2"/>
      <c r="ZU3" s="2"/>
      <c r="ZV3" s="2"/>
      <c r="ZW3" s="2"/>
      <c r="ZX3" s="2"/>
      <c r="ZY3" s="2"/>
      <c r="ZZ3" s="2"/>
      <c r="AAA3" s="2"/>
      <c r="AAB3" s="2"/>
      <c r="AAC3" s="2"/>
      <c r="AAD3" s="2"/>
      <c r="AAE3" s="2"/>
      <c r="AAF3" s="2"/>
      <c r="AAG3" s="2"/>
      <c r="AAH3" s="2"/>
      <c r="AAI3" s="2"/>
      <c r="AAJ3" s="2"/>
      <c r="AAK3" s="2"/>
      <c r="AAL3" s="2"/>
      <c r="AAM3" s="2"/>
      <c r="AAN3" s="2"/>
      <c r="AAO3" s="2"/>
      <c r="AAP3" s="2"/>
      <c r="AAQ3" s="2"/>
      <c r="AAR3" s="2"/>
      <c r="AAS3" s="2"/>
      <c r="AAT3" s="2"/>
      <c r="AAU3" s="2"/>
      <c r="AAV3" s="2"/>
      <c r="AAW3" s="2"/>
      <c r="AAX3" s="2"/>
      <c r="AAY3" s="2"/>
      <c r="AAZ3" s="2"/>
      <c r="ABA3" s="2"/>
      <c r="ABB3" s="2"/>
      <c r="ABC3" s="2"/>
      <c r="ABD3" s="2"/>
      <c r="ABE3" s="2"/>
      <c r="ABF3" s="2"/>
      <c r="ABG3" s="2"/>
      <c r="ABH3" s="2"/>
      <c r="ABI3" s="2"/>
      <c r="ABJ3" s="2"/>
      <c r="ABK3" s="2"/>
      <c r="ABL3" s="2"/>
      <c r="ABM3" s="2"/>
      <c r="ABN3" s="2"/>
      <c r="ABO3" s="2"/>
      <c r="ABP3" s="2"/>
      <c r="ABQ3" s="2"/>
      <c r="ABR3" s="2"/>
      <c r="ABS3" s="2"/>
      <c r="ABT3" s="2"/>
      <c r="ABU3" s="2"/>
      <c r="ABV3" s="2"/>
      <c r="ABW3" s="2"/>
      <c r="ABX3" s="2"/>
      <c r="ABY3" s="2"/>
      <c r="ABZ3" s="2"/>
      <c r="ACA3" s="2"/>
      <c r="ACB3" s="2"/>
      <c r="ACC3" s="2"/>
      <c r="ACD3" s="2"/>
      <c r="ACE3" s="2"/>
      <c r="ACF3" s="2"/>
      <c r="ACG3" s="2"/>
      <c r="ACH3" s="2"/>
      <c r="ACI3" s="2"/>
      <c r="ACJ3" s="2"/>
      <c r="ACK3" s="2"/>
      <c r="ACL3" s="2"/>
      <c r="ACM3" s="2"/>
      <c r="ACN3" s="2"/>
      <c r="ACO3" s="2"/>
      <c r="ACP3" s="2"/>
      <c r="ACQ3" s="2"/>
      <c r="ACR3" s="2"/>
      <c r="ACS3" s="2"/>
      <c r="ACT3" s="2"/>
      <c r="ACU3" s="2"/>
      <c r="ACV3" s="2"/>
      <c r="ACW3" s="2"/>
      <c r="ACX3" s="2"/>
      <c r="ACY3" s="2"/>
      <c r="ACZ3" s="2"/>
      <c r="ADA3" s="2"/>
      <c r="ADB3" s="2"/>
      <c r="ADC3" s="2"/>
      <c r="ADD3" s="2"/>
      <c r="ADE3" s="2"/>
      <c r="ADF3" s="2"/>
      <c r="ADG3" s="2"/>
      <c r="ADH3" s="2"/>
      <c r="ADI3" s="2"/>
      <c r="ADJ3" s="2"/>
      <c r="ADK3" s="2"/>
      <c r="ADL3" s="2"/>
      <c r="ADM3" s="2"/>
      <c r="ADN3" s="2"/>
      <c r="ADO3" s="2"/>
      <c r="ADP3" s="2"/>
      <c r="ADQ3" s="2"/>
      <c r="ADR3" s="2"/>
      <c r="ADS3" s="2"/>
      <c r="ADT3" s="2"/>
      <c r="ADU3" s="2"/>
      <c r="ADV3" s="2"/>
      <c r="ADW3" s="2"/>
      <c r="ADX3" s="2"/>
      <c r="ADY3" s="2"/>
      <c r="ADZ3" s="2"/>
      <c r="AEA3" s="2"/>
      <c r="AEB3" s="2"/>
      <c r="AEC3" s="2"/>
      <c r="AED3" s="2"/>
      <c r="AEE3" s="2"/>
      <c r="AEF3" s="2"/>
      <c r="AEG3" s="2"/>
      <c r="AEH3" s="2"/>
      <c r="AEI3" s="2"/>
      <c r="AEJ3" s="2"/>
      <c r="AEK3" s="2"/>
      <c r="AEL3" s="2"/>
      <c r="AEM3" s="2"/>
      <c r="AEN3" s="2"/>
      <c r="AEO3" s="2"/>
      <c r="AEP3" s="2"/>
      <c r="AEQ3" s="2"/>
      <c r="AER3" s="2"/>
      <c r="AES3" s="2"/>
      <c r="AET3" s="2"/>
      <c r="AEU3" s="2"/>
      <c r="AEV3" s="2"/>
      <c r="AEW3" s="2"/>
      <c r="AEX3" s="2"/>
      <c r="AEY3" s="2"/>
      <c r="AEZ3" s="2"/>
      <c r="AFA3" s="2"/>
      <c r="AFB3" s="2"/>
      <c r="AFC3" s="2"/>
      <c r="AFD3" s="2"/>
      <c r="AFE3" s="2"/>
      <c r="AFF3" s="2"/>
      <c r="AFG3" s="2"/>
      <c r="AFH3" s="2"/>
      <c r="AFI3" s="2"/>
      <c r="AFJ3" s="2"/>
      <c r="AFK3" s="2"/>
      <c r="AFL3" s="2"/>
      <c r="AFM3" s="2"/>
      <c r="AFN3" s="2"/>
      <c r="AFO3" s="2"/>
      <c r="AFP3" s="2"/>
      <c r="AFQ3" s="2"/>
      <c r="AFR3" s="2"/>
      <c r="AFS3" s="2"/>
      <c r="AFT3" s="2"/>
      <c r="AFU3" s="2"/>
      <c r="AFV3" s="2"/>
      <c r="AFW3" s="2"/>
      <c r="AFX3" s="2"/>
      <c r="AFY3" s="2"/>
      <c r="AFZ3" s="2"/>
      <c r="AGA3" s="2"/>
      <c r="AGB3" s="2"/>
      <c r="AGC3" s="2"/>
      <c r="AGD3" s="2"/>
      <c r="AGE3" s="2"/>
      <c r="AGF3" s="2"/>
      <c r="AGG3" s="2"/>
      <c r="AGH3" s="2"/>
      <c r="AGI3" s="2"/>
      <c r="AGJ3" s="2"/>
      <c r="AGK3" s="2"/>
      <c r="AGL3" s="2"/>
      <c r="AGM3" s="2"/>
      <c r="AGN3" s="2"/>
      <c r="AGO3" s="2"/>
      <c r="AGP3" s="2"/>
      <c r="AGQ3" s="2"/>
      <c r="AGR3" s="2"/>
      <c r="AGS3" s="2"/>
      <c r="AGT3" s="2"/>
      <c r="AGU3" s="2"/>
      <c r="AGV3" s="2"/>
      <c r="AGW3" s="2"/>
      <c r="AGX3" s="2"/>
      <c r="AGY3" s="2"/>
      <c r="AGZ3" s="2"/>
      <c r="AHA3" s="2"/>
      <c r="AHB3" s="2"/>
      <c r="AHC3" s="2"/>
      <c r="AHD3" s="2"/>
      <c r="AHE3" s="2"/>
      <c r="AHF3" s="2"/>
      <c r="AHG3" s="2"/>
      <c r="AHH3" s="2"/>
      <c r="AHI3" s="2"/>
      <c r="AHJ3" s="2"/>
      <c r="AHK3" s="2"/>
      <c r="AHL3" s="2"/>
      <c r="AHM3" s="2"/>
      <c r="AHN3" s="2"/>
      <c r="AHO3" s="2"/>
      <c r="AHP3" s="2"/>
      <c r="AHQ3" s="2"/>
      <c r="AHR3" s="2"/>
      <c r="AHS3" s="2"/>
      <c r="AHT3" s="2"/>
      <c r="AHU3" s="2"/>
      <c r="AHV3" s="2"/>
      <c r="AHW3" s="2"/>
      <c r="AHX3" s="2"/>
      <c r="AHY3" s="2"/>
      <c r="AHZ3" s="2"/>
      <c r="AIA3" s="2"/>
      <c r="AIB3" s="2"/>
      <c r="AIC3" s="2"/>
      <c r="AID3" s="2"/>
      <c r="AIE3" s="2"/>
      <c r="AIF3" s="2"/>
      <c r="AIG3" s="2"/>
      <c r="AIH3" s="2"/>
      <c r="AII3" s="2"/>
      <c r="AIJ3" s="2"/>
      <c r="AIK3" s="2"/>
      <c r="AIL3" s="2"/>
      <c r="AIM3" s="2"/>
      <c r="AIN3" s="2"/>
      <c r="AIO3" s="2"/>
      <c r="AIP3" s="2"/>
      <c r="AIQ3" s="2"/>
      <c r="AIR3" s="2"/>
      <c r="AIS3" s="2"/>
      <c r="AIT3" s="2"/>
      <c r="AIU3" s="2"/>
      <c r="AIV3" s="2"/>
      <c r="AIW3" s="2"/>
      <c r="AIX3" s="2"/>
      <c r="AIY3" s="2"/>
      <c r="AIZ3" s="2"/>
      <c r="AJA3" s="2"/>
      <c r="AJB3" s="2"/>
      <c r="AJC3" s="2"/>
      <c r="AJD3" s="2"/>
      <c r="AJE3" s="2"/>
      <c r="AJF3" s="2"/>
      <c r="AJG3" s="2"/>
      <c r="AJH3" s="2"/>
      <c r="AJI3" s="2"/>
      <c r="AJJ3" s="2"/>
      <c r="AJK3" s="2"/>
      <c r="AJL3" s="2"/>
      <c r="AJM3" s="2"/>
      <c r="AJN3" s="2"/>
      <c r="AJO3" s="2"/>
      <c r="AJP3" s="2"/>
      <c r="AJQ3" s="2"/>
      <c r="AJR3" s="2"/>
      <c r="AJS3" s="2"/>
      <c r="AJT3" s="2"/>
      <c r="AJU3" s="2"/>
      <c r="AJV3" s="2"/>
      <c r="AJW3" s="2"/>
      <c r="AJX3" s="2"/>
      <c r="AJY3" s="2"/>
      <c r="AJZ3" s="2"/>
      <c r="AKA3" s="2"/>
      <c r="AKB3" s="2"/>
      <c r="AKC3" s="2"/>
      <c r="AKD3" s="2"/>
      <c r="AKE3" s="2"/>
      <c r="AKF3" s="2"/>
      <c r="AKG3" s="2"/>
      <c r="AKH3" s="2"/>
      <c r="AKI3" s="2"/>
      <c r="AKJ3" s="2"/>
      <c r="AKK3" s="2"/>
      <c r="AKL3" s="2"/>
      <c r="AKM3" s="2"/>
      <c r="AKN3" s="2"/>
      <c r="AKO3" s="2"/>
      <c r="AKP3" s="2"/>
      <c r="AKQ3" s="2"/>
      <c r="AKR3" s="2"/>
      <c r="AKS3" s="2"/>
      <c r="AKT3" s="2"/>
      <c r="AKU3" s="2"/>
      <c r="AKV3" s="2"/>
      <c r="AKW3" s="2"/>
      <c r="AKX3" s="2"/>
      <c r="AKY3" s="2"/>
      <c r="AKZ3" s="2"/>
      <c r="ALA3" s="2"/>
      <c r="ALB3" s="2"/>
      <c r="ALC3" s="2"/>
      <c r="ALD3" s="2"/>
      <c r="ALE3" s="2"/>
      <c r="ALF3" s="2"/>
      <c r="ALG3" s="2"/>
      <c r="ALH3" s="2"/>
      <c r="ALI3" s="2"/>
      <c r="ALJ3" s="2"/>
      <c r="ALK3" s="2"/>
      <c r="ALL3" s="2"/>
      <c r="ALM3" s="2"/>
      <c r="ALN3" s="2"/>
      <c r="ALO3" s="2"/>
      <c r="ALP3" s="2"/>
      <c r="ALQ3" s="2"/>
      <c r="ALR3" s="2"/>
      <c r="ALS3" s="2"/>
      <c r="ALT3" s="2"/>
      <c r="ALU3" s="2"/>
      <c r="ALV3" s="2"/>
      <c r="ALW3" s="2"/>
      <c r="ALX3" s="2"/>
      <c r="ALY3" s="2"/>
      <c r="ALZ3" s="2"/>
      <c r="AMA3" s="2"/>
      <c r="AMB3" s="2"/>
      <c r="AMC3" s="2"/>
      <c r="AMD3" s="2"/>
      <c r="AME3" s="2"/>
      <c r="AMF3" s="2"/>
      <c r="AMG3" s="2"/>
      <c r="AMH3" s="2"/>
      <c r="AMI3" s="2"/>
      <c r="AMJ3" s="2"/>
    </row>
    <row r="4" customFormat="false" ht="15.75" hidden="false" customHeight="true" outlineLevel="0" collapsed="false">
      <c r="A4" s="2"/>
      <c r="B4" s="255"/>
      <c r="C4" s="256"/>
      <c r="D4" s="260"/>
      <c r="E4" s="261"/>
      <c r="F4" s="262"/>
      <c r="G4" s="263"/>
      <c r="H4" s="264"/>
      <c r="I4" s="258"/>
      <c r="J4" s="259"/>
      <c r="K4" s="259"/>
      <c r="L4" s="259"/>
      <c r="M4" s="259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</row>
    <row r="5" customFormat="false" ht="15.75" hidden="false" customHeight="true" outlineLevel="0" collapsed="false">
      <c r="A5" s="134"/>
      <c r="B5" s="265" t="s">
        <v>90</v>
      </c>
      <c r="C5" s="266" t="s">
        <v>87</v>
      </c>
      <c r="D5" s="266" t="s">
        <v>87</v>
      </c>
      <c r="E5" s="267" t="s">
        <v>142</v>
      </c>
      <c r="F5" s="267"/>
      <c r="G5" s="267"/>
      <c r="H5" s="267"/>
      <c r="I5" s="267"/>
      <c r="J5" s="267"/>
      <c r="K5" s="268" t="s">
        <v>143</v>
      </c>
      <c r="L5" s="268" t="s">
        <v>144</v>
      </c>
      <c r="M5" s="268" t="s">
        <v>145</v>
      </c>
      <c r="N5" s="134"/>
      <c r="O5" s="269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  <c r="HE5" s="134"/>
      <c r="HF5" s="134"/>
      <c r="HG5" s="134"/>
      <c r="HH5" s="134"/>
      <c r="HI5" s="134"/>
      <c r="HJ5" s="134"/>
      <c r="HK5" s="134"/>
      <c r="HL5" s="134"/>
      <c r="HM5" s="134"/>
      <c r="HN5" s="134"/>
      <c r="HO5" s="134"/>
      <c r="HP5" s="134"/>
      <c r="HQ5" s="134"/>
      <c r="HR5" s="134"/>
      <c r="HS5" s="134"/>
      <c r="HT5" s="134"/>
      <c r="HU5" s="134"/>
      <c r="HV5" s="134"/>
      <c r="HW5" s="134"/>
      <c r="HX5" s="134"/>
      <c r="HY5" s="134"/>
      <c r="HZ5" s="134"/>
      <c r="IA5" s="134"/>
      <c r="IB5" s="134"/>
      <c r="IC5" s="134"/>
      <c r="ID5" s="134"/>
      <c r="IE5" s="134"/>
      <c r="IF5" s="134"/>
      <c r="IG5" s="134"/>
      <c r="IH5" s="134"/>
      <c r="II5" s="134"/>
      <c r="IJ5" s="134"/>
      <c r="IK5" s="134"/>
      <c r="IL5" s="134"/>
      <c r="IM5" s="134"/>
      <c r="IN5" s="134"/>
      <c r="IO5" s="134"/>
      <c r="IP5" s="134"/>
      <c r="IQ5" s="134"/>
      <c r="IR5" s="134"/>
      <c r="IS5" s="134"/>
      <c r="IT5" s="134"/>
      <c r="IU5" s="134"/>
      <c r="IV5" s="134"/>
      <c r="IW5" s="134"/>
      <c r="IX5" s="134"/>
      <c r="IY5" s="134"/>
      <c r="IZ5" s="134"/>
      <c r="JA5" s="134"/>
      <c r="JB5" s="134"/>
      <c r="JC5" s="134"/>
      <c r="JD5" s="134"/>
      <c r="JE5" s="134"/>
      <c r="JF5" s="134"/>
      <c r="JG5" s="134"/>
      <c r="JH5" s="134"/>
      <c r="JI5" s="134"/>
      <c r="JJ5" s="134"/>
      <c r="JK5" s="134"/>
      <c r="JL5" s="134"/>
      <c r="JM5" s="134"/>
      <c r="JN5" s="134"/>
      <c r="JO5" s="134"/>
      <c r="JP5" s="134"/>
      <c r="JQ5" s="134"/>
      <c r="JR5" s="134"/>
      <c r="JS5" s="134"/>
      <c r="JT5" s="134"/>
      <c r="JU5" s="134"/>
      <c r="JV5" s="134"/>
      <c r="JW5" s="134"/>
      <c r="JX5" s="134"/>
      <c r="JY5" s="134"/>
      <c r="JZ5" s="134"/>
      <c r="KA5" s="134"/>
      <c r="KB5" s="134"/>
      <c r="KC5" s="134"/>
      <c r="KD5" s="134"/>
      <c r="KE5" s="134"/>
      <c r="KF5" s="134"/>
      <c r="KG5" s="134"/>
      <c r="KH5" s="134"/>
      <c r="KI5" s="134"/>
      <c r="KJ5" s="134"/>
      <c r="KK5" s="134"/>
      <c r="KL5" s="134"/>
      <c r="KM5" s="134"/>
      <c r="KN5" s="134"/>
      <c r="KO5" s="134"/>
      <c r="KP5" s="134"/>
      <c r="KQ5" s="134"/>
      <c r="KR5" s="134"/>
      <c r="KS5" s="134"/>
      <c r="KT5" s="134"/>
      <c r="KU5" s="134"/>
      <c r="KV5" s="134"/>
      <c r="KW5" s="134"/>
      <c r="KX5" s="134"/>
      <c r="KY5" s="134"/>
      <c r="KZ5" s="134"/>
      <c r="LA5" s="134"/>
      <c r="LB5" s="134"/>
      <c r="LC5" s="134"/>
      <c r="LD5" s="134"/>
      <c r="LE5" s="134"/>
      <c r="LF5" s="134"/>
      <c r="LG5" s="134"/>
      <c r="LH5" s="134"/>
      <c r="LI5" s="134"/>
      <c r="LJ5" s="134"/>
      <c r="LK5" s="134"/>
      <c r="LL5" s="134"/>
      <c r="LM5" s="134"/>
      <c r="LN5" s="134"/>
      <c r="LO5" s="134"/>
      <c r="LP5" s="134"/>
      <c r="LQ5" s="134"/>
      <c r="LR5" s="134"/>
      <c r="LS5" s="134"/>
      <c r="LT5" s="134"/>
      <c r="LU5" s="134"/>
      <c r="LV5" s="134"/>
      <c r="LW5" s="134"/>
      <c r="LX5" s="134"/>
      <c r="LY5" s="134"/>
      <c r="LZ5" s="134"/>
      <c r="MA5" s="134"/>
      <c r="MB5" s="134"/>
      <c r="MC5" s="134"/>
      <c r="MD5" s="134"/>
      <c r="ME5" s="134"/>
      <c r="MF5" s="134"/>
      <c r="MG5" s="134"/>
      <c r="MH5" s="134"/>
      <c r="MI5" s="134"/>
      <c r="MJ5" s="134"/>
      <c r="MK5" s="134"/>
      <c r="ML5" s="134"/>
      <c r="MM5" s="134"/>
      <c r="MN5" s="134"/>
      <c r="MO5" s="134"/>
      <c r="MP5" s="134"/>
      <c r="MQ5" s="134"/>
      <c r="MR5" s="134"/>
      <c r="MS5" s="134"/>
      <c r="MT5" s="134"/>
      <c r="MU5" s="134"/>
      <c r="MV5" s="134"/>
      <c r="MW5" s="134"/>
      <c r="MX5" s="134"/>
      <c r="MY5" s="134"/>
      <c r="MZ5" s="134"/>
      <c r="NA5" s="134"/>
      <c r="NB5" s="134"/>
      <c r="NC5" s="134"/>
      <c r="ND5" s="134"/>
      <c r="NE5" s="134"/>
      <c r="NF5" s="134"/>
      <c r="NG5" s="134"/>
      <c r="NH5" s="134"/>
      <c r="NI5" s="134"/>
      <c r="NJ5" s="134"/>
      <c r="NK5" s="134"/>
      <c r="NL5" s="134"/>
      <c r="NM5" s="134"/>
      <c r="NN5" s="134"/>
      <c r="NO5" s="134"/>
      <c r="NP5" s="134"/>
      <c r="NQ5" s="134"/>
      <c r="NR5" s="134"/>
      <c r="NS5" s="134"/>
      <c r="NT5" s="134"/>
      <c r="NU5" s="134"/>
      <c r="NV5" s="134"/>
      <c r="NW5" s="134"/>
      <c r="NX5" s="134"/>
      <c r="NY5" s="134"/>
      <c r="NZ5" s="134"/>
      <c r="OA5" s="134"/>
      <c r="OB5" s="134"/>
      <c r="OC5" s="134"/>
      <c r="OD5" s="134"/>
      <c r="OE5" s="134"/>
      <c r="OF5" s="134"/>
      <c r="OG5" s="134"/>
      <c r="OH5" s="134"/>
      <c r="OI5" s="134"/>
      <c r="OJ5" s="134"/>
      <c r="OK5" s="134"/>
      <c r="OL5" s="134"/>
      <c r="OM5" s="134"/>
      <c r="ON5" s="134"/>
      <c r="OO5" s="134"/>
      <c r="OP5" s="134"/>
      <c r="OQ5" s="134"/>
      <c r="OR5" s="134"/>
      <c r="OS5" s="134"/>
      <c r="OT5" s="134"/>
      <c r="OU5" s="134"/>
      <c r="OV5" s="134"/>
      <c r="OW5" s="134"/>
      <c r="OX5" s="134"/>
      <c r="OY5" s="134"/>
      <c r="OZ5" s="134"/>
      <c r="PA5" s="134"/>
      <c r="PB5" s="134"/>
      <c r="PC5" s="134"/>
      <c r="PD5" s="134"/>
      <c r="PE5" s="134"/>
      <c r="PF5" s="134"/>
      <c r="PG5" s="134"/>
      <c r="PH5" s="134"/>
      <c r="PI5" s="134"/>
      <c r="PJ5" s="134"/>
      <c r="PK5" s="134"/>
      <c r="PL5" s="134"/>
      <c r="PM5" s="134"/>
      <c r="PN5" s="134"/>
      <c r="PO5" s="134"/>
      <c r="PP5" s="134"/>
      <c r="PQ5" s="134"/>
      <c r="PR5" s="134"/>
      <c r="PS5" s="134"/>
      <c r="PT5" s="134"/>
      <c r="PU5" s="134"/>
      <c r="PV5" s="134"/>
      <c r="PW5" s="134"/>
      <c r="PX5" s="134"/>
      <c r="PY5" s="134"/>
      <c r="PZ5" s="134"/>
      <c r="QA5" s="134"/>
      <c r="QB5" s="134"/>
      <c r="QC5" s="134"/>
      <c r="QD5" s="134"/>
      <c r="QE5" s="134"/>
      <c r="QF5" s="134"/>
      <c r="QG5" s="134"/>
      <c r="QH5" s="134"/>
      <c r="QI5" s="134"/>
      <c r="QJ5" s="134"/>
      <c r="QK5" s="134"/>
      <c r="QL5" s="134"/>
      <c r="QM5" s="134"/>
      <c r="QN5" s="134"/>
      <c r="QO5" s="134"/>
      <c r="QP5" s="134"/>
      <c r="QQ5" s="134"/>
      <c r="QR5" s="134"/>
      <c r="QS5" s="134"/>
      <c r="QT5" s="134"/>
      <c r="QU5" s="134"/>
      <c r="QV5" s="134"/>
      <c r="QW5" s="134"/>
      <c r="QX5" s="134"/>
      <c r="QY5" s="134"/>
      <c r="QZ5" s="134"/>
      <c r="RA5" s="134"/>
      <c r="RB5" s="134"/>
      <c r="RC5" s="134"/>
      <c r="RD5" s="134"/>
      <c r="RE5" s="134"/>
      <c r="RF5" s="134"/>
      <c r="RG5" s="134"/>
      <c r="RH5" s="134"/>
      <c r="RI5" s="134"/>
      <c r="RJ5" s="134"/>
      <c r="RK5" s="134"/>
      <c r="RL5" s="134"/>
      <c r="RM5" s="134"/>
      <c r="RN5" s="134"/>
      <c r="RO5" s="134"/>
      <c r="RP5" s="134"/>
      <c r="RQ5" s="134"/>
      <c r="RR5" s="134"/>
      <c r="RS5" s="134"/>
      <c r="RT5" s="134"/>
      <c r="RU5" s="134"/>
      <c r="RV5" s="134"/>
      <c r="RW5" s="134"/>
      <c r="RX5" s="134"/>
      <c r="RY5" s="134"/>
      <c r="RZ5" s="134"/>
      <c r="SA5" s="134"/>
      <c r="SB5" s="134"/>
      <c r="SC5" s="134"/>
      <c r="SD5" s="134"/>
      <c r="SE5" s="134"/>
      <c r="SF5" s="134"/>
      <c r="SG5" s="134"/>
      <c r="SH5" s="134"/>
      <c r="SI5" s="134"/>
      <c r="SJ5" s="134"/>
      <c r="SK5" s="134"/>
      <c r="SL5" s="134"/>
      <c r="SM5" s="134"/>
      <c r="SN5" s="134"/>
      <c r="SO5" s="134"/>
      <c r="SP5" s="134"/>
      <c r="SQ5" s="134"/>
      <c r="SR5" s="134"/>
      <c r="SS5" s="134"/>
      <c r="ST5" s="134"/>
      <c r="SU5" s="134"/>
      <c r="SV5" s="134"/>
      <c r="SW5" s="134"/>
      <c r="SX5" s="134"/>
      <c r="SY5" s="134"/>
      <c r="SZ5" s="134"/>
      <c r="TA5" s="134"/>
      <c r="TB5" s="134"/>
      <c r="TC5" s="134"/>
      <c r="TD5" s="134"/>
      <c r="TE5" s="134"/>
      <c r="TF5" s="134"/>
      <c r="TG5" s="134"/>
      <c r="TH5" s="134"/>
      <c r="TI5" s="134"/>
      <c r="TJ5" s="134"/>
      <c r="TK5" s="134"/>
      <c r="TL5" s="134"/>
      <c r="TM5" s="134"/>
      <c r="TN5" s="134"/>
      <c r="TO5" s="134"/>
      <c r="TP5" s="134"/>
      <c r="TQ5" s="134"/>
      <c r="TR5" s="134"/>
      <c r="TS5" s="134"/>
      <c r="TT5" s="134"/>
      <c r="TU5" s="134"/>
      <c r="TV5" s="134"/>
      <c r="TW5" s="134"/>
      <c r="TX5" s="134"/>
      <c r="TY5" s="134"/>
      <c r="TZ5" s="134"/>
      <c r="UA5" s="134"/>
      <c r="UB5" s="134"/>
      <c r="UC5" s="134"/>
      <c r="UD5" s="134"/>
      <c r="UE5" s="134"/>
      <c r="UF5" s="134"/>
      <c r="UG5" s="134"/>
      <c r="UH5" s="134"/>
      <c r="UI5" s="134"/>
      <c r="UJ5" s="134"/>
      <c r="UK5" s="134"/>
      <c r="UL5" s="134"/>
      <c r="UM5" s="134"/>
      <c r="UN5" s="134"/>
      <c r="UO5" s="134"/>
      <c r="UP5" s="134"/>
      <c r="UQ5" s="134"/>
      <c r="UR5" s="134"/>
      <c r="US5" s="134"/>
      <c r="UT5" s="134"/>
      <c r="UU5" s="134"/>
      <c r="UV5" s="134"/>
      <c r="UW5" s="134"/>
      <c r="UX5" s="134"/>
      <c r="UY5" s="134"/>
      <c r="UZ5" s="134"/>
      <c r="VA5" s="134"/>
      <c r="VB5" s="134"/>
      <c r="VC5" s="134"/>
      <c r="VD5" s="134"/>
      <c r="VE5" s="134"/>
      <c r="VF5" s="134"/>
      <c r="VG5" s="134"/>
      <c r="VH5" s="134"/>
      <c r="VI5" s="134"/>
      <c r="VJ5" s="134"/>
      <c r="VK5" s="134"/>
      <c r="VL5" s="134"/>
      <c r="VM5" s="134"/>
      <c r="VN5" s="134"/>
      <c r="VO5" s="134"/>
      <c r="VP5" s="134"/>
      <c r="VQ5" s="134"/>
      <c r="VR5" s="134"/>
      <c r="VS5" s="134"/>
      <c r="VT5" s="134"/>
      <c r="VU5" s="134"/>
      <c r="VV5" s="134"/>
      <c r="VW5" s="134"/>
      <c r="VX5" s="134"/>
      <c r="VY5" s="134"/>
      <c r="VZ5" s="134"/>
      <c r="WA5" s="134"/>
      <c r="WB5" s="134"/>
      <c r="WC5" s="134"/>
      <c r="WD5" s="134"/>
      <c r="WE5" s="134"/>
      <c r="WF5" s="134"/>
      <c r="WG5" s="134"/>
      <c r="WH5" s="134"/>
      <c r="WI5" s="134"/>
      <c r="WJ5" s="134"/>
      <c r="WK5" s="134"/>
      <c r="WL5" s="134"/>
      <c r="WM5" s="134"/>
      <c r="WN5" s="134"/>
      <c r="WO5" s="134"/>
      <c r="WP5" s="134"/>
      <c r="WQ5" s="134"/>
      <c r="WR5" s="134"/>
      <c r="WS5" s="134"/>
      <c r="WT5" s="134"/>
      <c r="WU5" s="134"/>
      <c r="WV5" s="134"/>
      <c r="WW5" s="134"/>
      <c r="WX5" s="134"/>
      <c r="WY5" s="134"/>
      <c r="WZ5" s="134"/>
      <c r="XA5" s="134"/>
      <c r="XB5" s="134"/>
      <c r="XC5" s="134"/>
      <c r="XD5" s="134"/>
      <c r="XE5" s="134"/>
      <c r="XF5" s="134"/>
      <c r="XG5" s="134"/>
      <c r="XH5" s="134"/>
      <c r="XI5" s="134"/>
      <c r="XJ5" s="134"/>
      <c r="XK5" s="134"/>
      <c r="XL5" s="134"/>
      <c r="XM5" s="134"/>
      <c r="XN5" s="134"/>
      <c r="XO5" s="134"/>
      <c r="XP5" s="134"/>
      <c r="XQ5" s="134"/>
      <c r="XR5" s="134"/>
      <c r="XS5" s="134"/>
      <c r="XT5" s="134"/>
      <c r="XU5" s="134"/>
      <c r="XV5" s="134"/>
      <c r="XW5" s="134"/>
      <c r="XX5" s="134"/>
      <c r="XY5" s="134"/>
      <c r="XZ5" s="134"/>
      <c r="YA5" s="134"/>
      <c r="YB5" s="134"/>
      <c r="YC5" s="134"/>
      <c r="YD5" s="134"/>
      <c r="YE5" s="134"/>
      <c r="YF5" s="134"/>
      <c r="YG5" s="134"/>
      <c r="YH5" s="134"/>
      <c r="YI5" s="134"/>
      <c r="YJ5" s="134"/>
      <c r="YK5" s="134"/>
      <c r="YL5" s="134"/>
      <c r="YM5" s="134"/>
      <c r="YN5" s="134"/>
      <c r="YO5" s="134"/>
      <c r="YP5" s="134"/>
      <c r="YQ5" s="134"/>
      <c r="YR5" s="134"/>
      <c r="YS5" s="134"/>
      <c r="YT5" s="134"/>
      <c r="YU5" s="134"/>
      <c r="YV5" s="134"/>
      <c r="YW5" s="134"/>
      <c r="YX5" s="134"/>
      <c r="YY5" s="134"/>
      <c r="YZ5" s="134"/>
      <c r="ZA5" s="134"/>
      <c r="ZB5" s="134"/>
      <c r="ZC5" s="134"/>
      <c r="ZD5" s="134"/>
      <c r="ZE5" s="134"/>
      <c r="ZF5" s="134"/>
      <c r="ZG5" s="134"/>
      <c r="ZH5" s="134"/>
      <c r="ZI5" s="134"/>
      <c r="ZJ5" s="134"/>
      <c r="ZK5" s="134"/>
      <c r="ZL5" s="134"/>
      <c r="ZM5" s="134"/>
      <c r="ZN5" s="134"/>
      <c r="ZO5" s="134"/>
      <c r="ZP5" s="134"/>
      <c r="ZQ5" s="134"/>
      <c r="ZR5" s="134"/>
      <c r="ZS5" s="134"/>
      <c r="ZT5" s="134"/>
      <c r="ZU5" s="134"/>
      <c r="ZV5" s="134"/>
      <c r="ZW5" s="134"/>
      <c r="ZX5" s="134"/>
      <c r="ZY5" s="134"/>
      <c r="ZZ5" s="134"/>
      <c r="AAA5" s="134"/>
      <c r="AAB5" s="134"/>
      <c r="AAC5" s="134"/>
      <c r="AAD5" s="134"/>
      <c r="AAE5" s="134"/>
      <c r="AAF5" s="134"/>
      <c r="AAG5" s="134"/>
      <c r="AAH5" s="134"/>
      <c r="AAI5" s="134"/>
      <c r="AAJ5" s="134"/>
      <c r="AAK5" s="134"/>
      <c r="AAL5" s="134"/>
      <c r="AAM5" s="134"/>
      <c r="AAN5" s="134"/>
      <c r="AAO5" s="134"/>
      <c r="AAP5" s="134"/>
      <c r="AAQ5" s="134"/>
      <c r="AAR5" s="134"/>
      <c r="AAS5" s="134"/>
      <c r="AAT5" s="134"/>
      <c r="AAU5" s="134"/>
      <c r="AAV5" s="134"/>
      <c r="AAW5" s="134"/>
      <c r="AAX5" s="134"/>
      <c r="AAY5" s="134"/>
      <c r="AAZ5" s="134"/>
      <c r="ABA5" s="134"/>
      <c r="ABB5" s="134"/>
      <c r="ABC5" s="134"/>
      <c r="ABD5" s="134"/>
      <c r="ABE5" s="134"/>
      <c r="ABF5" s="134"/>
      <c r="ABG5" s="134"/>
      <c r="ABH5" s="134"/>
      <c r="ABI5" s="134"/>
      <c r="ABJ5" s="134"/>
      <c r="ABK5" s="134"/>
      <c r="ABL5" s="134"/>
      <c r="ABM5" s="134"/>
      <c r="ABN5" s="134"/>
      <c r="ABO5" s="134"/>
      <c r="ABP5" s="134"/>
      <c r="ABQ5" s="134"/>
      <c r="ABR5" s="134"/>
      <c r="ABS5" s="134"/>
      <c r="ABT5" s="134"/>
      <c r="ABU5" s="134"/>
      <c r="ABV5" s="134"/>
      <c r="ABW5" s="134"/>
      <c r="ABX5" s="134"/>
      <c r="ABY5" s="134"/>
      <c r="ABZ5" s="134"/>
      <c r="ACA5" s="134"/>
      <c r="ACB5" s="134"/>
      <c r="ACC5" s="134"/>
      <c r="ACD5" s="134"/>
      <c r="ACE5" s="134"/>
      <c r="ACF5" s="134"/>
      <c r="ACG5" s="134"/>
      <c r="ACH5" s="134"/>
      <c r="ACI5" s="134"/>
      <c r="ACJ5" s="134"/>
      <c r="ACK5" s="134"/>
      <c r="ACL5" s="134"/>
      <c r="ACM5" s="134"/>
      <c r="ACN5" s="134"/>
      <c r="ACO5" s="134"/>
      <c r="ACP5" s="134"/>
      <c r="ACQ5" s="134"/>
      <c r="ACR5" s="134"/>
      <c r="ACS5" s="134"/>
      <c r="ACT5" s="134"/>
      <c r="ACU5" s="134"/>
      <c r="ACV5" s="134"/>
      <c r="ACW5" s="134"/>
      <c r="ACX5" s="134"/>
      <c r="ACY5" s="134"/>
      <c r="ACZ5" s="134"/>
      <c r="ADA5" s="134"/>
      <c r="ADB5" s="134"/>
      <c r="ADC5" s="134"/>
      <c r="ADD5" s="134"/>
      <c r="ADE5" s="134"/>
      <c r="ADF5" s="134"/>
      <c r="ADG5" s="134"/>
      <c r="ADH5" s="134"/>
      <c r="ADI5" s="134"/>
      <c r="ADJ5" s="134"/>
      <c r="ADK5" s="134"/>
      <c r="ADL5" s="134"/>
      <c r="ADM5" s="134"/>
      <c r="ADN5" s="134"/>
      <c r="ADO5" s="134"/>
      <c r="ADP5" s="134"/>
      <c r="ADQ5" s="134"/>
      <c r="ADR5" s="134"/>
      <c r="ADS5" s="134"/>
      <c r="ADT5" s="134"/>
      <c r="ADU5" s="134"/>
      <c r="ADV5" s="134"/>
      <c r="ADW5" s="134"/>
      <c r="ADX5" s="134"/>
      <c r="ADY5" s="134"/>
      <c r="ADZ5" s="134"/>
      <c r="AEA5" s="134"/>
      <c r="AEB5" s="134"/>
      <c r="AEC5" s="134"/>
      <c r="AED5" s="134"/>
      <c r="AEE5" s="134"/>
      <c r="AEF5" s="134"/>
      <c r="AEG5" s="134"/>
      <c r="AEH5" s="134"/>
      <c r="AEI5" s="134"/>
      <c r="AEJ5" s="134"/>
      <c r="AEK5" s="134"/>
      <c r="AEL5" s="134"/>
      <c r="AEM5" s="134"/>
      <c r="AEN5" s="134"/>
      <c r="AEO5" s="134"/>
      <c r="AEP5" s="134"/>
      <c r="AEQ5" s="134"/>
      <c r="AER5" s="134"/>
      <c r="AES5" s="134"/>
      <c r="AET5" s="134"/>
      <c r="AEU5" s="134"/>
      <c r="AEV5" s="134"/>
      <c r="AEW5" s="134"/>
      <c r="AEX5" s="134"/>
      <c r="AEY5" s="134"/>
      <c r="AEZ5" s="134"/>
      <c r="AFA5" s="134"/>
      <c r="AFB5" s="134"/>
      <c r="AFC5" s="134"/>
      <c r="AFD5" s="134"/>
      <c r="AFE5" s="134"/>
      <c r="AFF5" s="134"/>
      <c r="AFG5" s="134"/>
      <c r="AFH5" s="134"/>
      <c r="AFI5" s="134"/>
      <c r="AFJ5" s="134"/>
      <c r="AFK5" s="134"/>
      <c r="AFL5" s="134"/>
      <c r="AFM5" s="134"/>
      <c r="AFN5" s="134"/>
      <c r="AFO5" s="134"/>
      <c r="AFP5" s="134"/>
      <c r="AFQ5" s="134"/>
      <c r="AFR5" s="134"/>
      <c r="AFS5" s="134"/>
      <c r="AFT5" s="134"/>
      <c r="AFU5" s="134"/>
      <c r="AFV5" s="134"/>
      <c r="AFW5" s="134"/>
      <c r="AFX5" s="134"/>
      <c r="AFY5" s="134"/>
      <c r="AFZ5" s="134"/>
      <c r="AGA5" s="134"/>
      <c r="AGB5" s="134"/>
      <c r="AGC5" s="134"/>
      <c r="AGD5" s="134"/>
      <c r="AGE5" s="134"/>
      <c r="AGF5" s="134"/>
      <c r="AGG5" s="134"/>
      <c r="AGH5" s="134"/>
      <c r="AGI5" s="134"/>
      <c r="AGJ5" s="134"/>
      <c r="AGK5" s="134"/>
      <c r="AGL5" s="134"/>
      <c r="AGM5" s="134"/>
      <c r="AGN5" s="134"/>
      <c r="AGO5" s="134"/>
      <c r="AGP5" s="134"/>
      <c r="AGQ5" s="134"/>
      <c r="AGR5" s="134"/>
      <c r="AGS5" s="134"/>
      <c r="AGT5" s="134"/>
      <c r="AGU5" s="134"/>
      <c r="AGV5" s="134"/>
      <c r="AGW5" s="134"/>
      <c r="AGX5" s="134"/>
      <c r="AGY5" s="134"/>
      <c r="AGZ5" s="134"/>
      <c r="AHA5" s="134"/>
      <c r="AHB5" s="134"/>
      <c r="AHC5" s="134"/>
      <c r="AHD5" s="134"/>
      <c r="AHE5" s="134"/>
      <c r="AHF5" s="134"/>
      <c r="AHG5" s="134"/>
      <c r="AHH5" s="134"/>
      <c r="AHI5" s="134"/>
      <c r="AHJ5" s="134"/>
      <c r="AHK5" s="134"/>
      <c r="AHL5" s="134"/>
      <c r="AHM5" s="134"/>
      <c r="AHN5" s="134"/>
      <c r="AHO5" s="134"/>
      <c r="AHP5" s="134"/>
      <c r="AHQ5" s="134"/>
      <c r="AHR5" s="134"/>
      <c r="AHS5" s="134"/>
      <c r="AHT5" s="134"/>
      <c r="AHU5" s="134"/>
      <c r="AHV5" s="134"/>
      <c r="AHW5" s="134"/>
      <c r="AHX5" s="134"/>
      <c r="AHY5" s="134"/>
      <c r="AHZ5" s="134"/>
      <c r="AIA5" s="134"/>
      <c r="AIB5" s="134"/>
      <c r="AIC5" s="134"/>
      <c r="AID5" s="134"/>
      <c r="AIE5" s="134"/>
      <c r="AIF5" s="134"/>
      <c r="AIG5" s="134"/>
      <c r="AIH5" s="134"/>
      <c r="AII5" s="134"/>
      <c r="AIJ5" s="134"/>
      <c r="AIK5" s="134"/>
      <c r="AIL5" s="134"/>
      <c r="AIM5" s="134"/>
      <c r="AIN5" s="134"/>
      <c r="AIO5" s="134"/>
      <c r="AIP5" s="134"/>
      <c r="AIQ5" s="134"/>
      <c r="AIR5" s="134"/>
      <c r="AIS5" s="134"/>
      <c r="AIT5" s="134"/>
      <c r="AIU5" s="134"/>
      <c r="AIV5" s="134"/>
      <c r="AIW5" s="134"/>
      <c r="AIX5" s="134"/>
      <c r="AIY5" s="134"/>
      <c r="AIZ5" s="134"/>
      <c r="AJA5" s="134"/>
      <c r="AJB5" s="134"/>
      <c r="AJC5" s="134"/>
      <c r="AJD5" s="134"/>
      <c r="AJE5" s="134"/>
      <c r="AJF5" s="134"/>
      <c r="AJG5" s="134"/>
      <c r="AJH5" s="134"/>
      <c r="AJI5" s="134"/>
      <c r="AJJ5" s="134"/>
      <c r="AJK5" s="134"/>
      <c r="AJL5" s="134"/>
      <c r="AJM5" s="134"/>
      <c r="AJN5" s="134"/>
      <c r="AJO5" s="134"/>
      <c r="AJP5" s="134"/>
      <c r="AJQ5" s="134"/>
      <c r="AJR5" s="134"/>
      <c r="AJS5" s="134"/>
      <c r="AJT5" s="134"/>
      <c r="AJU5" s="134"/>
      <c r="AJV5" s="134"/>
      <c r="AJW5" s="134"/>
      <c r="AJX5" s="134"/>
      <c r="AJY5" s="134"/>
      <c r="AJZ5" s="134"/>
      <c r="AKA5" s="134"/>
      <c r="AKB5" s="134"/>
      <c r="AKC5" s="134"/>
      <c r="AKD5" s="134"/>
      <c r="AKE5" s="134"/>
      <c r="AKF5" s="134"/>
      <c r="AKG5" s="134"/>
      <c r="AKH5" s="134"/>
      <c r="AKI5" s="134"/>
      <c r="AKJ5" s="134"/>
      <c r="AKK5" s="134"/>
      <c r="AKL5" s="134"/>
      <c r="AKM5" s="134"/>
      <c r="AKN5" s="134"/>
      <c r="AKO5" s="134"/>
      <c r="AKP5" s="134"/>
      <c r="AKQ5" s="134"/>
      <c r="AKR5" s="134"/>
      <c r="AKS5" s="134"/>
      <c r="AKT5" s="134"/>
      <c r="AKU5" s="134"/>
      <c r="AKV5" s="134"/>
      <c r="AKW5" s="134"/>
      <c r="AKX5" s="134"/>
      <c r="AKY5" s="134"/>
      <c r="AKZ5" s="134"/>
      <c r="ALA5" s="134"/>
      <c r="ALB5" s="134"/>
      <c r="ALC5" s="134"/>
      <c r="ALD5" s="134"/>
      <c r="ALE5" s="134"/>
      <c r="ALF5" s="134"/>
      <c r="ALG5" s="134"/>
      <c r="ALH5" s="134"/>
      <c r="ALI5" s="134"/>
      <c r="ALJ5" s="134"/>
      <c r="ALK5" s="134"/>
      <c r="ALL5" s="134"/>
      <c r="ALM5" s="134"/>
      <c r="ALN5" s="134"/>
      <c r="ALO5" s="134"/>
      <c r="ALP5" s="134"/>
      <c r="ALQ5" s="134"/>
      <c r="ALR5" s="134"/>
      <c r="ALS5" s="134"/>
      <c r="ALT5" s="134"/>
      <c r="ALU5" s="134"/>
      <c r="ALV5" s="134"/>
      <c r="ALW5" s="134"/>
      <c r="ALX5" s="134"/>
      <c r="ALY5" s="134"/>
      <c r="ALZ5" s="134"/>
      <c r="AMA5" s="134"/>
      <c r="AMB5" s="134"/>
      <c r="AMC5" s="134"/>
      <c r="AMD5" s="134"/>
      <c r="AME5" s="134"/>
      <c r="AMF5" s="134"/>
      <c r="AMG5" s="134"/>
      <c r="AMH5" s="134"/>
      <c r="AMI5" s="134"/>
      <c r="AMJ5" s="134"/>
    </row>
    <row r="6" customFormat="false" ht="15.75" hidden="false" customHeight="true" outlineLevel="0" collapsed="false">
      <c r="A6" s="134"/>
      <c r="B6" s="270"/>
      <c r="C6" s="267" t="s">
        <v>163</v>
      </c>
      <c r="D6" s="267" t="s">
        <v>164</v>
      </c>
      <c r="E6" s="267"/>
      <c r="F6" s="267"/>
      <c r="G6" s="267"/>
      <c r="H6" s="267"/>
      <c r="I6" s="267"/>
      <c r="J6" s="267"/>
      <c r="K6" s="271" t="s">
        <v>148</v>
      </c>
      <c r="L6" s="271" t="s">
        <v>148</v>
      </c>
      <c r="M6" s="271" t="s">
        <v>148</v>
      </c>
      <c r="N6" s="134"/>
      <c r="O6" s="269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  <c r="EK6" s="134"/>
      <c r="EL6" s="134"/>
      <c r="EM6" s="134"/>
      <c r="EN6" s="134"/>
      <c r="EO6" s="134"/>
      <c r="EP6" s="134"/>
      <c r="EQ6" s="134"/>
      <c r="ER6" s="134"/>
      <c r="ES6" s="134"/>
      <c r="ET6" s="134"/>
      <c r="EU6" s="134"/>
      <c r="EV6" s="134"/>
      <c r="EW6" s="134"/>
      <c r="EX6" s="134"/>
      <c r="EY6" s="134"/>
      <c r="EZ6" s="134"/>
      <c r="FA6" s="134"/>
      <c r="FB6" s="134"/>
      <c r="FC6" s="134"/>
      <c r="FD6" s="134"/>
      <c r="FE6" s="134"/>
      <c r="FF6" s="134"/>
      <c r="FG6" s="134"/>
      <c r="FH6" s="134"/>
      <c r="FI6" s="134"/>
      <c r="FJ6" s="134"/>
      <c r="FK6" s="134"/>
      <c r="FL6" s="134"/>
      <c r="FM6" s="134"/>
      <c r="FN6" s="134"/>
      <c r="FO6" s="134"/>
      <c r="FP6" s="134"/>
      <c r="FQ6" s="134"/>
      <c r="FR6" s="134"/>
      <c r="FS6" s="134"/>
      <c r="FT6" s="134"/>
      <c r="FU6" s="134"/>
      <c r="FV6" s="134"/>
      <c r="FW6" s="134"/>
      <c r="FX6" s="134"/>
      <c r="FY6" s="134"/>
      <c r="FZ6" s="134"/>
      <c r="GA6" s="134"/>
      <c r="GB6" s="134"/>
      <c r="GC6" s="134"/>
      <c r="GD6" s="134"/>
      <c r="GE6" s="134"/>
      <c r="GF6" s="134"/>
      <c r="GG6" s="134"/>
      <c r="GH6" s="134"/>
      <c r="GI6" s="134"/>
      <c r="GJ6" s="134"/>
      <c r="GK6" s="134"/>
      <c r="GL6" s="134"/>
      <c r="GM6" s="134"/>
      <c r="GN6" s="134"/>
      <c r="GO6" s="134"/>
      <c r="GP6" s="134"/>
      <c r="GQ6" s="134"/>
      <c r="GR6" s="134"/>
      <c r="GS6" s="134"/>
      <c r="GT6" s="134"/>
      <c r="GU6" s="134"/>
      <c r="GV6" s="134"/>
      <c r="GW6" s="134"/>
      <c r="GX6" s="134"/>
      <c r="GY6" s="134"/>
      <c r="GZ6" s="134"/>
      <c r="HA6" s="134"/>
      <c r="HB6" s="134"/>
      <c r="HC6" s="134"/>
      <c r="HD6" s="134"/>
      <c r="HE6" s="134"/>
      <c r="HF6" s="134"/>
      <c r="HG6" s="134"/>
      <c r="HH6" s="134"/>
      <c r="HI6" s="134"/>
      <c r="HJ6" s="134"/>
      <c r="HK6" s="134"/>
      <c r="HL6" s="134"/>
      <c r="HM6" s="134"/>
      <c r="HN6" s="134"/>
      <c r="HO6" s="134"/>
      <c r="HP6" s="134"/>
      <c r="HQ6" s="134"/>
      <c r="HR6" s="134"/>
      <c r="HS6" s="134"/>
      <c r="HT6" s="134"/>
      <c r="HU6" s="134"/>
      <c r="HV6" s="134"/>
      <c r="HW6" s="134"/>
      <c r="HX6" s="134"/>
      <c r="HY6" s="134"/>
      <c r="HZ6" s="134"/>
      <c r="IA6" s="134"/>
      <c r="IB6" s="134"/>
      <c r="IC6" s="134"/>
      <c r="ID6" s="134"/>
      <c r="IE6" s="134"/>
      <c r="IF6" s="134"/>
      <c r="IG6" s="134"/>
      <c r="IH6" s="134"/>
      <c r="II6" s="134"/>
      <c r="IJ6" s="134"/>
      <c r="IK6" s="134"/>
      <c r="IL6" s="134"/>
      <c r="IM6" s="134"/>
      <c r="IN6" s="134"/>
      <c r="IO6" s="134"/>
      <c r="IP6" s="134"/>
      <c r="IQ6" s="134"/>
      <c r="IR6" s="134"/>
      <c r="IS6" s="134"/>
      <c r="IT6" s="134"/>
      <c r="IU6" s="134"/>
      <c r="IV6" s="134"/>
      <c r="IW6" s="134"/>
      <c r="IX6" s="134"/>
      <c r="IY6" s="134"/>
      <c r="IZ6" s="134"/>
      <c r="JA6" s="134"/>
      <c r="JB6" s="134"/>
      <c r="JC6" s="134"/>
      <c r="JD6" s="134"/>
      <c r="JE6" s="134"/>
      <c r="JF6" s="134"/>
      <c r="JG6" s="134"/>
      <c r="JH6" s="134"/>
      <c r="JI6" s="134"/>
      <c r="JJ6" s="134"/>
      <c r="JK6" s="134"/>
      <c r="JL6" s="134"/>
      <c r="JM6" s="134"/>
      <c r="JN6" s="134"/>
      <c r="JO6" s="134"/>
      <c r="JP6" s="134"/>
      <c r="JQ6" s="134"/>
      <c r="JR6" s="134"/>
      <c r="JS6" s="134"/>
      <c r="JT6" s="134"/>
      <c r="JU6" s="134"/>
      <c r="JV6" s="134"/>
      <c r="JW6" s="134"/>
      <c r="JX6" s="134"/>
      <c r="JY6" s="134"/>
      <c r="JZ6" s="134"/>
      <c r="KA6" s="134"/>
      <c r="KB6" s="134"/>
      <c r="KC6" s="134"/>
      <c r="KD6" s="134"/>
      <c r="KE6" s="134"/>
      <c r="KF6" s="134"/>
      <c r="KG6" s="134"/>
      <c r="KH6" s="134"/>
      <c r="KI6" s="134"/>
      <c r="KJ6" s="134"/>
      <c r="KK6" s="134"/>
      <c r="KL6" s="134"/>
      <c r="KM6" s="134"/>
      <c r="KN6" s="134"/>
      <c r="KO6" s="134"/>
      <c r="KP6" s="134"/>
      <c r="KQ6" s="134"/>
      <c r="KR6" s="134"/>
      <c r="KS6" s="134"/>
      <c r="KT6" s="134"/>
      <c r="KU6" s="134"/>
      <c r="KV6" s="134"/>
      <c r="KW6" s="134"/>
      <c r="KX6" s="134"/>
      <c r="KY6" s="134"/>
      <c r="KZ6" s="134"/>
      <c r="LA6" s="134"/>
      <c r="LB6" s="134"/>
      <c r="LC6" s="134"/>
      <c r="LD6" s="134"/>
      <c r="LE6" s="134"/>
      <c r="LF6" s="134"/>
      <c r="LG6" s="134"/>
      <c r="LH6" s="134"/>
      <c r="LI6" s="134"/>
      <c r="LJ6" s="134"/>
      <c r="LK6" s="134"/>
      <c r="LL6" s="134"/>
      <c r="LM6" s="134"/>
      <c r="LN6" s="134"/>
      <c r="LO6" s="134"/>
      <c r="LP6" s="134"/>
      <c r="LQ6" s="134"/>
      <c r="LR6" s="134"/>
      <c r="LS6" s="134"/>
      <c r="LT6" s="134"/>
      <c r="LU6" s="134"/>
      <c r="LV6" s="134"/>
      <c r="LW6" s="134"/>
      <c r="LX6" s="134"/>
      <c r="LY6" s="134"/>
      <c r="LZ6" s="134"/>
      <c r="MA6" s="134"/>
      <c r="MB6" s="134"/>
      <c r="MC6" s="134"/>
      <c r="MD6" s="134"/>
      <c r="ME6" s="134"/>
      <c r="MF6" s="134"/>
      <c r="MG6" s="134"/>
      <c r="MH6" s="134"/>
      <c r="MI6" s="134"/>
      <c r="MJ6" s="134"/>
      <c r="MK6" s="134"/>
      <c r="ML6" s="134"/>
      <c r="MM6" s="134"/>
      <c r="MN6" s="134"/>
      <c r="MO6" s="134"/>
      <c r="MP6" s="134"/>
      <c r="MQ6" s="134"/>
      <c r="MR6" s="134"/>
      <c r="MS6" s="134"/>
      <c r="MT6" s="134"/>
      <c r="MU6" s="134"/>
      <c r="MV6" s="134"/>
      <c r="MW6" s="134"/>
      <c r="MX6" s="134"/>
      <c r="MY6" s="134"/>
      <c r="MZ6" s="134"/>
      <c r="NA6" s="134"/>
      <c r="NB6" s="134"/>
      <c r="NC6" s="134"/>
      <c r="ND6" s="134"/>
      <c r="NE6" s="134"/>
      <c r="NF6" s="134"/>
      <c r="NG6" s="134"/>
      <c r="NH6" s="134"/>
      <c r="NI6" s="134"/>
      <c r="NJ6" s="134"/>
      <c r="NK6" s="134"/>
      <c r="NL6" s="134"/>
      <c r="NM6" s="134"/>
      <c r="NN6" s="134"/>
      <c r="NO6" s="134"/>
      <c r="NP6" s="134"/>
      <c r="NQ6" s="134"/>
      <c r="NR6" s="134"/>
      <c r="NS6" s="134"/>
      <c r="NT6" s="134"/>
      <c r="NU6" s="134"/>
      <c r="NV6" s="134"/>
      <c r="NW6" s="134"/>
      <c r="NX6" s="134"/>
      <c r="NY6" s="134"/>
      <c r="NZ6" s="134"/>
      <c r="OA6" s="134"/>
      <c r="OB6" s="134"/>
      <c r="OC6" s="134"/>
      <c r="OD6" s="134"/>
      <c r="OE6" s="134"/>
      <c r="OF6" s="134"/>
      <c r="OG6" s="134"/>
      <c r="OH6" s="134"/>
      <c r="OI6" s="134"/>
      <c r="OJ6" s="134"/>
      <c r="OK6" s="134"/>
      <c r="OL6" s="134"/>
      <c r="OM6" s="134"/>
      <c r="ON6" s="134"/>
      <c r="OO6" s="134"/>
      <c r="OP6" s="134"/>
      <c r="OQ6" s="134"/>
      <c r="OR6" s="134"/>
      <c r="OS6" s="134"/>
      <c r="OT6" s="134"/>
      <c r="OU6" s="134"/>
      <c r="OV6" s="134"/>
      <c r="OW6" s="134"/>
      <c r="OX6" s="134"/>
      <c r="OY6" s="134"/>
      <c r="OZ6" s="134"/>
      <c r="PA6" s="134"/>
      <c r="PB6" s="134"/>
      <c r="PC6" s="134"/>
      <c r="PD6" s="134"/>
      <c r="PE6" s="134"/>
      <c r="PF6" s="134"/>
      <c r="PG6" s="134"/>
      <c r="PH6" s="134"/>
      <c r="PI6" s="134"/>
      <c r="PJ6" s="134"/>
      <c r="PK6" s="134"/>
      <c r="PL6" s="134"/>
      <c r="PM6" s="134"/>
      <c r="PN6" s="134"/>
      <c r="PO6" s="134"/>
      <c r="PP6" s="134"/>
      <c r="PQ6" s="134"/>
      <c r="PR6" s="134"/>
      <c r="PS6" s="134"/>
      <c r="PT6" s="134"/>
      <c r="PU6" s="134"/>
      <c r="PV6" s="134"/>
      <c r="PW6" s="134"/>
      <c r="PX6" s="134"/>
      <c r="PY6" s="134"/>
      <c r="PZ6" s="134"/>
      <c r="QA6" s="134"/>
      <c r="QB6" s="134"/>
      <c r="QC6" s="134"/>
      <c r="QD6" s="134"/>
      <c r="QE6" s="134"/>
      <c r="QF6" s="134"/>
      <c r="QG6" s="134"/>
      <c r="QH6" s="134"/>
      <c r="QI6" s="134"/>
      <c r="QJ6" s="134"/>
      <c r="QK6" s="134"/>
      <c r="QL6" s="134"/>
      <c r="QM6" s="134"/>
      <c r="QN6" s="134"/>
      <c r="QO6" s="134"/>
      <c r="QP6" s="134"/>
      <c r="QQ6" s="134"/>
      <c r="QR6" s="134"/>
      <c r="QS6" s="134"/>
      <c r="QT6" s="134"/>
      <c r="QU6" s="134"/>
      <c r="QV6" s="134"/>
      <c r="QW6" s="134"/>
      <c r="QX6" s="134"/>
      <c r="QY6" s="134"/>
      <c r="QZ6" s="134"/>
      <c r="RA6" s="134"/>
      <c r="RB6" s="134"/>
      <c r="RC6" s="134"/>
      <c r="RD6" s="134"/>
      <c r="RE6" s="134"/>
      <c r="RF6" s="134"/>
      <c r="RG6" s="134"/>
      <c r="RH6" s="134"/>
      <c r="RI6" s="134"/>
      <c r="RJ6" s="134"/>
      <c r="RK6" s="134"/>
      <c r="RL6" s="134"/>
      <c r="RM6" s="134"/>
      <c r="RN6" s="134"/>
      <c r="RO6" s="134"/>
      <c r="RP6" s="134"/>
      <c r="RQ6" s="134"/>
      <c r="RR6" s="134"/>
      <c r="RS6" s="134"/>
      <c r="RT6" s="134"/>
      <c r="RU6" s="134"/>
      <c r="RV6" s="134"/>
      <c r="RW6" s="134"/>
      <c r="RX6" s="134"/>
      <c r="RY6" s="134"/>
      <c r="RZ6" s="134"/>
      <c r="SA6" s="134"/>
      <c r="SB6" s="134"/>
      <c r="SC6" s="134"/>
      <c r="SD6" s="134"/>
      <c r="SE6" s="134"/>
      <c r="SF6" s="134"/>
      <c r="SG6" s="134"/>
      <c r="SH6" s="134"/>
      <c r="SI6" s="134"/>
      <c r="SJ6" s="134"/>
      <c r="SK6" s="134"/>
      <c r="SL6" s="134"/>
      <c r="SM6" s="134"/>
      <c r="SN6" s="134"/>
      <c r="SO6" s="134"/>
      <c r="SP6" s="134"/>
      <c r="SQ6" s="134"/>
      <c r="SR6" s="134"/>
      <c r="SS6" s="134"/>
      <c r="ST6" s="134"/>
      <c r="SU6" s="134"/>
      <c r="SV6" s="134"/>
      <c r="SW6" s="134"/>
      <c r="SX6" s="134"/>
      <c r="SY6" s="134"/>
      <c r="SZ6" s="134"/>
      <c r="TA6" s="134"/>
      <c r="TB6" s="134"/>
      <c r="TC6" s="134"/>
      <c r="TD6" s="134"/>
      <c r="TE6" s="134"/>
      <c r="TF6" s="134"/>
      <c r="TG6" s="134"/>
      <c r="TH6" s="134"/>
      <c r="TI6" s="134"/>
      <c r="TJ6" s="134"/>
      <c r="TK6" s="134"/>
      <c r="TL6" s="134"/>
      <c r="TM6" s="134"/>
      <c r="TN6" s="134"/>
      <c r="TO6" s="134"/>
      <c r="TP6" s="134"/>
      <c r="TQ6" s="134"/>
      <c r="TR6" s="134"/>
      <c r="TS6" s="134"/>
      <c r="TT6" s="134"/>
      <c r="TU6" s="134"/>
      <c r="TV6" s="134"/>
      <c r="TW6" s="134"/>
      <c r="TX6" s="134"/>
      <c r="TY6" s="134"/>
      <c r="TZ6" s="134"/>
      <c r="UA6" s="134"/>
      <c r="UB6" s="134"/>
      <c r="UC6" s="134"/>
      <c r="UD6" s="134"/>
      <c r="UE6" s="134"/>
      <c r="UF6" s="134"/>
      <c r="UG6" s="134"/>
      <c r="UH6" s="134"/>
      <c r="UI6" s="134"/>
      <c r="UJ6" s="134"/>
      <c r="UK6" s="134"/>
      <c r="UL6" s="134"/>
      <c r="UM6" s="134"/>
      <c r="UN6" s="134"/>
      <c r="UO6" s="134"/>
      <c r="UP6" s="134"/>
      <c r="UQ6" s="134"/>
      <c r="UR6" s="134"/>
      <c r="US6" s="134"/>
      <c r="UT6" s="134"/>
      <c r="UU6" s="134"/>
      <c r="UV6" s="134"/>
      <c r="UW6" s="134"/>
      <c r="UX6" s="134"/>
      <c r="UY6" s="134"/>
      <c r="UZ6" s="134"/>
      <c r="VA6" s="134"/>
      <c r="VB6" s="134"/>
      <c r="VC6" s="134"/>
      <c r="VD6" s="134"/>
      <c r="VE6" s="134"/>
      <c r="VF6" s="134"/>
      <c r="VG6" s="134"/>
      <c r="VH6" s="134"/>
      <c r="VI6" s="134"/>
      <c r="VJ6" s="134"/>
      <c r="VK6" s="134"/>
      <c r="VL6" s="134"/>
      <c r="VM6" s="134"/>
      <c r="VN6" s="134"/>
      <c r="VO6" s="134"/>
      <c r="VP6" s="134"/>
      <c r="VQ6" s="134"/>
      <c r="VR6" s="134"/>
      <c r="VS6" s="134"/>
      <c r="VT6" s="134"/>
      <c r="VU6" s="134"/>
      <c r="VV6" s="134"/>
      <c r="VW6" s="134"/>
      <c r="VX6" s="134"/>
      <c r="VY6" s="134"/>
      <c r="VZ6" s="134"/>
      <c r="WA6" s="134"/>
      <c r="WB6" s="134"/>
      <c r="WC6" s="134"/>
      <c r="WD6" s="134"/>
      <c r="WE6" s="134"/>
      <c r="WF6" s="134"/>
      <c r="WG6" s="134"/>
      <c r="WH6" s="134"/>
      <c r="WI6" s="134"/>
      <c r="WJ6" s="134"/>
      <c r="WK6" s="134"/>
      <c r="WL6" s="134"/>
      <c r="WM6" s="134"/>
      <c r="WN6" s="134"/>
      <c r="WO6" s="134"/>
      <c r="WP6" s="134"/>
      <c r="WQ6" s="134"/>
      <c r="WR6" s="134"/>
      <c r="WS6" s="134"/>
      <c r="WT6" s="134"/>
      <c r="WU6" s="134"/>
      <c r="WV6" s="134"/>
      <c r="WW6" s="134"/>
      <c r="WX6" s="134"/>
      <c r="WY6" s="134"/>
      <c r="WZ6" s="134"/>
      <c r="XA6" s="134"/>
      <c r="XB6" s="134"/>
      <c r="XC6" s="134"/>
      <c r="XD6" s="134"/>
      <c r="XE6" s="134"/>
      <c r="XF6" s="134"/>
      <c r="XG6" s="134"/>
      <c r="XH6" s="134"/>
      <c r="XI6" s="134"/>
      <c r="XJ6" s="134"/>
      <c r="XK6" s="134"/>
      <c r="XL6" s="134"/>
      <c r="XM6" s="134"/>
      <c r="XN6" s="134"/>
      <c r="XO6" s="134"/>
      <c r="XP6" s="134"/>
      <c r="XQ6" s="134"/>
      <c r="XR6" s="134"/>
      <c r="XS6" s="134"/>
      <c r="XT6" s="134"/>
      <c r="XU6" s="134"/>
      <c r="XV6" s="134"/>
      <c r="XW6" s="134"/>
      <c r="XX6" s="134"/>
      <c r="XY6" s="134"/>
      <c r="XZ6" s="134"/>
      <c r="YA6" s="134"/>
      <c r="YB6" s="134"/>
      <c r="YC6" s="134"/>
      <c r="YD6" s="134"/>
      <c r="YE6" s="134"/>
      <c r="YF6" s="134"/>
      <c r="YG6" s="134"/>
      <c r="YH6" s="134"/>
      <c r="YI6" s="134"/>
      <c r="YJ6" s="134"/>
      <c r="YK6" s="134"/>
      <c r="YL6" s="134"/>
      <c r="YM6" s="134"/>
      <c r="YN6" s="134"/>
      <c r="YO6" s="134"/>
      <c r="YP6" s="134"/>
      <c r="YQ6" s="134"/>
      <c r="YR6" s="134"/>
      <c r="YS6" s="134"/>
      <c r="YT6" s="134"/>
      <c r="YU6" s="134"/>
      <c r="YV6" s="134"/>
      <c r="YW6" s="134"/>
      <c r="YX6" s="134"/>
      <c r="YY6" s="134"/>
      <c r="YZ6" s="134"/>
      <c r="ZA6" s="134"/>
      <c r="ZB6" s="134"/>
      <c r="ZC6" s="134"/>
      <c r="ZD6" s="134"/>
      <c r="ZE6" s="134"/>
      <c r="ZF6" s="134"/>
      <c r="ZG6" s="134"/>
      <c r="ZH6" s="134"/>
      <c r="ZI6" s="134"/>
      <c r="ZJ6" s="134"/>
      <c r="ZK6" s="134"/>
      <c r="ZL6" s="134"/>
      <c r="ZM6" s="134"/>
      <c r="ZN6" s="134"/>
      <c r="ZO6" s="134"/>
      <c r="ZP6" s="134"/>
      <c r="ZQ6" s="134"/>
      <c r="ZR6" s="134"/>
      <c r="ZS6" s="134"/>
      <c r="ZT6" s="134"/>
      <c r="ZU6" s="134"/>
      <c r="ZV6" s="134"/>
      <c r="ZW6" s="134"/>
      <c r="ZX6" s="134"/>
      <c r="ZY6" s="134"/>
      <c r="ZZ6" s="134"/>
      <c r="AAA6" s="134"/>
      <c r="AAB6" s="134"/>
      <c r="AAC6" s="134"/>
      <c r="AAD6" s="134"/>
      <c r="AAE6" s="134"/>
      <c r="AAF6" s="134"/>
      <c r="AAG6" s="134"/>
      <c r="AAH6" s="134"/>
      <c r="AAI6" s="134"/>
      <c r="AAJ6" s="134"/>
      <c r="AAK6" s="134"/>
      <c r="AAL6" s="134"/>
      <c r="AAM6" s="134"/>
      <c r="AAN6" s="134"/>
      <c r="AAO6" s="134"/>
      <c r="AAP6" s="134"/>
      <c r="AAQ6" s="134"/>
      <c r="AAR6" s="134"/>
      <c r="AAS6" s="134"/>
      <c r="AAT6" s="134"/>
      <c r="AAU6" s="134"/>
      <c r="AAV6" s="134"/>
      <c r="AAW6" s="134"/>
      <c r="AAX6" s="134"/>
      <c r="AAY6" s="134"/>
      <c r="AAZ6" s="134"/>
      <c r="ABA6" s="134"/>
      <c r="ABB6" s="134"/>
      <c r="ABC6" s="134"/>
      <c r="ABD6" s="134"/>
      <c r="ABE6" s="134"/>
      <c r="ABF6" s="134"/>
      <c r="ABG6" s="134"/>
      <c r="ABH6" s="134"/>
      <c r="ABI6" s="134"/>
      <c r="ABJ6" s="134"/>
      <c r="ABK6" s="134"/>
      <c r="ABL6" s="134"/>
      <c r="ABM6" s="134"/>
      <c r="ABN6" s="134"/>
      <c r="ABO6" s="134"/>
      <c r="ABP6" s="134"/>
      <c r="ABQ6" s="134"/>
      <c r="ABR6" s="134"/>
      <c r="ABS6" s="134"/>
      <c r="ABT6" s="134"/>
      <c r="ABU6" s="134"/>
      <c r="ABV6" s="134"/>
      <c r="ABW6" s="134"/>
      <c r="ABX6" s="134"/>
      <c r="ABY6" s="134"/>
      <c r="ABZ6" s="134"/>
      <c r="ACA6" s="134"/>
      <c r="ACB6" s="134"/>
      <c r="ACC6" s="134"/>
      <c r="ACD6" s="134"/>
      <c r="ACE6" s="134"/>
      <c r="ACF6" s="134"/>
      <c r="ACG6" s="134"/>
      <c r="ACH6" s="134"/>
      <c r="ACI6" s="134"/>
      <c r="ACJ6" s="134"/>
      <c r="ACK6" s="134"/>
      <c r="ACL6" s="134"/>
      <c r="ACM6" s="134"/>
      <c r="ACN6" s="134"/>
      <c r="ACO6" s="134"/>
      <c r="ACP6" s="134"/>
      <c r="ACQ6" s="134"/>
      <c r="ACR6" s="134"/>
      <c r="ACS6" s="134"/>
      <c r="ACT6" s="134"/>
      <c r="ACU6" s="134"/>
      <c r="ACV6" s="134"/>
      <c r="ACW6" s="134"/>
      <c r="ACX6" s="134"/>
      <c r="ACY6" s="134"/>
      <c r="ACZ6" s="134"/>
      <c r="ADA6" s="134"/>
      <c r="ADB6" s="134"/>
      <c r="ADC6" s="134"/>
      <c r="ADD6" s="134"/>
      <c r="ADE6" s="134"/>
      <c r="ADF6" s="134"/>
      <c r="ADG6" s="134"/>
      <c r="ADH6" s="134"/>
      <c r="ADI6" s="134"/>
      <c r="ADJ6" s="134"/>
      <c r="ADK6" s="134"/>
      <c r="ADL6" s="134"/>
      <c r="ADM6" s="134"/>
      <c r="ADN6" s="134"/>
      <c r="ADO6" s="134"/>
      <c r="ADP6" s="134"/>
      <c r="ADQ6" s="134"/>
      <c r="ADR6" s="134"/>
      <c r="ADS6" s="134"/>
      <c r="ADT6" s="134"/>
      <c r="ADU6" s="134"/>
      <c r="ADV6" s="134"/>
      <c r="ADW6" s="134"/>
      <c r="ADX6" s="134"/>
      <c r="ADY6" s="134"/>
      <c r="ADZ6" s="134"/>
      <c r="AEA6" s="134"/>
      <c r="AEB6" s="134"/>
      <c r="AEC6" s="134"/>
      <c r="AED6" s="134"/>
      <c r="AEE6" s="134"/>
      <c r="AEF6" s="134"/>
      <c r="AEG6" s="134"/>
      <c r="AEH6" s="134"/>
      <c r="AEI6" s="134"/>
      <c r="AEJ6" s="134"/>
      <c r="AEK6" s="134"/>
      <c r="AEL6" s="134"/>
      <c r="AEM6" s="134"/>
      <c r="AEN6" s="134"/>
      <c r="AEO6" s="134"/>
      <c r="AEP6" s="134"/>
      <c r="AEQ6" s="134"/>
      <c r="AER6" s="134"/>
      <c r="AES6" s="134"/>
      <c r="AET6" s="134"/>
      <c r="AEU6" s="134"/>
      <c r="AEV6" s="134"/>
      <c r="AEW6" s="134"/>
      <c r="AEX6" s="134"/>
      <c r="AEY6" s="134"/>
      <c r="AEZ6" s="134"/>
      <c r="AFA6" s="134"/>
      <c r="AFB6" s="134"/>
      <c r="AFC6" s="134"/>
      <c r="AFD6" s="134"/>
      <c r="AFE6" s="134"/>
      <c r="AFF6" s="134"/>
      <c r="AFG6" s="134"/>
      <c r="AFH6" s="134"/>
      <c r="AFI6" s="134"/>
      <c r="AFJ6" s="134"/>
      <c r="AFK6" s="134"/>
      <c r="AFL6" s="134"/>
      <c r="AFM6" s="134"/>
      <c r="AFN6" s="134"/>
      <c r="AFO6" s="134"/>
      <c r="AFP6" s="134"/>
      <c r="AFQ6" s="134"/>
      <c r="AFR6" s="134"/>
      <c r="AFS6" s="134"/>
      <c r="AFT6" s="134"/>
      <c r="AFU6" s="134"/>
      <c r="AFV6" s="134"/>
      <c r="AFW6" s="134"/>
      <c r="AFX6" s="134"/>
      <c r="AFY6" s="134"/>
      <c r="AFZ6" s="134"/>
      <c r="AGA6" s="134"/>
      <c r="AGB6" s="134"/>
      <c r="AGC6" s="134"/>
      <c r="AGD6" s="134"/>
      <c r="AGE6" s="134"/>
      <c r="AGF6" s="134"/>
      <c r="AGG6" s="134"/>
      <c r="AGH6" s="134"/>
      <c r="AGI6" s="134"/>
      <c r="AGJ6" s="134"/>
      <c r="AGK6" s="134"/>
      <c r="AGL6" s="134"/>
      <c r="AGM6" s="134"/>
      <c r="AGN6" s="134"/>
      <c r="AGO6" s="134"/>
      <c r="AGP6" s="134"/>
      <c r="AGQ6" s="134"/>
      <c r="AGR6" s="134"/>
      <c r="AGS6" s="134"/>
      <c r="AGT6" s="134"/>
      <c r="AGU6" s="134"/>
      <c r="AGV6" s="134"/>
      <c r="AGW6" s="134"/>
      <c r="AGX6" s="134"/>
      <c r="AGY6" s="134"/>
      <c r="AGZ6" s="134"/>
      <c r="AHA6" s="134"/>
      <c r="AHB6" s="134"/>
      <c r="AHC6" s="134"/>
      <c r="AHD6" s="134"/>
      <c r="AHE6" s="134"/>
      <c r="AHF6" s="134"/>
      <c r="AHG6" s="134"/>
      <c r="AHH6" s="134"/>
      <c r="AHI6" s="134"/>
      <c r="AHJ6" s="134"/>
      <c r="AHK6" s="134"/>
      <c r="AHL6" s="134"/>
      <c r="AHM6" s="134"/>
      <c r="AHN6" s="134"/>
      <c r="AHO6" s="134"/>
      <c r="AHP6" s="134"/>
      <c r="AHQ6" s="134"/>
      <c r="AHR6" s="134"/>
      <c r="AHS6" s="134"/>
      <c r="AHT6" s="134"/>
      <c r="AHU6" s="134"/>
      <c r="AHV6" s="134"/>
      <c r="AHW6" s="134"/>
      <c r="AHX6" s="134"/>
      <c r="AHY6" s="134"/>
      <c r="AHZ6" s="134"/>
      <c r="AIA6" s="134"/>
      <c r="AIB6" s="134"/>
      <c r="AIC6" s="134"/>
      <c r="AID6" s="134"/>
      <c r="AIE6" s="134"/>
      <c r="AIF6" s="134"/>
      <c r="AIG6" s="134"/>
      <c r="AIH6" s="134"/>
      <c r="AII6" s="134"/>
      <c r="AIJ6" s="134"/>
      <c r="AIK6" s="134"/>
      <c r="AIL6" s="134"/>
      <c r="AIM6" s="134"/>
      <c r="AIN6" s="134"/>
      <c r="AIO6" s="134"/>
      <c r="AIP6" s="134"/>
      <c r="AIQ6" s="134"/>
      <c r="AIR6" s="134"/>
      <c r="AIS6" s="134"/>
      <c r="AIT6" s="134"/>
      <c r="AIU6" s="134"/>
      <c r="AIV6" s="134"/>
      <c r="AIW6" s="134"/>
      <c r="AIX6" s="134"/>
      <c r="AIY6" s="134"/>
      <c r="AIZ6" s="134"/>
      <c r="AJA6" s="134"/>
      <c r="AJB6" s="134"/>
      <c r="AJC6" s="134"/>
      <c r="AJD6" s="134"/>
      <c r="AJE6" s="134"/>
      <c r="AJF6" s="134"/>
      <c r="AJG6" s="134"/>
      <c r="AJH6" s="134"/>
      <c r="AJI6" s="134"/>
      <c r="AJJ6" s="134"/>
      <c r="AJK6" s="134"/>
      <c r="AJL6" s="134"/>
      <c r="AJM6" s="134"/>
      <c r="AJN6" s="134"/>
      <c r="AJO6" s="134"/>
      <c r="AJP6" s="134"/>
      <c r="AJQ6" s="134"/>
      <c r="AJR6" s="134"/>
      <c r="AJS6" s="134"/>
      <c r="AJT6" s="134"/>
      <c r="AJU6" s="134"/>
      <c r="AJV6" s="134"/>
      <c r="AJW6" s="134"/>
      <c r="AJX6" s="134"/>
      <c r="AJY6" s="134"/>
      <c r="AJZ6" s="134"/>
      <c r="AKA6" s="134"/>
      <c r="AKB6" s="134"/>
      <c r="AKC6" s="134"/>
      <c r="AKD6" s="134"/>
      <c r="AKE6" s="134"/>
      <c r="AKF6" s="134"/>
      <c r="AKG6" s="134"/>
      <c r="AKH6" s="134"/>
      <c r="AKI6" s="134"/>
      <c r="AKJ6" s="134"/>
      <c r="AKK6" s="134"/>
      <c r="AKL6" s="134"/>
      <c r="AKM6" s="134"/>
      <c r="AKN6" s="134"/>
      <c r="AKO6" s="134"/>
      <c r="AKP6" s="134"/>
      <c r="AKQ6" s="134"/>
      <c r="AKR6" s="134"/>
      <c r="AKS6" s="134"/>
      <c r="AKT6" s="134"/>
      <c r="AKU6" s="134"/>
      <c r="AKV6" s="134"/>
      <c r="AKW6" s="134"/>
      <c r="AKX6" s="134"/>
      <c r="AKY6" s="134"/>
      <c r="AKZ6" s="134"/>
      <c r="ALA6" s="134"/>
      <c r="ALB6" s="134"/>
      <c r="ALC6" s="134"/>
      <c r="ALD6" s="134"/>
      <c r="ALE6" s="134"/>
      <c r="ALF6" s="134"/>
      <c r="ALG6" s="134"/>
      <c r="ALH6" s="134"/>
      <c r="ALI6" s="134"/>
      <c r="ALJ6" s="134"/>
      <c r="ALK6" s="134"/>
      <c r="ALL6" s="134"/>
      <c r="ALM6" s="134"/>
      <c r="ALN6" s="134"/>
      <c r="ALO6" s="134"/>
      <c r="ALP6" s="134"/>
      <c r="ALQ6" s="134"/>
      <c r="ALR6" s="134"/>
      <c r="ALS6" s="134"/>
      <c r="ALT6" s="134"/>
      <c r="ALU6" s="134"/>
      <c r="ALV6" s="134"/>
      <c r="ALW6" s="134"/>
      <c r="ALX6" s="134"/>
      <c r="ALY6" s="134"/>
      <c r="ALZ6" s="134"/>
      <c r="AMA6" s="134"/>
      <c r="AMB6" s="134"/>
      <c r="AMC6" s="134"/>
      <c r="AMD6" s="134"/>
      <c r="AME6" s="134"/>
      <c r="AMF6" s="134"/>
      <c r="AMG6" s="134"/>
      <c r="AMH6" s="134"/>
      <c r="AMI6" s="134"/>
      <c r="AMJ6" s="134"/>
    </row>
    <row r="7" customFormat="false" ht="8.5" hidden="false" customHeight="true" outlineLevel="0" collapsed="false">
      <c r="A7" s="134"/>
      <c r="B7" s="272"/>
      <c r="C7" s="273"/>
      <c r="D7" s="273"/>
      <c r="E7" s="274"/>
      <c r="F7" s="275"/>
      <c r="G7" s="276"/>
      <c r="H7" s="277"/>
      <c r="I7" s="278"/>
      <c r="J7" s="279"/>
      <c r="K7" s="280"/>
      <c r="L7" s="280"/>
      <c r="M7" s="281"/>
      <c r="N7" s="134"/>
      <c r="O7" s="269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  <c r="EM7" s="134"/>
      <c r="EN7" s="134"/>
      <c r="EO7" s="134"/>
      <c r="EP7" s="134"/>
      <c r="EQ7" s="134"/>
      <c r="ER7" s="134"/>
      <c r="ES7" s="134"/>
      <c r="ET7" s="134"/>
      <c r="EU7" s="134"/>
      <c r="EV7" s="134"/>
      <c r="EW7" s="134"/>
      <c r="EX7" s="134"/>
      <c r="EY7" s="134"/>
      <c r="EZ7" s="134"/>
      <c r="FA7" s="134"/>
      <c r="FB7" s="134"/>
      <c r="FC7" s="134"/>
      <c r="FD7" s="134"/>
      <c r="FE7" s="134"/>
      <c r="FF7" s="134"/>
      <c r="FG7" s="134"/>
      <c r="FH7" s="134"/>
      <c r="FI7" s="134"/>
      <c r="FJ7" s="134"/>
      <c r="FK7" s="134"/>
      <c r="FL7" s="134"/>
      <c r="FM7" s="134"/>
      <c r="FN7" s="134"/>
      <c r="FO7" s="134"/>
      <c r="FP7" s="134"/>
      <c r="FQ7" s="134"/>
      <c r="FR7" s="134"/>
      <c r="FS7" s="134"/>
      <c r="FT7" s="134"/>
      <c r="FU7" s="134"/>
      <c r="FV7" s="134"/>
      <c r="FW7" s="134"/>
      <c r="FX7" s="134"/>
      <c r="FY7" s="134"/>
      <c r="FZ7" s="134"/>
      <c r="GA7" s="134"/>
      <c r="GB7" s="134"/>
      <c r="GC7" s="134"/>
      <c r="GD7" s="134"/>
      <c r="GE7" s="134"/>
      <c r="GF7" s="134"/>
      <c r="GG7" s="134"/>
      <c r="GH7" s="134"/>
      <c r="GI7" s="134"/>
      <c r="GJ7" s="134"/>
      <c r="GK7" s="134"/>
      <c r="GL7" s="134"/>
      <c r="GM7" s="134"/>
      <c r="GN7" s="134"/>
      <c r="GO7" s="134"/>
      <c r="GP7" s="134"/>
      <c r="GQ7" s="134"/>
      <c r="GR7" s="134"/>
      <c r="GS7" s="134"/>
      <c r="GT7" s="134"/>
      <c r="GU7" s="134"/>
      <c r="GV7" s="134"/>
      <c r="GW7" s="134"/>
      <c r="GX7" s="134"/>
      <c r="GY7" s="134"/>
      <c r="GZ7" s="134"/>
      <c r="HA7" s="134"/>
      <c r="HB7" s="134"/>
      <c r="HC7" s="134"/>
      <c r="HD7" s="134"/>
      <c r="HE7" s="134"/>
      <c r="HF7" s="134"/>
      <c r="HG7" s="134"/>
      <c r="HH7" s="134"/>
      <c r="HI7" s="134"/>
      <c r="HJ7" s="134"/>
      <c r="HK7" s="134"/>
      <c r="HL7" s="134"/>
      <c r="HM7" s="134"/>
      <c r="HN7" s="134"/>
      <c r="HO7" s="134"/>
      <c r="HP7" s="134"/>
      <c r="HQ7" s="134"/>
      <c r="HR7" s="134"/>
      <c r="HS7" s="134"/>
      <c r="HT7" s="134"/>
      <c r="HU7" s="134"/>
      <c r="HV7" s="134"/>
      <c r="HW7" s="134"/>
      <c r="HX7" s="134"/>
      <c r="HY7" s="134"/>
      <c r="HZ7" s="134"/>
      <c r="IA7" s="134"/>
      <c r="IB7" s="134"/>
      <c r="IC7" s="134"/>
      <c r="ID7" s="134"/>
      <c r="IE7" s="134"/>
      <c r="IF7" s="134"/>
      <c r="IG7" s="134"/>
      <c r="IH7" s="134"/>
      <c r="II7" s="134"/>
      <c r="IJ7" s="134"/>
      <c r="IK7" s="134"/>
      <c r="IL7" s="134"/>
      <c r="IM7" s="134"/>
      <c r="IN7" s="134"/>
      <c r="IO7" s="134"/>
      <c r="IP7" s="134"/>
      <c r="IQ7" s="134"/>
      <c r="IR7" s="134"/>
      <c r="IS7" s="134"/>
      <c r="IT7" s="134"/>
      <c r="IU7" s="134"/>
      <c r="IV7" s="134"/>
      <c r="IW7" s="134"/>
      <c r="IX7" s="134"/>
      <c r="IY7" s="134"/>
      <c r="IZ7" s="134"/>
      <c r="JA7" s="134"/>
      <c r="JB7" s="134"/>
      <c r="JC7" s="134"/>
      <c r="JD7" s="134"/>
      <c r="JE7" s="134"/>
      <c r="JF7" s="134"/>
      <c r="JG7" s="134"/>
      <c r="JH7" s="134"/>
      <c r="JI7" s="134"/>
      <c r="JJ7" s="134"/>
      <c r="JK7" s="134"/>
      <c r="JL7" s="134"/>
      <c r="JM7" s="134"/>
      <c r="JN7" s="134"/>
      <c r="JO7" s="134"/>
      <c r="JP7" s="134"/>
      <c r="JQ7" s="134"/>
      <c r="JR7" s="134"/>
      <c r="JS7" s="134"/>
      <c r="JT7" s="134"/>
      <c r="JU7" s="134"/>
      <c r="JV7" s="134"/>
      <c r="JW7" s="134"/>
      <c r="JX7" s="134"/>
      <c r="JY7" s="134"/>
      <c r="JZ7" s="134"/>
      <c r="KA7" s="134"/>
      <c r="KB7" s="134"/>
      <c r="KC7" s="134"/>
      <c r="KD7" s="134"/>
      <c r="KE7" s="134"/>
      <c r="KF7" s="134"/>
      <c r="KG7" s="134"/>
      <c r="KH7" s="134"/>
      <c r="KI7" s="134"/>
      <c r="KJ7" s="134"/>
      <c r="KK7" s="134"/>
      <c r="KL7" s="134"/>
      <c r="KM7" s="134"/>
      <c r="KN7" s="134"/>
      <c r="KO7" s="134"/>
      <c r="KP7" s="134"/>
      <c r="KQ7" s="134"/>
      <c r="KR7" s="134"/>
      <c r="KS7" s="134"/>
      <c r="KT7" s="134"/>
      <c r="KU7" s="134"/>
      <c r="KV7" s="134"/>
      <c r="KW7" s="134"/>
      <c r="KX7" s="134"/>
      <c r="KY7" s="134"/>
      <c r="KZ7" s="134"/>
      <c r="LA7" s="134"/>
      <c r="LB7" s="134"/>
      <c r="LC7" s="134"/>
      <c r="LD7" s="134"/>
      <c r="LE7" s="134"/>
      <c r="LF7" s="134"/>
      <c r="LG7" s="134"/>
      <c r="LH7" s="134"/>
      <c r="LI7" s="134"/>
      <c r="LJ7" s="134"/>
      <c r="LK7" s="134"/>
      <c r="LL7" s="134"/>
      <c r="LM7" s="134"/>
      <c r="LN7" s="134"/>
      <c r="LO7" s="134"/>
      <c r="LP7" s="134"/>
      <c r="LQ7" s="134"/>
      <c r="LR7" s="134"/>
      <c r="LS7" s="134"/>
      <c r="LT7" s="134"/>
      <c r="LU7" s="134"/>
      <c r="LV7" s="134"/>
      <c r="LW7" s="134"/>
      <c r="LX7" s="134"/>
      <c r="LY7" s="134"/>
      <c r="LZ7" s="134"/>
      <c r="MA7" s="134"/>
      <c r="MB7" s="134"/>
      <c r="MC7" s="134"/>
      <c r="MD7" s="134"/>
      <c r="ME7" s="134"/>
      <c r="MF7" s="134"/>
      <c r="MG7" s="134"/>
      <c r="MH7" s="134"/>
      <c r="MI7" s="134"/>
      <c r="MJ7" s="134"/>
      <c r="MK7" s="134"/>
      <c r="ML7" s="134"/>
      <c r="MM7" s="134"/>
      <c r="MN7" s="134"/>
      <c r="MO7" s="134"/>
      <c r="MP7" s="134"/>
      <c r="MQ7" s="134"/>
      <c r="MR7" s="134"/>
      <c r="MS7" s="134"/>
      <c r="MT7" s="134"/>
      <c r="MU7" s="134"/>
      <c r="MV7" s="134"/>
      <c r="MW7" s="134"/>
      <c r="MX7" s="134"/>
      <c r="MY7" s="134"/>
      <c r="MZ7" s="134"/>
      <c r="NA7" s="134"/>
      <c r="NB7" s="134"/>
      <c r="NC7" s="134"/>
      <c r="ND7" s="134"/>
      <c r="NE7" s="134"/>
      <c r="NF7" s="134"/>
      <c r="NG7" s="134"/>
      <c r="NH7" s="134"/>
      <c r="NI7" s="134"/>
      <c r="NJ7" s="134"/>
      <c r="NK7" s="134"/>
      <c r="NL7" s="134"/>
      <c r="NM7" s="134"/>
      <c r="NN7" s="134"/>
      <c r="NO7" s="134"/>
      <c r="NP7" s="134"/>
      <c r="NQ7" s="134"/>
      <c r="NR7" s="134"/>
      <c r="NS7" s="134"/>
      <c r="NT7" s="134"/>
      <c r="NU7" s="134"/>
      <c r="NV7" s="134"/>
      <c r="NW7" s="134"/>
      <c r="NX7" s="134"/>
      <c r="NY7" s="134"/>
      <c r="NZ7" s="134"/>
      <c r="OA7" s="134"/>
      <c r="OB7" s="134"/>
      <c r="OC7" s="134"/>
      <c r="OD7" s="134"/>
      <c r="OE7" s="134"/>
      <c r="OF7" s="134"/>
      <c r="OG7" s="134"/>
      <c r="OH7" s="134"/>
      <c r="OI7" s="134"/>
      <c r="OJ7" s="134"/>
      <c r="OK7" s="134"/>
      <c r="OL7" s="134"/>
      <c r="OM7" s="134"/>
      <c r="ON7" s="134"/>
      <c r="OO7" s="134"/>
      <c r="OP7" s="134"/>
      <c r="OQ7" s="134"/>
      <c r="OR7" s="134"/>
      <c r="OS7" s="134"/>
      <c r="OT7" s="134"/>
      <c r="OU7" s="134"/>
      <c r="OV7" s="134"/>
      <c r="OW7" s="134"/>
      <c r="OX7" s="134"/>
      <c r="OY7" s="134"/>
      <c r="OZ7" s="134"/>
      <c r="PA7" s="134"/>
      <c r="PB7" s="134"/>
      <c r="PC7" s="134"/>
      <c r="PD7" s="134"/>
      <c r="PE7" s="134"/>
      <c r="PF7" s="134"/>
      <c r="PG7" s="134"/>
      <c r="PH7" s="134"/>
      <c r="PI7" s="134"/>
      <c r="PJ7" s="134"/>
      <c r="PK7" s="134"/>
      <c r="PL7" s="134"/>
      <c r="PM7" s="134"/>
      <c r="PN7" s="134"/>
      <c r="PO7" s="134"/>
      <c r="PP7" s="134"/>
      <c r="PQ7" s="134"/>
      <c r="PR7" s="134"/>
      <c r="PS7" s="134"/>
      <c r="PT7" s="134"/>
      <c r="PU7" s="134"/>
      <c r="PV7" s="134"/>
      <c r="PW7" s="134"/>
      <c r="PX7" s="134"/>
      <c r="PY7" s="134"/>
      <c r="PZ7" s="134"/>
      <c r="QA7" s="134"/>
      <c r="QB7" s="134"/>
      <c r="QC7" s="134"/>
      <c r="QD7" s="134"/>
      <c r="QE7" s="134"/>
      <c r="QF7" s="134"/>
      <c r="QG7" s="134"/>
      <c r="QH7" s="134"/>
      <c r="QI7" s="134"/>
      <c r="QJ7" s="134"/>
      <c r="QK7" s="134"/>
      <c r="QL7" s="134"/>
      <c r="QM7" s="134"/>
      <c r="QN7" s="134"/>
      <c r="QO7" s="134"/>
      <c r="QP7" s="134"/>
      <c r="QQ7" s="134"/>
      <c r="QR7" s="134"/>
      <c r="QS7" s="134"/>
      <c r="QT7" s="134"/>
      <c r="QU7" s="134"/>
      <c r="QV7" s="134"/>
      <c r="QW7" s="134"/>
      <c r="QX7" s="134"/>
      <c r="QY7" s="134"/>
      <c r="QZ7" s="134"/>
      <c r="RA7" s="134"/>
      <c r="RB7" s="134"/>
      <c r="RC7" s="134"/>
      <c r="RD7" s="134"/>
      <c r="RE7" s="134"/>
      <c r="RF7" s="134"/>
      <c r="RG7" s="134"/>
      <c r="RH7" s="134"/>
      <c r="RI7" s="134"/>
      <c r="RJ7" s="134"/>
      <c r="RK7" s="134"/>
      <c r="RL7" s="134"/>
      <c r="RM7" s="134"/>
      <c r="RN7" s="134"/>
      <c r="RO7" s="134"/>
      <c r="RP7" s="134"/>
      <c r="RQ7" s="134"/>
      <c r="RR7" s="134"/>
      <c r="RS7" s="134"/>
      <c r="RT7" s="134"/>
      <c r="RU7" s="134"/>
      <c r="RV7" s="134"/>
      <c r="RW7" s="134"/>
      <c r="RX7" s="134"/>
      <c r="RY7" s="134"/>
      <c r="RZ7" s="134"/>
      <c r="SA7" s="134"/>
      <c r="SB7" s="134"/>
      <c r="SC7" s="134"/>
      <c r="SD7" s="134"/>
      <c r="SE7" s="134"/>
      <c r="SF7" s="134"/>
      <c r="SG7" s="134"/>
      <c r="SH7" s="134"/>
      <c r="SI7" s="134"/>
      <c r="SJ7" s="134"/>
      <c r="SK7" s="134"/>
      <c r="SL7" s="134"/>
      <c r="SM7" s="134"/>
      <c r="SN7" s="134"/>
      <c r="SO7" s="134"/>
      <c r="SP7" s="134"/>
      <c r="SQ7" s="134"/>
      <c r="SR7" s="134"/>
      <c r="SS7" s="134"/>
      <c r="ST7" s="134"/>
      <c r="SU7" s="134"/>
      <c r="SV7" s="134"/>
      <c r="SW7" s="134"/>
      <c r="SX7" s="134"/>
      <c r="SY7" s="134"/>
      <c r="SZ7" s="134"/>
      <c r="TA7" s="134"/>
      <c r="TB7" s="134"/>
      <c r="TC7" s="134"/>
      <c r="TD7" s="134"/>
      <c r="TE7" s="134"/>
      <c r="TF7" s="134"/>
      <c r="TG7" s="134"/>
      <c r="TH7" s="134"/>
      <c r="TI7" s="134"/>
      <c r="TJ7" s="134"/>
      <c r="TK7" s="134"/>
      <c r="TL7" s="134"/>
      <c r="TM7" s="134"/>
      <c r="TN7" s="134"/>
      <c r="TO7" s="134"/>
      <c r="TP7" s="134"/>
      <c r="TQ7" s="134"/>
      <c r="TR7" s="134"/>
      <c r="TS7" s="134"/>
      <c r="TT7" s="134"/>
      <c r="TU7" s="134"/>
      <c r="TV7" s="134"/>
      <c r="TW7" s="134"/>
      <c r="TX7" s="134"/>
      <c r="TY7" s="134"/>
      <c r="TZ7" s="134"/>
      <c r="UA7" s="134"/>
      <c r="UB7" s="134"/>
      <c r="UC7" s="134"/>
      <c r="UD7" s="134"/>
      <c r="UE7" s="134"/>
      <c r="UF7" s="134"/>
      <c r="UG7" s="134"/>
      <c r="UH7" s="134"/>
      <c r="UI7" s="134"/>
      <c r="UJ7" s="134"/>
      <c r="UK7" s="134"/>
      <c r="UL7" s="134"/>
      <c r="UM7" s="134"/>
      <c r="UN7" s="134"/>
      <c r="UO7" s="134"/>
      <c r="UP7" s="134"/>
      <c r="UQ7" s="134"/>
      <c r="UR7" s="134"/>
      <c r="US7" s="134"/>
      <c r="UT7" s="134"/>
      <c r="UU7" s="134"/>
      <c r="UV7" s="134"/>
      <c r="UW7" s="134"/>
      <c r="UX7" s="134"/>
      <c r="UY7" s="134"/>
      <c r="UZ7" s="134"/>
      <c r="VA7" s="134"/>
      <c r="VB7" s="134"/>
      <c r="VC7" s="134"/>
      <c r="VD7" s="134"/>
      <c r="VE7" s="134"/>
      <c r="VF7" s="134"/>
      <c r="VG7" s="134"/>
      <c r="VH7" s="134"/>
      <c r="VI7" s="134"/>
      <c r="VJ7" s="134"/>
      <c r="VK7" s="134"/>
      <c r="VL7" s="134"/>
      <c r="VM7" s="134"/>
      <c r="VN7" s="134"/>
      <c r="VO7" s="134"/>
      <c r="VP7" s="134"/>
      <c r="VQ7" s="134"/>
      <c r="VR7" s="134"/>
      <c r="VS7" s="134"/>
      <c r="VT7" s="134"/>
      <c r="VU7" s="134"/>
      <c r="VV7" s="134"/>
      <c r="VW7" s="134"/>
      <c r="VX7" s="134"/>
      <c r="VY7" s="134"/>
      <c r="VZ7" s="134"/>
      <c r="WA7" s="134"/>
      <c r="WB7" s="134"/>
      <c r="WC7" s="134"/>
      <c r="WD7" s="134"/>
      <c r="WE7" s="134"/>
      <c r="WF7" s="134"/>
      <c r="WG7" s="134"/>
      <c r="WH7" s="134"/>
      <c r="WI7" s="134"/>
      <c r="WJ7" s="134"/>
      <c r="WK7" s="134"/>
      <c r="WL7" s="134"/>
      <c r="WM7" s="134"/>
      <c r="WN7" s="134"/>
      <c r="WO7" s="134"/>
      <c r="WP7" s="134"/>
      <c r="WQ7" s="134"/>
      <c r="WR7" s="134"/>
      <c r="WS7" s="134"/>
      <c r="WT7" s="134"/>
      <c r="WU7" s="134"/>
      <c r="WV7" s="134"/>
      <c r="WW7" s="134"/>
      <c r="WX7" s="134"/>
      <c r="WY7" s="134"/>
      <c r="WZ7" s="134"/>
      <c r="XA7" s="134"/>
      <c r="XB7" s="134"/>
      <c r="XC7" s="134"/>
      <c r="XD7" s="134"/>
      <c r="XE7" s="134"/>
      <c r="XF7" s="134"/>
      <c r="XG7" s="134"/>
      <c r="XH7" s="134"/>
      <c r="XI7" s="134"/>
      <c r="XJ7" s="134"/>
      <c r="XK7" s="134"/>
      <c r="XL7" s="134"/>
      <c r="XM7" s="134"/>
      <c r="XN7" s="134"/>
      <c r="XO7" s="134"/>
      <c r="XP7" s="134"/>
      <c r="XQ7" s="134"/>
      <c r="XR7" s="134"/>
      <c r="XS7" s="134"/>
      <c r="XT7" s="134"/>
      <c r="XU7" s="134"/>
      <c r="XV7" s="134"/>
      <c r="XW7" s="134"/>
      <c r="XX7" s="134"/>
      <c r="XY7" s="134"/>
      <c r="XZ7" s="134"/>
      <c r="YA7" s="134"/>
      <c r="YB7" s="134"/>
      <c r="YC7" s="134"/>
      <c r="YD7" s="134"/>
      <c r="YE7" s="134"/>
      <c r="YF7" s="134"/>
      <c r="YG7" s="134"/>
      <c r="YH7" s="134"/>
      <c r="YI7" s="134"/>
      <c r="YJ7" s="134"/>
      <c r="YK7" s="134"/>
      <c r="YL7" s="134"/>
      <c r="YM7" s="134"/>
      <c r="YN7" s="134"/>
      <c r="YO7" s="134"/>
      <c r="YP7" s="134"/>
      <c r="YQ7" s="134"/>
      <c r="YR7" s="134"/>
      <c r="YS7" s="134"/>
      <c r="YT7" s="134"/>
      <c r="YU7" s="134"/>
      <c r="YV7" s="134"/>
      <c r="YW7" s="134"/>
      <c r="YX7" s="134"/>
      <c r="YY7" s="134"/>
      <c r="YZ7" s="134"/>
      <c r="ZA7" s="134"/>
      <c r="ZB7" s="134"/>
      <c r="ZC7" s="134"/>
      <c r="ZD7" s="134"/>
      <c r="ZE7" s="134"/>
      <c r="ZF7" s="134"/>
      <c r="ZG7" s="134"/>
      <c r="ZH7" s="134"/>
      <c r="ZI7" s="134"/>
      <c r="ZJ7" s="134"/>
      <c r="ZK7" s="134"/>
      <c r="ZL7" s="134"/>
      <c r="ZM7" s="134"/>
      <c r="ZN7" s="134"/>
      <c r="ZO7" s="134"/>
      <c r="ZP7" s="134"/>
      <c r="ZQ7" s="134"/>
      <c r="ZR7" s="134"/>
      <c r="ZS7" s="134"/>
      <c r="ZT7" s="134"/>
      <c r="ZU7" s="134"/>
      <c r="ZV7" s="134"/>
      <c r="ZW7" s="134"/>
      <c r="ZX7" s="134"/>
      <c r="ZY7" s="134"/>
      <c r="ZZ7" s="134"/>
      <c r="AAA7" s="134"/>
      <c r="AAB7" s="134"/>
      <c r="AAC7" s="134"/>
      <c r="AAD7" s="134"/>
      <c r="AAE7" s="134"/>
      <c r="AAF7" s="134"/>
      <c r="AAG7" s="134"/>
      <c r="AAH7" s="134"/>
      <c r="AAI7" s="134"/>
      <c r="AAJ7" s="134"/>
      <c r="AAK7" s="134"/>
      <c r="AAL7" s="134"/>
      <c r="AAM7" s="134"/>
      <c r="AAN7" s="134"/>
      <c r="AAO7" s="134"/>
      <c r="AAP7" s="134"/>
      <c r="AAQ7" s="134"/>
      <c r="AAR7" s="134"/>
      <c r="AAS7" s="134"/>
      <c r="AAT7" s="134"/>
      <c r="AAU7" s="134"/>
      <c r="AAV7" s="134"/>
      <c r="AAW7" s="134"/>
      <c r="AAX7" s="134"/>
      <c r="AAY7" s="134"/>
      <c r="AAZ7" s="134"/>
      <c r="ABA7" s="134"/>
      <c r="ABB7" s="134"/>
      <c r="ABC7" s="134"/>
      <c r="ABD7" s="134"/>
      <c r="ABE7" s="134"/>
      <c r="ABF7" s="134"/>
      <c r="ABG7" s="134"/>
      <c r="ABH7" s="134"/>
      <c r="ABI7" s="134"/>
      <c r="ABJ7" s="134"/>
      <c r="ABK7" s="134"/>
      <c r="ABL7" s="134"/>
      <c r="ABM7" s="134"/>
      <c r="ABN7" s="134"/>
      <c r="ABO7" s="134"/>
      <c r="ABP7" s="134"/>
      <c r="ABQ7" s="134"/>
      <c r="ABR7" s="134"/>
      <c r="ABS7" s="134"/>
      <c r="ABT7" s="134"/>
      <c r="ABU7" s="134"/>
      <c r="ABV7" s="134"/>
      <c r="ABW7" s="134"/>
      <c r="ABX7" s="134"/>
      <c r="ABY7" s="134"/>
      <c r="ABZ7" s="134"/>
      <c r="ACA7" s="134"/>
      <c r="ACB7" s="134"/>
      <c r="ACC7" s="134"/>
      <c r="ACD7" s="134"/>
      <c r="ACE7" s="134"/>
      <c r="ACF7" s="134"/>
      <c r="ACG7" s="134"/>
      <c r="ACH7" s="134"/>
      <c r="ACI7" s="134"/>
      <c r="ACJ7" s="134"/>
      <c r="ACK7" s="134"/>
      <c r="ACL7" s="134"/>
      <c r="ACM7" s="134"/>
      <c r="ACN7" s="134"/>
      <c r="ACO7" s="134"/>
      <c r="ACP7" s="134"/>
      <c r="ACQ7" s="134"/>
      <c r="ACR7" s="134"/>
      <c r="ACS7" s="134"/>
      <c r="ACT7" s="134"/>
      <c r="ACU7" s="134"/>
      <c r="ACV7" s="134"/>
      <c r="ACW7" s="134"/>
      <c r="ACX7" s="134"/>
      <c r="ACY7" s="134"/>
      <c r="ACZ7" s="134"/>
      <c r="ADA7" s="134"/>
      <c r="ADB7" s="134"/>
      <c r="ADC7" s="134"/>
      <c r="ADD7" s="134"/>
      <c r="ADE7" s="134"/>
      <c r="ADF7" s="134"/>
      <c r="ADG7" s="134"/>
      <c r="ADH7" s="134"/>
      <c r="ADI7" s="134"/>
      <c r="ADJ7" s="134"/>
      <c r="ADK7" s="134"/>
      <c r="ADL7" s="134"/>
      <c r="ADM7" s="134"/>
      <c r="ADN7" s="134"/>
      <c r="ADO7" s="134"/>
      <c r="ADP7" s="134"/>
      <c r="ADQ7" s="134"/>
      <c r="ADR7" s="134"/>
      <c r="ADS7" s="134"/>
      <c r="ADT7" s="134"/>
      <c r="ADU7" s="134"/>
      <c r="ADV7" s="134"/>
      <c r="ADW7" s="134"/>
      <c r="ADX7" s="134"/>
      <c r="ADY7" s="134"/>
      <c r="ADZ7" s="134"/>
      <c r="AEA7" s="134"/>
      <c r="AEB7" s="134"/>
      <c r="AEC7" s="134"/>
      <c r="AED7" s="134"/>
      <c r="AEE7" s="134"/>
      <c r="AEF7" s="134"/>
      <c r="AEG7" s="134"/>
      <c r="AEH7" s="134"/>
      <c r="AEI7" s="134"/>
      <c r="AEJ7" s="134"/>
      <c r="AEK7" s="134"/>
      <c r="AEL7" s="134"/>
      <c r="AEM7" s="134"/>
      <c r="AEN7" s="134"/>
      <c r="AEO7" s="134"/>
      <c r="AEP7" s="134"/>
      <c r="AEQ7" s="134"/>
      <c r="AER7" s="134"/>
      <c r="AES7" s="134"/>
      <c r="AET7" s="134"/>
      <c r="AEU7" s="134"/>
      <c r="AEV7" s="134"/>
      <c r="AEW7" s="134"/>
      <c r="AEX7" s="134"/>
      <c r="AEY7" s="134"/>
      <c r="AEZ7" s="134"/>
      <c r="AFA7" s="134"/>
      <c r="AFB7" s="134"/>
      <c r="AFC7" s="134"/>
      <c r="AFD7" s="134"/>
      <c r="AFE7" s="134"/>
      <c r="AFF7" s="134"/>
      <c r="AFG7" s="134"/>
      <c r="AFH7" s="134"/>
      <c r="AFI7" s="134"/>
      <c r="AFJ7" s="134"/>
      <c r="AFK7" s="134"/>
      <c r="AFL7" s="134"/>
      <c r="AFM7" s="134"/>
      <c r="AFN7" s="134"/>
      <c r="AFO7" s="134"/>
      <c r="AFP7" s="134"/>
      <c r="AFQ7" s="134"/>
      <c r="AFR7" s="134"/>
      <c r="AFS7" s="134"/>
      <c r="AFT7" s="134"/>
      <c r="AFU7" s="134"/>
      <c r="AFV7" s="134"/>
      <c r="AFW7" s="134"/>
      <c r="AFX7" s="134"/>
      <c r="AFY7" s="134"/>
      <c r="AFZ7" s="134"/>
      <c r="AGA7" s="134"/>
      <c r="AGB7" s="134"/>
      <c r="AGC7" s="134"/>
      <c r="AGD7" s="134"/>
      <c r="AGE7" s="134"/>
      <c r="AGF7" s="134"/>
      <c r="AGG7" s="134"/>
      <c r="AGH7" s="134"/>
      <c r="AGI7" s="134"/>
      <c r="AGJ7" s="134"/>
      <c r="AGK7" s="134"/>
      <c r="AGL7" s="134"/>
      <c r="AGM7" s="134"/>
      <c r="AGN7" s="134"/>
      <c r="AGO7" s="134"/>
      <c r="AGP7" s="134"/>
      <c r="AGQ7" s="134"/>
      <c r="AGR7" s="134"/>
      <c r="AGS7" s="134"/>
      <c r="AGT7" s="134"/>
      <c r="AGU7" s="134"/>
      <c r="AGV7" s="134"/>
      <c r="AGW7" s="134"/>
      <c r="AGX7" s="134"/>
      <c r="AGY7" s="134"/>
      <c r="AGZ7" s="134"/>
      <c r="AHA7" s="134"/>
      <c r="AHB7" s="134"/>
      <c r="AHC7" s="134"/>
      <c r="AHD7" s="134"/>
      <c r="AHE7" s="134"/>
      <c r="AHF7" s="134"/>
      <c r="AHG7" s="134"/>
      <c r="AHH7" s="134"/>
      <c r="AHI7" s="134"/>
      <c r="AHJ7" s="134"/>
      <c r="AHK7" s="134"/>
      <c r="AHL7" s="134"/>
      <c r="AHM7" s="134"/>
      <c r="AHN7" s="134"/>
      <c r="AHO7" s="134"/>
      <c r="AHP7" s="134"/>
      <c r="AHQ7" s="134"/>
      <c r="AHR7" s="134"/>
      <c r="AHS7" s="134"/>
      <c r="AHT7" s="134"/>
      <c r="AHU7" s="134"/>
      <c r="AHV7" s="134"/>
      <c r="AHW7" s="134"/>
      <c r="AHX7" s="134"/>
      <c r="AHY7" s="134"/>
      <c r="AHZ7" s="134"/>
      <c r="AIA7" s="134"/>
      <c r="AIB7" s="134"/>
      <c r="AIC7" s="134"/>
      <c r="AID7" s="134"/>
      <c r="AIE7" s="134"/>
      <c r="AIF7" s="134"/>
      <c r="AIG7" s="134"/>
      <c r="AIH7" s="134"/>
      <c r="AII7" s="134"/>
      <c r="AIJ7" s="134"/>
      <c r="AIK7" s="134"/>
      <c r="AIL7" s="134"/>
      <c r="AIM7" s="134"/>
      <c r="AIN7" s="134"/>
      <c r="AIO7" s="134"/>
      <c r="AIP7" s="134"/>
      <c r="AIQ7" s="134"/>
      <c r="AIR7" s="134"/>
      <c r="AIS7" s="134"/>
      <c r="AIT7" s="134"/>
      <c r="AIU7" s="134"/>
      <c r="AIV7" s="134"/>
      <c r="AIW7" s="134"/>
      <c r="AIX7" s="134"/>
      <c r="AIY7" s="134"/>
      <c r="AIZ7" s="134"/>
      <c r="AJA7" s="134"/>
      <c r="AJB7" s="134"/>
      <c r="AJC7" s="134"/>
      <c r="AJD7" s="134"/>
      <c r="AJE7" s="134"/>
      <c r="AJF7" s="134"/>
      <c r="AJG7" s="134"/>
      <c r="AJH7" s="134"/>
      <c r="AJI7" s="134"/>
      <c r="AJJ7" s="134"/>
      <c r="AJK7" s="134"/>
      <c r="AJL7" s="134"/>
      <c r="AJM7" s="134"/>
      <c r="AJN7" s="134"/>
      <c r="AJO7" s="134"/>
      <c r="AJP7" s="134"/>
      <c r="AJQ7" s="134"/>
      <c r="AJR7" s="134"/>
      <c r="AJS7" s="134"/>
      <c r="AJT7" s="134"/>
      <c r="AJU7" s="134"/>
      <c r="AJV7" s="134"/>
      <c r="AJW7" s="134"/>
      <c r="AJX7" s="134"/>
      <c r="AJY7" s="134"/>
      <c r="AJZ7" s="134"/>
      <c r="AKA7" s="134"/>
      <c r="AKB7" s="134"/>
      <c r="AKC7" s="134"/>
      <c r="AKD7" s="134"/>
      <c r="AKE7" s="134"/>
      <c r="AKF7" s="134"/>
      <c r="AKG7" s="134"/>
      <c r="AKH7" s="134"/>
      <c r="AKI7" s="134"/>
      <c r="AKJ7" s="134"/>
      <c r="AKK7" s="134"/>
      <c r="AKL7" s="134"/>
      <c r="AKM7" s="134"/>
      <c r="AKN7" s="134"/>
      <c r="AKO7" s="134"/>
      <c r="AKP7" s="134"/>
      <c r="AKQ7" s="134"/>
      <c r="AKR7" s="134"/>
      <c r="AKS7" s="134"/>
      <c r="AKT7" s="134"/>
      <c r="AKU7" s="134"/>
      <c r="AKV7" s="134"/>
      <c r="AKW7" s="134"/>
      <c r="AKX7" s="134"/>
      <c r="AKY7" s="134"/>
      <c r="AKZ7" s="134"/>
      <c r="ALA7" s="134"/>
      <c r="ALB7" s="134"/>
      <c r="ALC7" s="134"/>
      <c r="ALD7" s="134"/>
      <c r="ALE7" s="134"/>
      <c r="ALF7" s="134"/>
      <c r="ALG7" s="134"/>
      <c r="ALH7" s="134"/>
      <c r="ALI7" s="134"/>
      <c r="ALJ7" s="134"/>
      <c r="ALK7" s="134"/>
      <c r="ALL7" s="134"/>
      <c r="ALM7" s="134"/>
      <c r="ALN7" s="134"/>
      <c r="ALO7" s="134"/>
      <c r="ALP7" s="134"/>
      <c r="ALQ7" s="134"/>
      <c r="ALR7" s="134"/>
      <c r="ALS7" s="134"/>
      <c r="ALT7" s="134"/>
      <c r="ALU7" s="134"/>
      <c r="ALV7" s="134"/>
      <c r="ALW7" s="134"/>
      <c r="ALX7" s="134"/>
      <c r="ALY7" s="134"/>
      <c r="ALZ7" s="134"/>
      <c r="AMA7" s="134"/>
      <c r="AMB7" s="134"/>
      <c r="AMC7" s="134"/>
      <c r="AMD7" s="134"/>
      <c r="AME7" s="134"/>
      <c r="AMF7" s="134"/>
      <c r="AMG7" s="134"/>
      <c r="AMH7" s="134"/>
      <c r="AMI7" s="134"/>
      <c r="AMJ7" s="134"/>
    </row>
    <row r="8" customFormat="false" ht="15.75" hidden="false" customHeight="true" outlineLevel="0" collapsed="false">
      <c r="A8" s="2"/>
      <c r="B8" s="282"/>
      <c r="C8" s="283"/>
      <c r="D8" s="284"/>
      <c r="E8" s="285" t="s">
        <v>149</v>
      </c>
      <c r="F8" s="286"/>
      <c r="G8" s="287"/>
      <c r="H8" s="287"/>
      <c r="I8" s="288"/>
      <c r="J8" s="289"/>
      <c r="K8" s="289"/>
      <c r="L8" s="289"/>
      <c r="M8" s="290" t="n">
        <v>8000000000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</row>
    <row r="9" customFormat="false" ht="8.5" hidden="false" customHeight="true" outlineLevel="0" collapsed="false">
      <c r="A9" s="134"/>
      <c r="B9" s="291"/>
      <c r="C9" s="292"/>
      <c r="D9" s="293"/>
      <c r="E9" s="294"/>
      <c r="F9" s="295"/>
      <c r="G9" s="296"/>
      <c r="H9" s="296"/>
      <c r="I9" s="297"/>
      <c r="J9" s="298"/>
      <c r="K9" s="299"/>
      <c r="L9" s="299"/>
      <c r="M9" s="299"/>
      <c r="N9" s="134"/>
      <c r="O9" s="269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  <c r="EM9" s="134"/>
      <c r="EN9" s="134"/>
      <c r="EO9" s="134"/>
      <c r="EP9" s="134"/>
      <c r="EQ9" s="134"/>
      <c r="ER9" s="134"/>
      <c r="ES9" s="134"/>
      <c r="ET9" s="134"/>
      <c r="EU9" s="134"/>
      <c r="EV9" s="134"/>
      <c r="EW9" s="134"/>
      <c r="EX9" s="134"/>
      <c r="EY9" s="134"/>
      <c r="EZ9" s="134"/>
      <c r="FA9" s="134"/>
      <c r="FB9" s="134"/>
      <c r="FC9" s="134"/>
      <c r="FD9" s="134"/>
      <c r="FE9" s="134"/>
      <c r="FF9" s="134"/>
      <c r="FG9" s="134"/>
      <c r="FH9" s="134"/>
      <c r="FI9" s="134"/>
      <c r="FJ9" s="134"/>
      <c r="FK9" s="134"/>
      <c r="FL9" s="134"/>
      <c r="FM9" s="134"/>
      <c r="FN9" s="134"/>
      <c r="FO9" s="134"/>
      <c r="FP9" s="134"/>
      <c r="FQ9" s="134"/>
      <c r="FR9" s="134"/>
      <c r="FS9" s="134"/>
      <c r="FT9" s="134"/>
      <c r="FU9" s="134"/>
      <c r="FV9" s="134"/>
      <c r="FW9" s="134"/>
      <c r="FX9" s="134"/>
      <c r="FY9" s="134"/>
      <c r="FZ9" s="134"/>
      <c r="GA9" s="134"/>
      <c r="GB9" s="134"/>
      <c r="GC9" s="134"/>
      <c r="GD9" s="134"/>
      <c r="GE9" s="134"/>
      <c r="GF9" s="134"/>
      <c r="GG9" s="134"/>
      <c r="GH9" s="134"/>
      <c r="GI9" s="134"/>
      <c r="GJ9" s="134"/>
      <c r="GK9" s="134"/>
      <c r="GL9" s="134"/>
      <c r="GM9" s="134"/>
      <c r="GN9" s="134"/>
      <c r="GO9" s="134"/>
      <c r="GP9" s="134"/>
      <c r="GQ9" s="134"/>
      <c r="GR9" s="134"/>
      <c r="GS9" s="134"/>
      <c r="GT9" s="134"/>
      <c r="GU9" s="134"/>
      <c r="GV9" s="134"/>
      <c r="GW9" s="134"/>
      <c r="GX9" s="134"/>
      <c r="GY9" s="134"/>
      <c r="GZ9" s="134"/>
      <c r="HA9" s="134"/>
      <c r="HB9" s="134"/>
      <c r="HC9" s="134"/>
      <c r="HD9" s="134"/>
      <c r="HE9" s="134"/>
      <c r="HF9" s="134"/>
      <c r="HG9" s="134"/>
      <c r="HH9" s="134"/>
      <c r="HI9" s="134"/>
      <c r="HJ9" s="134"/>
      <c r="HK9" s="134"/>
      <c r="HL9" s="134"/>
      <c r="HM9" s="134"/>
      <c r="HN9" s="134"/>
      <c r="HO9" s="134"/>
      <c r="HP9" s="134"/>
      <c r="HQ9" s="134"/>
      <c r="HR9" s="134"/>
      <c r="HS9" s="134"/>
      <c r="HT9" s="134"/>
      <c r="HU9" s="134"/>
      <c r="HV9" s="134"/>
      <c r="HW9" s="134"/>
      <c r="HX9" s="134"/>
      <c r="HY9" s="134"/>
      <c r="HZ9" s="134"/>
      <c r="IA9" s="134"/>
      <c r="IB9" s="134"/>
      <c r="IC9" s="134"/>
      <c r="ID9" s="134"/>
      <c r="IE9" s="134"/>
      <c r="IF9" s="134"/>
      <c r="IG9" s="134"/>
      <c r="IH9" s="134"/>
      <c r="II9" s="134"/>
      <c r="IJ9" s="134"/>
      <c r="IK9" s="134"/>
      <c r="IL9" s="134"/>
      <c r="IM9" s="134"/>
      <c r="IN9" s="134"/>
      <c r="IO9" s="134"/>
      <c r="IP9" s="134"/>
      <c r="IQ9" s="134"/>
      <c r="IR9" s="134"/>
      <c r="IS9" s="134"/>
      <c r="IT9" s="134"/>
      <c r="IU9" s="134"/>
      <c r="IV9" s="134"/>
      <c r="IW9" s="134"/>
      <c r="IX9" s="134"/>
      <c r="IY9" s="134"/>
      <c r="IZ9" s="134"/>
      <c r="JA9" s="134"/>
      <c r="JB9" s="134"/>
      <c r="JC9" s="134"/>
      <c r="JD9" s="134"/>
      <c r="JE9" s="134"/>
      <c r="JF9" s="134"/>
      <c r="JG9" s="134"/>
      <c r="JH9" s="134"/>
      <c r="JI9" s="134"/>
      <c r="JJ9" s="134"/>
      <c r="JK9" s="134"/>
      <c r="JL9" s="134"/>
      <c r="JM9" s="134"/>
      <c r="JN9" s="134"/>
      <c r="JO9" s="134"/>
      <c r="JP9" s="134"/>
      <c r="JQ9" s="134"/>
      <c r="JR9" s="134"/>
      <c r="JS9" s="134"/>
      <c r="JT9" s="134"/>
      <c r="JU9" s="134"/>
      <c r="JV9" s="134"/>
      <c r="JW9" s="134"/>
      <c r="JX9" s="134"/>
      <c r="JY9" s="134"/>
      <c r="JZ9" s="134"/>
      <c r="KA9" s="134"/>
      <c r="KB9" s="134"/>
      <c r="KC9" s="134"/>
      <c r="KD9" s="134"/>
      <c r="KE9" s="134"/>
      <c r="KF9" s="134"/>
      <c r="KG9" s="134"/>
      <c r="KH9" s="134"/>
      <c r="KI9" s="134"/>
      <c r="KJ9" s="134"/>
      <c r="KK9" s="134"/>
      <c r="KL9" s="134"/>
      <c r="KM9" s="134"/>
      <c r="KN9" s="134"/>
      <c r="KO9" s="134"/>
      <c r="KP9" s="134"/>
      <c r="KQ9" s="134"/>
      <c r="KR9" s="134"/>
      <c r="KS9" s="134"/>
      <c r="KT9" s="134"/>
      <c r="KU9" s="134"/>
      <c r="KV9" s="134"/>
      <c r="KW9" s="134"/>
      <c r="KX9" s="134"/>
      <c r="KY9" s="134"/>
      <c r="KZ9" s="134"/>
      <c r="LA9" s="134"/>
      <c r="LB9" s="134"/>
      <c r="LC9" s="134"/>
      <c r="LD9" s="134"/>
      <c r="LE9" s="134"/>
      <c r="LF9" s="134"/>
      <c r="LG9" s="134"/>
      <c r="LH9" s="134"/>
      <c r="LI9" s="134"/>
      <c r="LJ9" s="134"/>
      <c r="LK9" s="134"/>
      <c r="LL9" s="134"/>
      <c r="LM9" s="134"/>
      <c r="LN9" s="134"/>
      <c r="LO9" s="134"/>
      <c r="LP9" s="134"/>
      <c r="LQ9" s="134"/>
      <c r="LR9" s="134"/>
      <c r="LS9" s="134"/>
      <c r="LT9" s="134"/>
      <c r="LU9" s="134"/>
      <c r="LV9" s="134"/>
      <c r="LW9" s="134"/>
      <c r="LX9" s="134"/>
      <c r="LY9" s="134"/>
      <c r="LZ9" s="134"/>
      <c r="MA9" s="134"/>
      <c r="MB9" s="134"/>
      <c r="MC9" s="134"/>
      <c r="MD9" s="134"/>
      <c r="ME9" s="134"/>
      <c r="MF9" s="134"/>
      <c r="MG9" s="134"/>
      <c r="MH9" s="134"/>
      <c r="MI9" s="134"/>
      <c r="MJ9" s="134"/>
      <c r="MK9" s="134"/>
      <c r="ML9" s="134"/>
      <c r="MM9" s="134"/>
      <c r="MN9" s="134"/>
      <c r="MO9" s="134"/>
      <c r="MP9" s="134"/>
      <c r="MQ9" s="134"/>
      <c r="MR9" s="134"/>
      <c r="MS9" s="134"/>
      <c r="MT9" s="134"/>
      <c r="MU9" s="134"/>
      <c r="MV9" s="134"/>
      <c r="MW9" s="134"/>
      <c r="MX9" s="134"/>
      <c r="MY9" s="134"/>
      <c r="MZ9" s="134"/>
      <c r="NA9" s="134"/>
      <c r="NB9" s="134"/>
      <c r="NC9" s="134"/>
      <c r="ND9" s="134"/>
      <c r="NE9" s="134"/>
      <c r="NF9" s="134"/>
      <c r="NG9" s="134"/>
      <c r="NH9" s="134"/>
      <c r="NI9" s="134"/>
      <c r="NJ9" s="134"/>
      <c r="NK9" s="134"/>
      <c r="NL9" s="134"/>
      <c r="NM9" s="134"/>
      <c r="NN9" s="134"/>
      <c r="NO9" s="134"/>
      <c r="NP9" s="134"/>
      <c r="NQ9" s="134"/>
      <c r="NR9" s="134"/>
      <c r="NS9" s="134"/>
      <c r="NT9" s="134"/>
      <c r="NU9" s="134"/>
      <c r="NV9" s="134"/>
      <c r="NW9" s="134"/>
      <c r="NX9" s="134"/>
      <c r="NY9" s="134"/>
      <c r="NZ9" s="134"/>
      <c r="OA9" s="134"/>
      <c r="OB9" s="134"/>
      <c r="OC9" s="134"/>
      <c r="OD9" s="134"/>
      <c r="OE9" s="134"/>
      <c r="OF9" s="134"/>
      <c r="OG9" s="134"/>
      <c r="OH9" s="134"/>
      <c r="OI9" s="134"/>
      <c r="OJ9" s="134"/>
      <c r="OK9" s="134"/>
      <c r="OL9" s="134"/>
      <c r="OM9" s="134"/>
      <c r="ON9" s="134"/>
      <c r="OO9" s="134"/>
      <c r="OP9" s="134"/>
      <c r="OQ9" s="134"/>
      <c r="OR9" s="134"/>
      <c r="OS9" s="134"/>
      <c r="OT9" s="134"/>
      <c r="OU9" s="134"/>
      <c r="OV9" s="134"/>
      <c r="OW9" s="134"/>
      <c r="OX9" s="134"/>
      <c r="OY9" s="134"/>
      <c r="OZ9" s="134"/>
      <c r="PA9" s="134"/>
      <c r="PB9" s="134"/>
      <c r="PC9" s="134"/>
      <c r="PD9" s="134"/>
      <c r="PE9" s="134"/>
      <c r="PF9" s="134"/>
      <c r="PG9" s="134"/>
      <c r="PH9" s="134"/>
      <c r="PI9" s="134"/>
      <c r="PJ9" s="134"/>
      <c r="PK9" s="134"/>
      <c r="PL9" s="134"/>
      <c r="PM9" s="134"/>
      <c r="PN9" s="134"/>
      <c r="PO9" s="134"/>
      <c r="PP9" s="134"/>
      <c r="PQ9" s="134"/>
      <c r="PR9" s="134"/>
      <c r="PS9" s="134"/>
      <c r="PT9" s="134"/>
      <c r="PU9" s="134"/>
      <c r="PV9" s="134"/>
      <c r="PW9" s="134"/>
      <c r="PX9" s="134"/>
      <c r="PY9" s="134"/>
      <c r="PZ9" s="134"/>
      <c r="QA9" s="134"/>
      <c r="QB9" s="134"/>
      <c r="QC9" s="134"/>
      <c r="QD9" s="134"/>
      <c r="QE9" s="134"/>
      <c r="QF9" s="134"/>
      <c r="QG9" s="134"/>
      <c r="QH9" s="134"/>
      <c r="QI9" s="134"/>
      <c r="QJ9" s="134"/>
      <c r="QK9" s="134"/>
      <c r="QL9" s="134"/>
      <c r="QM9" s="134"/>
      <c r="QN9" s="134"/>
      <c r="QO9" s="134"/>
      <c r="QP9" s="134"/>
      <c r="QQ9" s="134"/>
      <c r="QR9" s="134"/>
      <c r="QS9" s="134"/>
      <c r="QT9" s="134"/>
      <c r="QU9" s="134"/>
      <c r="QV9" s="134"/>
      <c r="QW9" s="134"/>
      <c r="QX9" s="134"/>
      <c r="QY9" s="134"/>
      <c r="QZ9" s="134"/>
      <c r="RA9" s="134"/>
      <c r="RB9" s="134"/>
      <c r="RC9" s="134"/>
      <c r="RD9" s="134"/>
      <c r="RE9" s="134"/>
      <c r="RF9" s="134"/>
      <c r="RG9" s="134"/>
      <c r="RH9" s="134"/>
      <c r="RI9" s="134"/>
      <c r="RJ9" s="134"/>
      <c r="RK9" s="134"/>
      <c r="RL9" s="134"/>
      <c r="RM9" s="134"/>
      <c r="RN9" s="134"/>
      <c r="RO9" s="134"/>
      <c r="RP9" s="134"/>
      <c r="RQ9" s="134"/>
      <c r="RR9" s="134"/>
      <c r="RS9" s="134"/>
      <c r="RT9" s="134"/>
      <c r="RU9" s="134"/>
      <c r="RV9" s="134"/>
      <c r="RW9" s="134"/>
      <c r="RX9" s="134"/>
      <c r="RY9" s="134"/>
      <c r="RZ9" s="134"/>
      <c r="SA9" s="134"/>
      <c r="SB9" s="134"/>
      <c r="SC9" s="134"/>
      <c r="SD9" s="134"/>
      <c r="SE9" s="134"/>
      <c r="SF9" s="134"/>
      <c r="SG9" s="134"/>
      <c r="SH9" s="134"/>
      <c r="SI9" s="134"/>
      <c r="SJ9" s="134"/>
      <c r="SK9" s="134"/>
      <c r="SL9" s="134"/>
      <c r="SM9" s="134"/>
      <c r="SN9" s="134"/>
      <c r="SO9" s="134"/>
      <c r="SP9" s="134"/>
      <c r="SQ9" s="134"/>
      <c r="SR9" s="134"/>
      <c r="SS9" s="134"/>
      <c r="ST9" s="134"/>
      <c r="SU9" s="134"/>
      <c r="SV9" s="134"/>
      <c r="SW9" s="134"/>
      <c r="SX9" s="134"/>
      <c r="SY9" s="134"/>
      <c r="SZ9" s="134"/>
      <c r="TA9" s="134"/>
      <c r="TB9" s="134"/>
      <c r="TC9" s="134"/>
      <c r="TD9" s="134"/>
      <c r="TE9" s="134"/>
      <c r="TF9" s="134"/>
      <c r="TG9" s="134"/>
      <c r="TH9" s="134"/>
      <c r="TI9" s="134"/>
      <c r="TJ9" s="134"/>
      <c r="TK9" s="134"/>
      <c r="TL9" s="134"/>
      <c r="TM9" s="134"/>
      <c r="TN9" s="134"/>
      <c r="TO9" s="134"/>
      <c r="TP9" s="134"/>
      <c r="TQ9" s="134"/>
      <c r="TR9" s="134"/>
      <c r="TS9" s="134"/>
      <c r="TT9" s="134"/>
      <c r="TU9" s="134"/>
      <c r="TV9" s="134"/>
      <c r="TW9" s="134"/>
      <c r="TX9" s="134"/>
      <c r="TY9" s="134"/>
      <c r="TZ9" s="134"/>
      <c r="UA9" s="134"/>
      <c r="UB9" s="134"/>
      <c r="UC9" s="134"/>
      <c r="UD9" s="134"/>
      <c r="UE9" s="134"/>
      <c r="UF9" s="134"/>
      <c r="UG9" s="134"/>
      <c r="UH9" s="134"/>
      <c r="UI9" s="134"/>
      <c r="UJ9" s="134"/>
      <c r="UK9" s="134"/>
      <c r="UL9" s="134"/>
      <c r="UM9" s="134"/>
      <c r="UN9" s="134"/>
      <c r="UO9" s="134"/>
      <c r="UP9" s="134"/>
      <c r="UQ9" s="134"/>
      <c r="UR9" s="134"/>
      <c r="US9" s="134"/>
      <c r="UT9" s="134"/>
      <c r="UU9" s="134"/>
      <c r="UV9" s="134"/>
      <c r="UW9" s="134"/>
      <c r="UX9" s="134"/>
      <c r="UY9" s="134"/>
      <c r="UZ9" s="134"/>
      <c r="VA9" s="134"/>
      <c r="VB9" s="134"/>
      <c r="VC9" s="134"/>
      <c r="VD9" s="134"/>
      <c r="VE9" s="134"/>
      <c r="VF9" s="134"/>
      <c r="VG9" s="134"/>
      <c r="VH9" s="134"/>
      <c r="VI9" s="134"/>
      <c r="VJ9" s="134"/>
      <c r="VK9" s="134"/>
      <c r="VL9" s="134"/>
      <c r="VM9" s="134"/>
      <c r="VN9" s="134"/>
      <c r="VO9" s="134"/>
      <c r="VP9" s="134"/>
      <c r="VQ9" s="134"/>
      <c r="VR9" s="134"/>
      <c r="VS9" s="134"/>
      <c r="VT9" s="134"/>
      <c r="VU9" s="134"/>
      <c r="VV9" s="134"/>
      <c r="VW9" s="134"/>
      <c r="VX9" s="134"/>
      <c r="VY9" s="134"/>
      <c r="VZ9" s="134"/>
      <c r="WA9" s="134"/>
      <c r="WB9" s="134"/>
      <c r="WC9" s="134"/>
      <c r="WD9" s="134"/>
      <c r="WE9" s="134"/>
      <c r="WF9" s="134"/>
      <c r="WG9" s="134"/>
      <c r="WH9" s="134"/>
      <c r="WI9" s="134"/>
      <c r="WJ9" s="134"/>
      <c r="WK9" s="134"/>
      <c r="WL9" s="134"/>
      <c r="WM9" s="134"/>
      <c r="WN9" s="134"/>
      <c r="WO9" s="134"/>
      <c r="WP9" s="134"/>
      <c r="WQ9" s="134"/>
      <c r="WR9" s="134"/>
      <c r="WS9" s="134"/>
      <c r="WT9" s="134"/>
      <c r="WU9" s="134"/>
      <c r="WV9" s="134"/>
      <c r="WW9" s="134"/>
      <c r="WX9" s="134"/>
      <c r="WY9" s="134"/>
      <c r="WZ9" s="134"/>
      <c r="XA9" s="134"/>
      <c r="XB9" s="134"/>
      <c r="XC9" s="134"/>
      <c r="XD9" s="134"/>
      <c r="XE9" s="134"/>
      <c r="XF9" s="134"/>
      <c r="XG9" s="134"/>
      <c r="XH9" s="134"/>
      <c r="XI9" s="134"/>
      <c r="XJ9" s="134"/>
      <c r="XK9" s="134"/>
      <c r="XL9" s="134"/>
      <c r="XM9" s="134"/>
      <c r="XN9" s="134"/>
      <c r="XO9" s="134"/>
      <c r="XP9" s="134"/>
      <c r="XQ9" s="134"/>
      <c r="XR9" s="134"/>
      <c r="XS9" s="134"/>
      <c r="XT9" s="134"/>
      <c r="XU9" s="134"/>
      <c r="XV9" s="134"/>
      <c r="XW9" s="134"/>
      <c r="XX9" s="134"/>
      <c r="XY9" s="134"/>
      <c r="XZ9" s="134"/>
      <c r="YA9" s="134"/>
      <c r="YB9" s="134"/>
      <c r="YC9" s="134"/>
      <c r="YD9" s="134"/>
      <c r="YE9" s="134"/>
      <c r="YF9" s="134"/>
      <c r="YG9" s="134"/>
      <c r="YH9" s="134"/>
      <c r="YI9" s="134"/>
      <c r="YJ9" s="134"/>
      <c r="YK9" s="134"/>
      <c r="YL9" s="134"/>
      <c r="YM9" s="134"/>
      <c r="YN9" s="134"/>
      <c r="YO9" s="134"/>
      <c r="YP9" s="134"/>
      <c r="YQ9" s="134"/>
      <c r="YR9" s="134"/>
      <c r="YS9" s="134"/>
      <c r="YT9" s="134"/>
      <c r="YU9" s="134"/>
      <c r="YV9" s="134"/>
      <c r="YW9" s="134"/>
      <c r="YX9" s="134"/>
      <c r="YY9" s="134"/>
      <c r="YZ9" s="134"/>
      <c r="ZA9" s="134"/>
      <c r="ZB9" s="134"/>
      <c r="ZC9" s="134"/>
      <c r="ZD9" s="134"/>
      <c r="ZE9" s="134"/>
      <c r="ZF9" s="134"/>
      <c r="ZG9" s="134"/>
      <c r="ZH9" s="134"/>
      <c r="ZI9" s="134"/>
      <c r="ZJ9" s="134"/>
      <c r="ZK9" s="134"/>
      <c r="ZL9" s="134"/>
      <c r="ZM9" s="134"/>
      <c r="ZN9" s="134"/>
      <c r="ZO9" s="134"/>
      <c r="ZP9" s="134"/>
      <c r="ZQ9" s="134"/>
      <c r="ZR9" s="134"/>
      <c r="ZS9" s="134"/>
      <c r="ZT9" s="134"/>
      <c r="ZU9" s="134"/>
      <c r="ZV9" s="134"/>
      <c r="ZW9" s="134"/>
      <c r="ZX9" s="134"/>
      <c r="ZY9" s="134"/>
      <c r="ZZ9" s="134"/>
      <c r="AAA9" s="134"/>
      <c r="AAB9" s="134"/>
      <c r="AAC9" s="134"/>
      <c r="AAD9" s="134"/>
      <c r="AAE9" s="134"/>
      <c r="AAF9" s="134"/>
      <c r="AAG9" s="134"/>
      <c r="AAH9" s="134"/>
      <c r="AAI9" s="134"/>
      <c r="AAJ9" s="134"/>
      <c r="AAK9" s="134"/>
      <c r="AAL9" s="134"/>
      <c r="AAM9" s="134"/>
      <c r="AAN9" s="134"/>
      <c r="AAO9" s="134"/>
      <c r="AAP9" s="134"/>
      <c r="AAQ9" s="134"/>
      <c r="AAR9" s="134"/>
      <c r="AAS9" s="134"/>
      <c r="AAT9" s="134"/>
      <c r="AAU9" s="134"/>
      <c r="AAV9" s="134"/>
      <c r="AAW9" s="134"/>
      <c r="AAX9" s="134"/>
      <c r="AAY9" s="134"/>
      <c r="AAZ9" s="134"/>
      <c r="ABA9" s="134"/>
      <c r="ABB9" s="134"/>
      <c r="ABC9" s="134"/>
      <c r="ABD9" s="134"/>
      <c r="ABE9" s="134"/>
      <c r="ABF9" s="134"/>
      <c r="ABG9" s="134"/>
      <c r="ABH9" s="134"/>
      <c r="ABI9" s="134"/>
      <c r="ABJ9" s="134"/>
      <c r="ABK9" s="134"/>
      <c r="ABL9" s="134"/>
      <c r="ABM9" s="134"/>
      <c r="ABN9" s="134"/>
      <c r="ABO9" s="134"/>
      <c r="ABP9" s="134"/>
      <c r="ABQ9" s="134"/>
      <c r="ABR9" s="134"/>
      <c r="ABS9" s="134"/>
      <c r="ABT9" s="134"/>
      <c r="ABU9" s="134"/>
      <c r="ABV9" s="134"/>
      <c r="ABW9" s="134"/>
      <c r="ABX9" s="134"/>
      <c r="ABY9" s="134"/>
      <c r="ABZ9" s="134"/>
      <c r="ACA9" s="134"/>
      <c r="ACB9" s="134"/>
      <c r="ACC9" s="134"/>
      <c r="ACD9" s="134"/>
      <c r="ACE9" s="134"/>
      <c r="ACF9" s="134"/>
      <c r="ACG9" s="134"/>
      <c r="ACH9" s="134"/>
      <c r="ACI9" s="134"/>
      <c r="ACJ9" s="134"/>
      <c r="ACK9" s="134"/>
      <c r="ACL9" s="134"/>
      <c r="ACM9" s="134"/>
      <c r="ACN9" s="134"/>
      <c r="ACO9" s="134"/>
      <c r="ACP9" s="134"/>
      <c r="ACQ9" s="134"/>
      <c r="ACR9" s="134"/>
      <c r="ACS9" s="134"/>
      <c r="ACT9" s="134"/>
      <c r="ACU9" s="134"/>
      <c r="ACV9" s="134"/>
      <c r="ACW9" s="134"/>
      <c r="ACX9" s="134"/>
      <c r="ACY9" s="134"/>
      <c r="ACZ9" s="134"/>
      <c r="ADA9" s="134"/>
      <c r="ADB9" s="134"/>
      <c r="ADC9" s="134"/>
      <c r="ADD9" s="134"/>
      <c r="ADE9" s="134"/>
      <c r="ADF9" s="134"/>
      <c r="ADG9" s="134"/>
      <c r="ADH9" s="134"/>
      <c r="ADI9" s="134"/>
      <c r="ADJ9" s="134"/>
      <c r="ADK9" s="134"/>
      <c r="ADL9" s="134"/>
      <c r="ADM9" s="134"/>
      <c r="ADN9" s="134"/>
      <c r="ADO9" s="134"/>
      <c r="ADP9" s="134"/>
      <c r="ADQ9" s="134"/>
      <c r="ADR9" s="134"/>
      <c r="ADS9" s="134"/>
      <c r="ADT9" s="134"/>
      <c r="ADU9" s="134"/>
      <c r="ADV9" s="134"/>
      <c r="ADW9" s="134"/>
      <c r="ADX9" s="134"/>
      <c r="ADY9" s="134"/>
      <c r="ADZ9" s="134"/>
      <c r="AEA9" s="134"/>
      <c r="AEB9" s="134"/>
      <c r="AEC9" s="134"/>
      <c r="AED9" s="134"/>
      <c r="AEE9" s="134"/>
      <c r="AEF9" s="134"/>
      <c r="AEG9" s="134"/>
      <c r="AEH9" s="134"/>
      <c r="AEI9" s="134"/>
      <c r="AEJ9" s="134"/>
      <c r="AEK9" s="134"/>
      <c r="AEL9" s="134"/>
      <c r="AEM9" s="134"/>
      <c r="AEN9" s="134"/>
      <c r="AEO9" s="134"/>
      <c r="AEP9" s="134"/>
      <c r="AEQ9" s="134"/>
      <c r="AER9" s="134"/>
      <c r="AES9" s="134"/>
      <c r="AET9" s="134"/>
      <c r="AEU9" s="134"/>
      <c r="AEV9" s="134"/>
      <c r="AEW9" s="134"/>
      <c r="AEX9" s="134"/>
      <c r="AEY9" s="134"/>
      <c r="AEZ9" s="134"/>
      <c r="AFA9" s="134"/>
      <c r="AFB9" s="134"/>
      <c r="AFC9" s="134"/>
      <c r="AFD9" s="134"/>
      <c r="AFE9" s="134"/>
      <c r="AFF9" s="134"/>
      <c r="AFG9" s="134"/>
      <c r="AFH9" s="134"/>
      <c r="AFI9" s="134"/>
      <c r="AFJ9" s="134"/>
      <c r="AFK9" s="134"/>
      <c r="AFL9" s="134"/>
      <c r="AFM9" s="134"/>
      <c r="AFN9" s="134"/>
      <c r="AFO9" s="134"/>
      <c r="AFP9" s="134"/>
      <c r="AFQ9" s="134"/>
      <c r="AFR9" s="134"/>
      <c r="AFS9" s="134"/>
      <c r="AFT9" s="134"/>
      <c r="AFU9" s="134"/>
      <c r="AFV9" s="134"/>
      <c r="AFW9" s="134"/>
      <c r="AFX9" s="134"/>
      <c r="AFY9" s="134"/>
      <c r="AFZ9" s="134"/>
      <c r="AGA9" s="134"/>
      <c r="AGB9" s="134"/>
      <c r="AGC9" s="134"/>
      <c r="AGD9" s="134"/>
      <c r="AGE9" s="134"/>
      <c r="AGF9" s="134"/>
      <c r="AGG9" s="134"/>
      <c r="AGH9" s="134"/>
      <c r="AGI9" s="134"/>
      <c r="AGJ9" s="134"/>
      <c r="AGK9" s="134"/>
      <c r="AGL9" s="134"/>
      <c r="AGM9" s="134"/>
      <c r="AGN9" s="134"/>
      <c r="AGO9" s="134"/>
      <c r="AGP9" s="134"/>
      <c r="AGQ9" s="134"/>
      <c r="AGR9" s="134"/>
      <c r="AGS9" s="134"/>
      <c r="AGT9" s="134"/>
      <c r="AGU9" s="134"/>
      <c r="AGV9" s="134"/>
      <c r="AGW9" s="134"/>
      <c r="AGX9" s="134"/>
      <c r="AGY9" s="134"/>
      <c r="AGZ9" s="134"/>
      <c r="AHA9" s="134"/>
      <c r="AHB9" s="134"/>
      <c r="AHC9" s="134"/>
      <c r="AHD9" s="134"/>
      <c r="AHE9" s="134"/>
      <c r="AHF9" s="134"/>
      <c r="AHG9" s="134"/>
      <c r="AHH9" s="134"/>
      <c r="AHI9" s="134"/>
      <c r="AHJ9" s="134"/>
      <c r="AHK9" s="134"/>
      <c r="AHL9" s="134"/>
      <c r="AHM9" s="134"/>
      <c r="AHN9" s="134"/>
      <c r="AHO9" s="134"/>
      <c r="AHP9" s="134"/>
      <c r="AHQ9" s="134"/>
      <c r="AHR9" s="134"/>
      <c r="AHS9" s="134"/>
      <c r="AHT9" s="134"/>
      <c r="AHU9" s="134"/>
      <c r="AHV9" s="134"/>
      <c r="AHW9" s="134"/>
      <c r="AHX9" s="134"/>
      <c r="AHY9" s="134"/>
      <c r="AHZ9" s="134"/>
      <c r="AIA9" s="134"/>
      <c r="AIB9" s="134"/>
      <c r="AIC9" s="134"/>
      <c r="AID9" s="134"/>
      <c r="AIE9" s="134"/>
      <c r="AIF9" s="134"/>
      <c r="AIG9" s="134"/>
      <c r="AIH9" s="134"/>
      <c r="AII9" s="134"/>
      <c r="AIJ9" s="134"/>
      <c r="AIK9" s="134"/>
      <c r="AIL9" s="134"/>
      <c r="AIM9" s="134"/>
      <c r="AIN9" s="134"/>
      <c r="AIO9" s="134"/>
      <c r="AIP9" s="134"/>
      <c r="AIQ9" s="134"/>
      <c r="AIR9" s="134"/>
      <c r="AIS9" s="134"/>
      <c r="AIT9" s="134"/>
      <c r="AIU9" s="134"/>
      <c r="AIV9" s="134"/>
      <c r="AIW9" s="134"/>
      <c r="AIX9" s="134"/>
      <c r="AIY9" s="134"/>
      <c r="AIZ9" s="134"/>
      <c r="AJA9" s="134"/>
      <c r="AJB9" s="134"/>
      <c r="AJC9" s="134"/>
      <c r="AJD9" s="134"/>
      <c r="AJE9" s="134"/>
      <c r="AJF9" s="134"/>
      <c r="AJG9" s="134"/>
      <c r="AJH9" s="134"/>
      <c r="AJI9" s="134"/>
      <c r="AJJ9" s="134"/>
      <c r="AJK9" s="134"/>
      <c r="AJL9" s="134"/>
      <c r="AJM9" s="134"/>
      <c r="AJN9" s="134"/>
      <c r="AJO9" s="134"/>
      <c r="AJP9" s="134"/>
      <c r="AJQ9" s="134"/>
      <c r="AJR9" s="134"/>
      <c r="AJS9" s="134"/>
      <c r="AJT9" s="134"/>
      <c r="AJU9" s="134"/>
      <c r="AJV9" s="134"/>
      <c r="AJW9" s="134"/>
      <c r="AJX9" s="134"/>
      <c r="AJY9" s="134"/>
      <c r="AJZ9" s="134"/>
      <c r="AKA9" s="134"/>
      <c r="AKB9" s="134"/>
      <c r="AKC9" s="134"/>
      <c r="AKD9" s="134"/>
      <c r="AKE9" s="134"/>
      <c r="AKF9" s="134"/>
      <c r="AKG9" s="134"/>
      <c r="AKH9" s="134"/>
      <c r="AKI9" s="134"/>
      <c r="AKJ9" s="134"/>
      <c r="AKK9" s="134"/>
      <c r="AKL9" s="134"/>
      <c r="AKM9" s="134"/>
      <c r="AKN9" s="134"/>
      <c r="AKO9" s="134"/>
      <c r="AKP9" s="134"/>
      <c r="AKQ9" s="134"/>
      <c r="AKR9" s="134"/>
      <c r="AKS9" s="134"/>
      <c r="AKT9" s="134"/>
      <c r="AKU9" s="134"/>
      <c r="AKV9" s="134"/>
      <c r="AKW9" s="134"/>
      <c r="AKX9" s="134"/>
      <c r="AKY9" s="134"/>
      <c r="AKZ9" s="134"/>
      <c r="ALA9" s="134"/>
      <c r="ALB9" s="134"/>
      <c r="ALC9" s="134"/>
      <c r="ALD9" s="134"/>
      <c r="ALE9" s="134"/>
      <c r="ALF9" s="134"/>
      <c r="ALG9" s="134"/>
      <c r="ALH9" s="134"/>
      <c r="ALI9" s="134"/>
      <c r="ALJ9" s="134"/>
      <c r="ALK9" s="134"/>
      <c r="ALL9" s="134"/>
      <c r="ALM9" s="134"/>
      <c r="ALN9" s="134"/>
      <c r="ALO9" s="134"/>
      <c r="ALP9" s="134"/>
      <c r="ALQ9" s="134"/>
      <c r="ALR9" s="134"/>
      <c r="ALS9" s="134"/>
      <c r="ALT9" s="134"/>
      <c r="ALU9" s="134"/>
      <c r="ALV9" s="134"/>
      <c r="ALW9" s="134"/>
      <c r="ALX9" s="134"/>
      <c r="ALY9" s="134"/>
      <c r="ALZ9" s="134"/>
      <c r="AMA9" s="134"/>
      <c r="AMB9" s="134"/>
      <c r="AMC9" s="134"/>
      <c r="AMD9" s="134"/>
      <c r="AME9" s="134"/>
      <c r="AMF9" s="134"/>
      <c r="AMG9" s="134"/>
      <c r="AMH9" s="134"/>
      <c r="AMI9" s="134"/>
      <c r="AMJ9" s="134"/>
    </row>
    <row r="10" customFormat="false" ht="15.75" hidden="false" customHeight="true" outlineLevel="0" collapsed="false">
      <c r="A10" s="2"/>
      <c r="B10" s="282" t="n">
        <v>44806</v>
      </c>
      <c r="C10" s="300"/>
      <c r="D10" s="300" t="s">
        <v>165</v>
      </c>
      <c r="E10" s="301" t="s">
        <v>150</v>
      </c>
      <c r="F10" s="302"/>
      <c r="G10" s="303"/>
      <c r="H10" s="304"/>
      <c r="I10" s="305"/>
      <c r="J10" s="306"/>
      <c r="K10" s="289"/>
      <c r="L10" s="289" t="n">
        <v>10000</v>
      </c>
      <c r="M10" s="307" t="n">
        <f aca="false">M8+K10-L10</f>
        <v>7999990000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</row>
    <row r="11" customFormat="false" ht="8.5" hidden="false" customHeight="true" outlineLevel="0" collapsed="false">
      <c r="A11" s="134"/>
      <c r="B11" s="291"/>
      <c r="C11" s="292"/>
      <c r="D11" s="293"/>
      <c r="E11" s="294"/>
      <c r="F11" s="295"/>
      <c r="G11" s="296"/>
      <c r="H11" s="296"/>
      <c r="I11" s="297"/>
      <c r="J11" s="298"/>
      <c r="K11" s="299"/>
      <c r="L11" s="299"/>
      <c r="M11" s="299"/>
      <c r="N11" s="134"/>
      <c r="O11" s="269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  <c r="EM11" s="134"/>
      <c r="EN11" s="134"/>
      <c r="EO11" s="134"/>
      <c r="EP11" s="134"/>
      <c r="EQ11" s="134"/>
      <c r="ER11" s="134"/>
      <c r="ES11" s="134"/>
      <c r="ET11" s="134"/>
      <c r="EU11" s="134"/>
      <c r="EV11" s="134"/>
      <c r="EW11" s="134"/>
      <c r="EX11" s="134"/>
      <c r="EY11" s="134"/>
      <c r="EZ11" s="134"/>
      <c r="FA11" s="134"/>
      <c r="FB11" s="134"/>
      <c r="FC11" s="134"/>
      <c r="FD11" s="134"/>
      <c r="FE11" s="134"/>
      <c r="FF11" s="134"/>
      <c r="FG11" s="134"/>
      <c r="FH11" s="134"/>
      <c r="FI11" s="134"/>
      <c r="FJ11" s="134"/>
      <c r="FK11" s="134"/>
      <c r="FL11" s="134"/>
      <c r="FM11" s="134"/>
      <c r="FN11" s="134"/>
      <c r="FO11" s="134"/>
      <c r="FP11" s="134"/>
      <c r="FQ11" s="134"/>
      <c r="FR11" s="134"/>
      <c r="FS11" s="134"/>
      <c r="FT11" s="134"/>
      <c r="FU11" s="134"/>
      <c r="FV11" s="134"/>
      <c r="FW11" s="134"/>
      <c r="FX11" s="134"/>
      <c r="FY11" s="134"/>
      <c r="FZ11" s="134"/>
      <c r="GA11" s="134"/>
      <c r="GB11" s="134"/>
      <c r="GC11" s="134"/>
      <c r="GD11" s="134"/>
      <c r="GE11" s="134"/>
      <c r="GF11" s="134"/>
      <c r="GG11" s="134"/>
      <c r="GH11" s="134"/>
      <c r="GI11" s="134"/>
      <c r="GJ11" s="134"/>
      <c r="GK11" s="134"/>
      <c r="GL11" s="134"/>
      <c r="GM11" s="134"/>
      <c r="GN11" s="134"/>
      <c r="GO11" s="134"/>
      <c r="GP11" s="134"/>
      <c r="GQ11" s="134"/>
      <c r="GR11" s="134"/>
      <c r="GS11" s="134"/>
      <c r="GT11" s="134"/>
      <c r="GU11" s="134"/>
      <c r="GV11" s="134"/>
      <c r="GW11" s="134"/>
      <c r="GX11" s="134"/>
      <c r="GY11" s="134"/>
      <c r="GZ11" s="134"/>
      <c r="HA11" s="134"/>
      <c r="HB11" s="134"/>
      <c r="HC11" s="134"/>
      <c r="HD11" s="134"/>
      <c r="HE11" s="134"/>
      <c r="HF11" s="134"/>
      <c r="HG11" s="134"/>
      <c r="HH11" s="134"/>
      <c r="HI11" s="134"/>
      <c r="HJ11" s="134"/>
      <c r="HK11" s="134"/>
      <c r="HL11" s="134"/>
      <c r="HM11" s="134"/>
      <c r="HN11" s="134"/>
      <c r="HO11" s="134"/>
      <c r="HP11" s="134"/>
      <c r="HQ11" s="134"/>
      <c r="HR11" s="134"/>
      <c r="HS11" s="134"/>
      <c r="HT11" s="134"/>
      <c r="HU11" s="134"/>
      <c r="HV11" s="134"/>
      <c r="HW11" s="134"/>
      <c r="HX11" s="134"/>
      <c r="HY11" s="134"/>
      <c r="HZ11" s="134"/>
      <c r="IA11" s="134"/>
      <c r="IB11" s="134"/>
      <c r="IC11" s="134"/>
      <c r="ID11" s="134"/>
      <c r="IE11" s="134"/>
      <c r="IF11" s="134"/>
      <c r="IG11" s="134"/>
      <c r="IH11" s="134"/>
      <c r="II11" s="134"/>
      <c r="IJ11" s="134"/>
      <c r="IK11" s="134"/>
      <c r="IL11" s="134"/>
      <c r="IM11" s="134"/>
      <c r="IN11" s="134"/>
      <c r="IO11" s="134"/>
      <c r="IP11" s="134"/>
      <c r="IQ11" s="134"/>
      <c r="IR11" s="134"/>
      <c r="IS11" s="134"/>
      <c r="IT11" s="134"/>
      <c r="IU11" s="134"/>
      <c r="IV11" s="134"/>
      <c r="IW11" s="134"/>
      <c r="IX11" s="134"/>
      <c r="IY11" s="134"/>
      <c r="IZ11" s="134"/>
      <c r="JA11" s="134"/>
      <c r="JB11" s="134"/>
      <c r="JC11" s="134"/>
      <c r="JD11" s="134"/>
      <c r="JE11" s="134"/>
      <c r="JF11" s="134"/>
      <c r="JG11" s="134"/>
      <c r="JH11" s="134"/>
      <c r="JI11" s="134"/>
      <c r="JJ11" s="134"/>
      <c r="JK11" s="134"/>
      <c r="JL11" s="134"/>
      <c r="JM11" s="134"/>
      <c r="JN11" s="134"/>
      <c r="JO11" s="134"/>
      <c r="JP11" s="134"/>
      <c r="JQ11" s="134"/>
      <c r="JR11" s="134"/>
      <c r="JS11" s="134"/>
      <c r="JT11" s="134"/>
      <c r="JU11" s="134"/>
      <c r="JV11" s="134"/>
      <c r="JW11" s="134"/>
      <c r="JX11" s="134"/>
      <c r="JY11" s="134"/>
      <c r="JZ11" s="134"/>
      <c r="KA11" s="134"/>
      <c r="KB11" s="134"/>
      <c r="KC11" s="134"/>
      <c r="KD11" s="134"/>
      <c r="KE11" s="134"/>
      <c r="KF11" s="134"/>
      <c r="KG11" s="134"/>
      <c r="KH11" s="134"/>
      <c r="KI11" s="134"/>
      <c r="KJ11" s="134"/>
      <c r="KK11" s="134"/>
      <c r="KL11" s="134"/>
      <c r="KM11" s="134"/>
      <c r="KN11" s="134"/>
      <c r="KO11" s="134"/>
      <c r="KP11" s="134"/>
      <c r="KQ11" s="134"/>
      <c r="KR11" s="134"/>
      <c r="KS11" s="134"/>
      <c r="KT11" s="134"/>
      <c r="KU11" s="134"/>
      <c r="KV11" s="134"/>
      <c r="KW11" s="134"/>
      <c r="KX11" s="134"/>
      <c r="KY11" s="134"/>
      <c r="KZ11" s="134"/>
      <c r="LA11" s="134"/>
      <c r="LB11" s="134"/>
      <c r="LC11" s="134"/>
      <c r="LD11" s="134"/>
      <c r="LE11" s="134"/>
      <c r="LF11" s="134"/>
      <c r="LG11" s="134"/>
      <c r="LH11" s="134"/>
      <c r="LI11" s="134"/>
      <c r="LJ11" s="134"/>
      <c r="LK11" s="134"/>
      <c r="LL11" s="134"/>
      <c r="LM11" s="134"/>
      <c r="LN11" s="134"/>
      <c r="LO11" s="134"/>
      <c r="LP11" s="134"/>
      <c r="LQ11" s="134"/>
      <c r="LR11" s="134"/>
      <c r="LS11" s="134"/>
      <c r="LT11" s="134"/>
      <c r="LU11" s="134"/>
      <c r="LV11" s="134"/>
      <c r="LW11" s="134"/>
      <c r="LX11" s="134"/>
      <c r="LY11" s="134"/>
      <c r="LZ11" s="134"/>
      <c r="MA11" s="134"/>
      <c r="MB11" s="134"/>
      <c r="MC11" s="134"/>
      <c r="MD11" s="134"/>
      <c r="ME11" s="134"/>
      <c r="MF11" s="134"/>
      <c r="MG11" s="134"/>
      <c r="MH11" s="134"/>
      <c r="MI11" s="134"/>
      <c r="MJ11" s="134"/>
      <c r="MK11" s="134"/>
      <c r="ML11" s="134"/>
      <c r="MM11" s="134"/>
      <c r="MN11" s="134"/>
      <c r="MO11" s="134"/>
      <c r="MP11" s="134"/>
      <c r="MQ11" s="134"/>
      <c r="MR11" s="134"/>
      <c r="MS11" s="134"/>
      <c r="MT11" s="134"/>
      <c r="MU11" s="134"/>
      <c r="MV11" s="134"/>
      <c r="MW11" s="134"/>
      <c r="MX11" s="134"/>
      <c r="MY11" s="134"/>
      <c r="MZ11" s="134"/>
      <c r="NA11" s="134"/>
      <c r="NB11" s="134"/>
      <c r="NC11" s="134"/>
      <c r="ND11" s="134"/>
      <c r="NE11" s="134"/>
      <c r="NF11" s="134"/>
      <c r="NG11" s="134"/>
      <c r="NH11" s="134"/>
      <c r="NI11" s="134"/>
      <c r="NJ11" s="134"/>
      <c r="NK11" s="134"/>
      <c r="NL11" s="134"/>
      <c r="NM11" s="134"/>
      <c r="NN11" s="134"/>
      <c r="NO11" s="134"/>
      <c r="NP11" s="134"/>
      <c r="NQ11" s="134"/>
      <c r="NR11" s="134"/>
      <c r="NS11" s="134"/>
      <c r="NT11" s="134"/>
      <c r="NU11" s="134"/>
      <c r="NV11" s="134"/>
      <c r="NW11" s="134"/>
      <c r="NX11" s="134"/>
      <c r="NY11" s="134"/>
      <c r="NZ11" s="134"/>
      <c r="OA11" s="134"/>
      <c r="OB11" s="134"/>
      <c r="OC11" s="134"/>
      <c r="OD11" s="134"/>
      <c r="OE11" s="134"/>
      <c r="OF11" s="134"/>
      <c r="OG11" s="134"/>
      <c r="OH11" s="134"/>
      <c r="OI11" s="134"/>
      <c r="OJ11" s="134"/>
      <c r="OK11" s="134"/>
      <c r="OL11" s="134"/>
      <c r="OM11" s="134"/>
      <c r="ON11" s="134"/>
      <c r="OO11" s="134"/>
      <c r="OP11" s="134"/>
      <c r="OQ11" s="134"/>
      <c r="OR11" s="134"/>
      <c r="OS11" s="134"/>
      <c r="OT11" s="134"/>
      <c r="OU11" s="134"/>
      <c r="OV11" s="134"/>
      <c r="OW11" s="134"/>
      <c r="OX11" s="134"/>
      <c r="OY11" s="134"/>
      <c r="OZ11" s="134"/>
      <c r="PA11" s="134"/>
      <c r="PB11" s="134"/>
      <c r="PC11" s="134"/>
      <c r="PD11" s="134"/>
      <c r="PE11" s="134"/>
      <c r="PF11" s="134"/>
      <c r="PG11" s="134"/>
      <c r="PH11" s="134"/>
      <c r="PI11" s="134"/>
      <c r="PJ11" s="134"/>
      <c r="PK11" s="134"/>
      <c r="PL11" s="134"/>
      <c r="PM11" s="134"/>
      <c r="PN11" s="134"/>
      <c r="PO11" s="134"/>
      <c r="PP11" s="134"/>
      <c r="PQ11" s="134"/>
      <c r="PR11" s="134"/>
      <c r="PS11" s="134"/>
      <c r="PT11" s="134"/>
      <c r="PU11" s="134"/>
      <c r="PV11" s="134"/>
      <c r="PW11" s="134"/>
      <c r="PX11" s="134"/>
      <c r="PY11" s="134"/>
      <c r="PZ11" s="134"/>
      <c r="QA11" s="134"/>
      <c r="QB11" s="134"/>
      <c r="QC11" s="134"/>
      <c r="QD11" s="134"/>
      <c r="QE11" s="134"/>
      <c r="QF11" s="134"/>
      <c r="QG11" s="134"/>
      <c r="QH11" s="134"/>
      <c r="QI11" s="134"/>
      <c r="QJ11" s="134"/>
      <c r="QK11" s="134"/>
      <c r="QL11" s="134"/>
      <c r="QM11" s="134"/>
      <c r="QN11" s="134"/>
      <c r="QO11" s="134"/>
      <c r="QP11" s="134"/>
      <c r="QQ11" s="134"/>
      <c r="QR11" s="134"/>
      <c r="QS11" s="134"/>
      <c r="QT11" s="134"/>
      <c r="QU11" s="134"/>
      <c r="QV11" s="134"/>
      <c r="QW11" s="134"/>
      <c r="QX11" s="134"/>
      <c r="QY11" s="134"/>
      <c r="QZ11" s="134"/>
      <c r="RA11" s="134"/>
      <c r="RB11" s="134"/>
      <c r="RC11" s="134"/>
      <c r="RD11" s="134"/>
      <c r="RE11" s="134"/>
      <c r="RF11" s="134"/>
      <c r="RG11" s="134"/>
      <c r="RH11" s="134"/>
      <c r="RI11" s="134"/>
      <c r="RJ11" s="134"/>
      <c r="RK11" s="134"/>
      <c r="RL11" s="134"/>
      <c r="RM11" s="134"/>
      <c r="RN11" s="134"/>
      <c r="RO11" s="134"/>
      <c r="RP11" s="134"/>
      <c r="RQ11" s="134"/>
      <c r="RR11" s="134"/>
      <c r="RS11" s="134"/>
      <c r="RT11" s="134"/>
      <c r="RU11" s="134"/>
      <c r="RV11" s="134"/>
      <c r="RW11" s="134"/>
      <c r="RX11" s="134"/>
      <c r="RY11" s="134"/>
      <c r="RZ11" s="134"/>
      <c r="SA11" s="134"/>
      <c r="SB11" s="134"/>
      <c r="SC11" s="134"/>
      <c r="SD11" s="134"/>
      <c r="SE11" s="134"/>
      <c r="SF11" s="134"/>
      <c r="SG11" s="134"/>
      <c r="SH11" s="134"/>
      <c r="SI11" s="134"/>
      <c r="SJ11" s="134"/>
      <c r="SK11" s="134"/>
      <c r="SL11" s="134"/>
      <c r="SM11" s="134"/>
      <c r="SN11" s="134"/>
      <c r="SO11" s="134"/>
      <c r="SP11" s="134"/>
      <c r="SQ11" s="134"/>
      <c r="SR11" s="134"/>
      <c r="SS11" s="134"/>
      <c r="ST11" s="134"/>
      <c r="SU11" s="134"/>
      <c r="SV11" s="134"/>
      <c r="SW11" s="134"/>
      <c r="SX11" s="134"/>
      <c r="SY11" s="134"/>
      <c r="SZ11" s="134"/>
      <c r="TA11" s="134"/>
      <c r="TB11" s="134"/>
      <c r="TC11" s="134"/>
      <c r="TD11" s="134"/>
      <c r="TE11" s="134"/>
      <c r="TF11" s="134"/>
      <c r="TG11" s="134"/>
      <c r="TH11" s="134"/>
      <c r="TI11" s="134"/>
      <c r="TJ11" s="134"/>
      <c r="TK11" s="134"/>
      <c r="TL11" s="134"/>
      <c r="TM11" s="134"/>
      <c r="TN11" s="134"/>
      <c r="TO11" s="134"/>
      <c r="TP11" s="134"/>
      <c r="TQ11" s="134"/>
      <c r="TR11" s="134"/>
      <c r="TS11" s="134"/>
      <c r="TT11" s="134"/>
      <c r="TU11" s="134"/>
      <c r="TV11" s="134"/>
      <c r="TW11" s="134"/>
      <c r="TX11" s="134"/>
      <c r="TY11" s="134"/>
      <c r="TZ11" s="134"/>
      <c r="UA11" s="134"/>
      <c r="UB11" s="134"/>
      <c r="UC11" s="134"/>
      <c r="UD11" s="134"/>
      <c r="UE11" s="134"/>
      <c r="UF11" s="134"/>
      <c r="UG11" s="134"/>
      <c r="UH11" s="134"/>
      <c r="UI11" s="134"/>
      <c r="UJ11" s="134"/>
      <c r="UK11" s="134"/>
      <c r="UL11" s="134"/>
      <c r="UM11" s="134"/>
      <c r="UN11" s="134"/>
      <c r="UO11" s="134"/>
      <c r="UP11" s="134"/>
      <c r="UQ11" s="134"/>
      <c r="UR11" s="134"/>
      <c r="US11" s="134"/>
      <c r="UT11" s="134"/>
      <c r="UU11" s="134"/>
      <c r="UV11" s="134"/>
      <c r="UW11" s="134"/>
      <c r="UX11" s="134"/>
      <c r="UY11" s="134"/>
      <c r="UZ11" s="134"/>
      <c r="VA11" s="134"/>
      <c r="VB11" s="134"/>
      <c r="VC11" s="134"/>
      <c r="VD11" s="134"/>
      <c r="VE11" s="134"/>
      <c r="VF11" s="134"/>
      <c r="VG11" s="134"/>
      <c r="VH11" s="134"/>
      <c r="VI11" s="134"/>
      <c r="VJ11" s="134"/>
      <c r="VK11" s="134"/>
      <c r="VL11" s="134"/>
      <c r="VM11" s="134"/>
      <c r="VN11" s="134"/>
      <c r="VO11" s="134"/>
      <c r="VP11" s="134"/>
      <c r="VQ11" s="134"/>
      <c r="VR11" s="134"/>
      <c r="VS11" s="134"/>
      <c r="VT11" s="134"/>
      <c r="VU11" s="134"/>
      <c r="VV11" s="134"/>
      <c r="VW11" s="134"/>
      <c r="VX11" s="134"/>
      <c r="VY11" s="134"/>
      <c r="VZ11" s="134"/>
      <c r="WA11" s="134"/>
      <c r="WB11" s="134"/>
      <c r="WC11" s="134"/>
      <c r="WD11" s="134"/>
      <c r="WE11" s="134"/>
      <c r="WF11" s="134"/>
      <c r="WG11" s="134"/>
      <c r="WH11" s="134"/>
      <c r="WI11" s="134"/>
      <c r="WJ11" s="134"/>
      <c r="WK11" s="134"/>
      <c r="WL11" s="134"/>
      <c r="WM11" s="134"/>
      <c r="WN11" s="134"/>
      <c r="WO11" s="134"/>
      <c r="WP11" s="134"/>
      <c r="WQ11" s="134"/>
      <c r="WR11" s="134"/>
      <c r="WS11" s="134"/>
      <c r="WT11" s="134"/>
      <c r="WU11" s="134"/>
      <c r="WV11" s="134"/>
      <c r="WW11" s="134"/>
      <c r="WX11" s="134"/>
      <c r="WY11" s="134"/>
      <c r="WZ11" s="134"/>
      <c r="XA11" s="134"/>
      <c r="XB11" s="134"/>
      <c r="XC11" s="134"/>
      <c r="XD11" s="134"/>
      <c r="XE11" s="134"/>
      <c r="XF11" s="134"/>
      <c r="XG11" s="134"/>
      <c r="XH11" s="134"/>
      <c r="XI11" s="134"/>
      <c r="XJ11" s="134"/>
      <c r="XK11" s="134"/>
      <c r="XL11" s="134"/>
      <c r="XM11" s="134"/>
      <c r="XN11" s="134"/>
      <c r="XO11" s="134"/>
      <c r="XP11" s="134"/>
      <c r="XQ11" s="134"/>
      <c r="XR11" s="134"/>
      <c r="XS11" s="134"/>
      <c r="XT11" s="134"/>
      <c r="XU11" s="134"/>
      <c r="XV11" s="134"/>
      <c r="XW11" s="134"/>
      <c r="XX11" s="134"/>
      <c r="XY11" s="134"/>
      <c r="XZ11" s="134"/>
      <c r="YA11" s="134"/>
      <c r="YB11" s="134"/>
      <c r="YC11" s="134"/>
      <c r="YD11" s="134"/>
      <c r="YE11" s="134"/>
      <c r="YF11" s="134"/>
      <c r="YG11" s="134"/>
      <c r="YH11" s="134"/>
      <c r="YI11" s="134"/>
      <c r="YJ11" s="134"/>
      <c r="YK11" s="134"/>
      <c r="YL11" s="134"/>
      <c r="YM11" s="134"/>
      <c r="YN11" s="134"/>
      <c r="YO11" s="134"/>
      <c r="YP11" s="134"/>
      <c r="YQ11" s="134"/>
      <c r="YR11" s="134"/>
      <c r="YS11" s="134"/>
      <c r="YT11" s="134"/>
      <c r="YU11" s="134"/>
      <c r="YV11" s="134"/>
      <c r="YW11" s="134"/>
      <c r="YX11" s="134"/>
      <c r="YY11" s="134"/>
      <c r="YZ11" s="134"/>
      <c r="ZA11" s="134"/>
      <c r="ZB11" s="134"/>
      <c r="ZC11" s="134"/>
      <c r="ZD11" s="134"/>
      <c r="ZE11" s="134"/>
      <c r="ZF11" s="134"/>
      <c r="ZG11" s="134"/>
      <c r="ZH11" s="134"/>
      <c r="ZI11" s="134"/>
      <c r="ZJ11" s="134"/>
      <c r="ZK11" s="134"/>
      <c r="ZL11" s="134"/>
      <c r="ZM11" s="134"/>
      <c r="ZN11" s="134"/>
      <c r="ZO11" s="134"/>
      <c r="ZP11" s="134"/>
      <c r="ZQ11" s="134"/>
      <c r="ZR11" s="134"/>
      <c r="ZS11" s="134"/>
      <c r="ZT11" s="134"/>
      <c r="ZU11" s="134"/>
      <c r="ZV11" s="134"/>
      <c r="ZW11" s="134"/>
      <c r="ZX11" s="134"/>
      <c r="ZY11" s="134"/>
      <c r="ZZ11" s="134"/>
      <c r="AAA11" s="134"/>
      <c r="AAB11" s="134"/>
      <c r="AAC11" s="134"/>
      <c r="AAD11" s="134"/>
      <c r="AAE11" s="134"/>
      <c r="AAF11" s="134"/>
      <c r="AAG11" s="134"/>
      <c r="AAH11" s="134"/>
      <c r="AAI11" s="134"/>
      <c r="AAJ11" s="134"/>
      <c r="AAK11" s="134"/>
      <c r="AAL11" s="134"/>
      <c r="AAM11" s="134"/>
      <c r="AAN11" s="134"/>
      <c r="AAO11" s="134"/>
      <c r="AAP11" s="134"/>
      <c r="AAQ11" s="134"/>
      <c r="AAR11" s="134"/>
      <c r="AAS11" s="134"/>
      <c r="AAT11" s="134"/>
      <c r="AAU11" s="134"/>
      <c r="AAV11" s="134"/>
      <c r="AAW11" s="134"/>
      <c r="AAX11" s="134"/>
      <c r="AAY11" s="134"/>
      <c r="AAZ11" s="134"/>
      <c r="ABA11" s="134"/>
      <c r="ABB11" s="134"/>
      <c r="ABC11" s="134"/>
      <c r="ABD11" s="134"/>
      <c r="ABE11" s="134"/>
      <c r="ABF11" s="134"/>
      <c r="ABG11" s="134"/>
      <c r="ABH11" s="134"/>
      <c r="ABI11" s="134"/>
      <c r="ABJ11" s="134"/>
      <c r="ABK11" s="134"/>
      <c r="ABL11" s="134"/>
      <c r="ABM11" s="134"/>
      <c r="ABN11" s="134"/>
      <c r="ABO11" s="134"/>
      <c r="ABP11" s="134"/>
      <c r="ABQ11" s="134"/>
      <c r="ABR11" s="134"/>
      <c r="ABS11" s="134"/>
      <c r="ABT11" s="134"/>
      <c r="ABU11" s="134"/>
      <c r="ABV11" s="134"/>
      <c r="ABW11" s="134"/>
      <c r="ABX11" s="134"/>
      <c r="ABY11" s="134"/>
      <c r="ABZ11" s="134"/>
      <c r="ACA11" s="134"/>
      <c r="ACB11" s="134"/>
      <c r="ACC11" s="134"/>
      <c r="ACD11" s="134"/>
      <c r="ACE11" s="134"/>
      <c r="ACF11" s="134"/>
      <c r="ACG11" s="134"/>
      <c r="ACH11" s="134"/>
      <c r="ACI11" s="134"/>
      <c r="ACJ11" s="134"/>
      <c r="ACK11" s="134"/>
      <c r="ACL11" s="134"/>
      <c r="ACM11" s="134"/>
      <c r="ACN11" s="134"/>
      <c r="ACO11" s="134"/>
      <c r="ACP11" s="134"/>
      <c r="ACQ11" s="134"/>
      <c r="ACR11" s="134"/>
      <c r="ACS11" s="134"/>
      <c r="ACT11" s="134"/>
      <c r="ACU11" s="134"/>
      <c r="ACV11" s="134"/>
      <c r="ACW11" s="134"/>
      <c r="ACX11" s="134"/>
      <c r="ACY11" s="134"/>
      <c r="ACZ11" s="134"/>
      <c r="ADA11" s="134"/>
      <c r="ADB11" s="134"/>
      <c r="ADC11" s="134"/>
      <c r="ADD11" s="134"/>
      <c r="ADE11" s="134"/>
      <c r="ADF11" s="134"/>
      <c r="ADG11" s="134"/>
      <c r="ADH11" s="134"/>
      <c r="ADI11" s="134"/>
      <c r="ADJ11" s="134"/>
      <c r="ADK11" s="134"/>
      <c r="ADL11" s="134"/>
      <c r="ADM11" s="134"/>
      <c r="ADN11" s="134"/>
      <c r="ADO11" s="134"/>
      <c r="ADP11" s="134"/>
      <c r="ADQ11" s="134"/>
      <c r="ADR11" s="134"/>
      <c r="ADS11" s="134"/>
      <c r="ADT11" s="134"/>
      <c r="ADU11" s="134"/>
      <c r="ADV11" s="134"/>
      <c r="ADW11" s="134"/>
      <c r="ADX11" s="134"/>
      <c r="ADY11" s="134"/>
      <c r="ADZ11" s="134"/>
      <c r="AEA11" s="134"/>
      <c r="AEB11" s="134"/>
      <c r="AEC11" s="134"/>
      <c r="AED11" s="134"/>
      <c r="AEE11" s="134"/>
      <c r="AEF11" s="134"/>
      <c r="AEG11" s="134"/>
      <c r="AEH11" s="134"/>
      <c r="AEI11" s="134"/>
      <c r="AEJ11" s="134"/>
      <c r="AEK11" s="134"/>
      <c r="AEL11" s="134"/>
      <c r="AEM11" s="134"/>
      <c r="AEN11" s="134"/>
      <c r="AEO11" s="134"/>
      <c r="AEP11" s="134"/>
      <c r="AEQ11" s="134"/>
      <c r="AER11" s="134"/>
      <c r="AES11" s="134"/>
      <c r="AET11" s="134"/>
      <c r="AEU11" s="134"/>
      <c r="AEV11" s="134"/>
      <c r="AEW11" s="134"/>
      <c r="AEX11" s="134"/>
      <c r="AEY11" s="134"/>
      <c r="AEZ11" s="134"/>
      <c r="AFA11" s="134"/>
      <c r="AFB11" s="134"/>
      <c r="AFC11" s="134"/>
      <c r="AFD11" s="134"/>
      <c r="AFE11" s="134"/>
      <c r="AFF11" s="134"/>
      <c r="AFG11" s="134"/>
      <c r="AFH11" s="134"/>
      <c r="AFI11" s="134"/>
      <c r="AFJ11" s="134"/>
      <c r="AFK11" s="134"/>
      <c r="AFL11" s="134"/>
      <c r="AFM11" s="134"/>
      <c r="AFN11" s="134"/>
      <c r="AFO11" s="134"/>
      <c r="AFP11" s="134"/>
      <c r="AFQ11" s="134"/>
      <c r="AFR11" s="134"/>
      <c r="AFS11" s="134"/>
      <c r="AFT11" s="134"/>
      <c r="AFU11" s="134"/>
      <c r="AFV11" s="134"/>
      <c r="AFW11" s="134"/>
      <c r="AFX11" s="134"/>
      <c r="AFY11" s="134"/>
      <c r="AFZ11" s="134"/>
      <c r="AGA11" s="134"/>
      <c r="AGB11" s="134"/>
      <c r="AGC11" s="134"/>
      <c r="AGD11" s="134"/>
      <c r="AGE11" s="134"/>
      <c r="AGF11" s="134"/>
      <c r="AGG11" s="134"/>
      <c r="AGH11" s="134"/>
      <c r="AGI11" s="134"/>
      <c r="AGJ11" s="134"/>
      <c r="AGK11" s="134"/>
      <c r="AGL11" s="134"/>
      <c r="AGM11" s="134"/>
      <c r="AGN11" s="134"/>
      <c r="AGO11" s="134"/>
      <c r="AGP11" s="134"/>
      <c r="AGQ11" s="134"/>
      <c r="AGR11" s="134"/>
      <c r="AGS11" s="134"/>
      <c r="AGT11" s="134"/>
      <c r="AGU11" s="134"/>
      <c r="AGV11" s="134"/>
      <c r="AGW11" s="134"/>
      <c r="AGX11" s="134"/>
      <c r="AGY11" s="134"/>
      <c r="AGZ11" s="134"/>
      <c r="AHA11" s="134"/>
      <c r="AHB11" s="134"/>
      <c r="AHC11" s="134"/>
      <c r="AHD11" s="134"/>
      <c r="AHE11" s="134"/>
      <c r="AHF11" s="134"/>
      <c r="AHG11" s="134"/>
      <c r="AHH11" s="134"/>
      <c r="AHI11" s="134"/>
      <c r="AHJ11" s="134"/>
      <c r="AHK11" s="134"/>
      <c r="AHL11" s="134"/>
      <c r="AHM11" s="134"/>
      <c r="AHN11" s="134"/>
      <c r="AHO11" s="134"/>
      <c r="AHP11" s="134"/>
      <c r="AHQ11" s="134"/>
      <c r="AHR11" s="134"/>
      <c r="AHS11" s="134"/>
      <c r="AHT11" s="134"/>
      <c r="AHU11" s="134"/>
      <c r="AHV11" s="134"/>
      <c r="AHW11" s="134"/>
      <c r="AHX11" s="134"/>
      <c r="AHY11" s="134"/>
      <c r="AHZ11" s="134"/>
      <c r="AIA11" s="134"/>
      <c r="AIB11" s="134"/>
      <c r="AIC11" s="134"/>
      <c r="AID11" s="134"/>
      <c r="AIE11" s="134"/>
      <c r="AIF11" s="134"/>
      <c r="AIG11" s="134"/>
      <c r="AIH11" s="134"/>
      <c r="AII11" s="134"/>
      <c r="AIJ11" s="134"/>
      <c r="AIK11" s="134"/>
      <c r="AIL11" s="134"/>
      <c r="AIM11" s="134"/>
      <c r="AIN11" s="134"/>
      <c r="AIO11" s="134"/>
      <c r="AIP11" s="134"/>
      <c r="AIQ11" s="134"/>
      <c r="AIR11" s="134"/>
      <c r="AIS11" s="134"/>
      <c r="AIT11" s="134"/>
      <c r="AIU11" s="134"/>
      <c r="AIV11" s="134"/>
      <c r="AIW11" s="134"/>
      <c r="AIX11" s="134"/>
      <c r="AIY11" s="134"/>
      <c r="AIZ11" s="134"/>
      <c r="AJA11" s="134"/>
      <c r="AJB11" s="134"/>
      <c r="AJC11" s="134"/>
      <c r="AJD11" s="134"/>
      <c r="AJE11" s="134"/>
      <c r="AJF11" s="134"/>
      <c r="AJG11" s="134"/>
      <c r="AJH11" s="134"/>
      <c r="AJI11" s="134"/>
      <c r="AJJ11" s="134"/>
      <c r="AJK11" s="134"/>
      <c r="AJL11" s="134"/>
      <c r="AJM11" s="134"/>
      <c r="AJN11" s="134"/>
      <c r="AJO11" s="134"/>
      <c r="AJP11" s="134"/>
      <c r="AJQ11" s="134"/>
      <c r="AJR11" s="134"/>
      <c r="AJS11" s="134"/>
      <c r="AJT11" s="134"/>
      <c r="AJU11" s="134"/>
      <c r="AJV11" s="134"/>
      <c r="AJW11" s="134"/>
      <c r="AJX11" s="134"/>
      <c r="AJY11" s="134"/>
      <c r="AJZ11" s="134"/>
      <c r="AKA11" s="134"/>
      <c r="AKB11" s="134"/>
      <c r="AKC11" s="134"/>
      <c r="AKD11" s="134"/>
      <c r="AKE11" s="134"/>
      <c r="AKF11" s="134"/>
      <c r="AKG11" s="134"/>
      <c r="AKH11" s="134"/>
      <c r="AKI11" s="134"/>
      <c r="AKJ11" s="134"/>
      <c r="AKK11" s="134"/>
      <c r="AKL11" s="134"/>
      <c r="AKM11" s="134"/>
      <c r="AKN11" s="134"/>
      <c r="AKO11" s="134"/>
      <c r="AKP11" s="134"/>
      <c r="AKQ11" s="134"/>
      <c r="AKR11" s="134"/>
      <c r="AKS11" s="134"/>
      <c r="AKT11" s="134"/>
      <c r="AKU11" s="134"/>
      <c r="AKV11" s="134"/>
      <c r="AKW11" s="134"/>
      <c r="AKX11" s="134"/>
      <c r="AKY11" s="134"/>
      <c r="AKZ11" s="134"/>
      <c r="ALA11" s="134"/>
      <c r="ALB11" s="134"/>
      <c r="ALC11" s="134"/>
      <c r="ALD11" s="134"/>
      <c r="ALE11" s="134"/>
      <c r="ALF11" s="134"/>
      <c r="ALG11" s="134"/>
      <c r="ALH11" s="134"/>
      <c r="ALI11" s="134"/>
      <c r="ALJ11" s="134"/>
      <c r="ALK11" s="134"/>
      <c r="ALL11" s="134"/>
      <c r="ALM11" s="134"/>
      <c r="ALN11" s="134"/>
      <c r="ALO11" s="134"/>
      <c r="ALP11" s="134"/>
      <c r="ALQ11" s="134"/>
      <c r="ALR11" s="134"/>
      <c r="ALS11" s="134"/>
      <c r="ALT11" s="134"/>
      <c r="ALU11" s="134"/>
      <c r="ALV11" s="134"/>
      <c r="ALW11" s="134"/>
      <c r="ALX11" s="134"/>
      <c r="ALY11" s="134"/>
      <c r="ALZ11" s="134"/>
      <c r="AMA11" s="134"/>
      <c r="AMB11" s="134"/>
      <c r="AMC11" s="134"/>
      <c r="AMD11" s="134"/>
      <c r="AME11" s="134"/>
      <c r="AMF11" s="134"/>
      <c r="AMG11" s="134"/>
      <c r="AMH11" s="134"/>
      <c r="AMI11" s="134"/>
      <c r="AMJ11" s="134"/>
    </row>
    <row r="12" customFormat="false" ht="15.75" hidden="false" customHeight="true" outlineLevel="0" collapsed="false">
      <c r="A12" s="2"/>
      <c r="B12" s="282" t="n">
        <v>44809</v>
      </c>
      <c r="C12" s="300" t="s">
        <v>166</v>
      </c>
      <c r="D12" s="300"/>
      <c r="E12" s="301" t="s">
        <v>151</v>
      </c>
      <c r="F12" s="302"/>
      <c r="G12" s="303"/>
      <c r="H12" s="304"/>
      <c r="I12" s="305"/>
      <c r="J12" s="306"/>
      <c r="K12" s="289"/>
      <c r="L12" s="289"/>
      <c r="M12" s="307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</row>
    <row r="13" customFormat="false" ht="15.75" hidden="false" customHeight="true" outlineLevel="0" collapsed="false">
      <c r="A13" s="2"/>
      <c r="B13" s="282"/>
      <c r="C13" s="300"/>
      <c r="D13" s="300"/>
      <c r="E13" s="301"/>
      <c r="F13" s="302" t="s">
        <v>94</v>
      </c>
      <c r="G13" s="303"/>
      <c r="H13" s="304"/>
      <c r="I13" s="305"/>
      <c r="J13" s="306"/>
      <c r="K13" s="289"/>
      <c r="L13" s="289"/>
      <c r="M13" s="307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</row>
    <row r="14" customFormat="false" ht="15.75" hidden="false" customHeight="true" outlineLevel="0" collapsed="false">
      <c r="A14" s="2"/>
      <c r="B14" s="282"/>
      <c r="C14" s="300"/>
      <c r="D14" s="300"/>
      <c r="E14" s="301" t="s">
        <v>62</v>
      </c>
      <c r="F14" s="302" t="s">
        <v>95</v>
      </c>
      <c r="G14" s="303"/>
      <c r="H14" s="304"/>
      <c r="I14" s="305"/>
      <c r="J14" s="306" t="n">
        <v>280000</v>
      </c>
      <c r="K14" s="289"/>
      <c r="L14" s="289"/>
      <c r="M14" s="30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</row>
    <row r="15" customFormat="false" ht="15.75" hidden="false" customHeight="true" outlineLevel="0" collapsed="false">
      <c r="A15" s="2"/>
      <c r="B15" s="282"/>
      <c r="C15" s="300"/>
      <c r="D15" s="300"/>
      <c r="E15" s="301" t="s">
        <v>66</v>
      </c>
      <c r="F15" s="302" t="s">
        <v>80</v>
      </c>
      <c r="G15" s="303"/>
      <c r="H15" s="304"/>
      <c r="I15" s="305"/>
      <c r="J15" s="306" t="n">
        <v>1200000</v>
      </c>
      <c r="K15" s="289"/>
      <c r="L15" s="289"/>
      <c r="M15" s="307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</row>
    <row r="16" customFormat="false" ht="15.75" hidden="false" customHeight="true" outlineLevel="0" collapsed="false">
      <c r="A16" s="2"/>
      <c r="B16" s="282"/>
      <c r="C16" s="300"/>
      <c r="D16" s="300"/>
      <c r="E16" s="301" t="s">
        <v>70</v>
      </c>
      <c r="F16" s="302" t="s">
        <v>96</v>
      </c>
      <c r="G16" s="303"/>
      <c r="H16" s="304"/>
      <c r="I16" s="305"/>
      <c r="J16" s="306" t="n">
        <v>2009071</v>
      </c>
      <c r="K16" s="289"/>
      <c r="L16" s="289"/>
      <c r="M16" s="307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</row>
    <row r="17" customFormat="false" ht="15.75" hidden="false" customHeight="true" outlineLevel="0" collapsed="false">
      <c r="A17" s="2"/>
      <c r="B17" s="282"/>
      <c r="C17" s="300"/>
      <c r="D17" s="300"/>
      <c r="E17" s="301" t="s">
        <v>97</v>
      </c>
      <c r="F17" s="302" t="s">
        <v>98</v>
      </c>
      <c r="G17" s="303"/>
      <c r="H17" s="304"/>
      <c r="I17" s="305"/>
      <c r="J17" s="306" t="n">
        <v>610000</v>
      </c>
      <c r="K17" s="289"/>
      <c r="L17" s="289"/>
      <c r="M17" s="307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</row>
    <row r="18" customFormat="false" ht="15.75" hidden="false" customHeight="true" outlineLevel="0" collapsed="false">
      <c r="A18" s="2"/>
      <c r="B18" s="282"/>
      <c r="C18" s="300"/>
      <c r="D18" s="300"/>
      <c r="E18" s="301" t="s">
        <v>99</v>
      </c>
      <c r="F18" s="302" t="s">
        <v>100</v>
      </c>
      <c r="G18" s="303"/>
      <c r="H18" s="304"/>
      <c r="I18" s="305"/>
      <c r="J18" s="306" t="n">
        <v>488000</v>
      </c>
      <c r="K18" s="289"/>
      <c r="L18" s="289"/>
      <c r="M18" s="307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</row>
    <row r="19" customFormat="false" ht="15.75" hidden="false" customHeight="true" outlineLevel="0" collapsed="false">
      <c r="A19" s="2"/>
      <c r="B19" s="282"/>
      <c r="C19" s="300"/>
      <c r="D19" s="300"/>
      <c r="E19" s="301"/>
      <c r="F19" s="308" t="s">
        <v>94</v>
      </c>
      <c r="G19" s="303"/>
      <c r="H19" s="304"/>
      <c r="I19" s="305"/>
      <c r="J19" s="309" t="n">
        <f aca="false">SUM(J14:J18)</f>
        <v>4587071</v>
      </c>
      <c r="K19" s="289"/>
      <c r="L19" s="289"/>
      <c r="M19" s="307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</row>
    <row r="20" customFormat="false" ht="15.75" hidden="false" customHeight="true" outlineLevel="0" collapsed="false">
      <c r="A20" s="2"/>
      <c r="B20" s="282"/>
      <c r="C20" s="300"/>
      <c r="D20" s="300"/>
      <c r="E20" s="301"/>
      <c r="F20" s="302" t="s">
        <v>101</v>
      </c>
      <c r="G20" s="303"/>
      <c r="H20" s="304" t="s">
        <v>102</v>
      </c>
      <c r="I20" s="305"/>
      <c r="J20" s="306" t="n">
        <v>5000000</v>
      </c>
      <c r="K20" s="289"/>
      <c r="L20" s="289"/>
      <c r="M20" s="307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</row>
    <row r="21" customFormat="false" ht="15.75" hidden="false" customHeight="true" outlineLevel="0" collapsed="false">
      <c r="A21" s="2"/>
      <c r="B21" s="282"/>
      <c r="C21" s="300"/>
      <c r="D21" s="300"/>
      <c r="E21" s="301"/>
      <c r="F21" s="308" t="s">
        <v>117</v>
      </c>
      <c r="G21" s="303"/>
      <c r="H21" s="304"/>
      <c r="I21" s="305"/>
      <c r="J21" s="310" t="n">
        <f aca="false">J20-J19</f>
        <v>412929</v>
      </c>
      <c r="K21" s="289" t="n">
        <f aca="false">J21</f>
        <v>412929</v>
      </c>
      <c r="L21" s="289"/>
      <c r="M21" s="307" t="n">
        <f aca="false">M10+K21-L21</f>
        <v>8000402929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</row>
    <row r="22" customFormat="false" ht="8.5" hidden="false" customHeight="true" outlineLevel="0" collapsed="false">
      <c r="A22" s="134"/>
      <c r="B22" s="291"/>
      <c r="C22" s="292"/>
      <c r="D22" s="293"/>
      <c r="E22" s="294"/>
      <c r="F22" s="295"/>
      <c r="G22" s="296"/>
      <c r="H22" s="296"/>
      <c r="I22" s="297"/>
      <c r="J22" s="298"/>
      <c r="K22" s="299"/>
      <c r="L22" s="299"/>
      <c r="M22" s="299"/>
      <c r="N22" s="134"/>
      <c r="O22" s="269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  <c r="EM22" s="134"/>
      <c r="EN22" s="134"/>
      <c r="EO22" s="134"/>
      <c r="EP22" s="134"/>
      <c r="EQ22" s="134"/>
      <c r="ER22" s="134"/>
      <c r="ES22" s="134"/>
      <c r="ET22" s="134"/>
      <c r="EU22" s="134"/>
      <c r="EV22" s="134"/>
      <c r="EW22" s="134"/>
      <c r="EX22" s="134"/>
      <c r="EY22" s="134"/>
      <c r="EZ22" s="134"/>
      <c r="FA22" s="134"/>
      <c r="FB22" s="134"/>
      <c r="FC22" s="134"/>
      <c r="FD22" s="134"/>
      <c r="FE22" s="134"/>
      <c r="FF22" s="134"/>
      <c r="FG22" s="134"/>
      <c r="FH22" s="134"/>
      <c r="FI22" s="134"/>
      <c r="FJ22" s="134"/>
      <c r="FK22" s="134"/>
      <c r="FL22" s="134"/>
      <c r="FM22" s="134"/>
      <c r="FN22" s="134"/>
      <c r="FO22" s="134"/>
      <c r="FP22" s="134"/>
      <c r="FQ22" s="134"/>
      <c r="FR22" s="134"/>
      <c r="FS22" s="134"/>
      <c r="FT22" s="134"/>
      <c r="FU22" s="134"/>
      <c r="FV22" s="134"/>
      <c r="FW22" s="134"/>
      <c r="FX22" s="134"/>
      <c r="FY22" s="134"/>
      <c r="FZ22" s="134"/>
      <c r="GA22" s="134"/>
      <c r="GB22" s="134"/>
      <c r="GC22" s="134"/>
      <c r="GD22" s="134"/>
      <c r="GE22" s="134"/>
      <c r="GF22" s="134"/>
      <c r="GG22" s="134"/>
      <c r="GH22" s="134"/>
      <c r="GI22" s="134"/>
      <c r="GJ22" s="134"/>
      <c r="GK22" s="134"/>
      <c r="GL22" s="134"/>
      <c r="GM22" s="134"/>
      <c r="GN22" s="134"/>
      <c r="GO22" s="134"/>
      <c r="GP22" s="134"/>
      <c r="GQ22" s="134"/>
      <c r="GR22" s="134"/>
      <c r="GS22" s="134"/>
      <c r="GT22" s="134"/>
      <c r="GU22" s="134"/>
      <c r="GV22" s="134"/>
      <c r="GW22" s="134"/>
      <c r="GX22" s="134"/>
      <c r="GY22" s="134"/>
      <c r="GZ22" s="134"/>
      <c r="HA22" s="134"/>
      <c r="HB22" s="134"/>
      <c r="HC22" s="134"/>
      <c r="HD22" s="134"/>
      <c r="HE22" s="134"/>
      <c r="HF22" s="134"/>
      <c r="HG22" s="134"/>
      <c r="HH22" s="134"/>
      <c r="HI22" s="134"/>
      <c r="HJ22" s="134"/>
      <c r="HK22" s="134"/>
      <c r="HL22" s="134"/>
      <c r="HM22" s="134"/>
      <c r="HN22" s="134"/>
      <c r="HO22" s="134"/>
      <c r="HP22" s="134"/>
      <c r="HQ22" s="134"/>
      <c r="HR22" s="134"/>
      <c r="HS22" s="134"/>
      <c r="HT22" s="134"/>
      <c r="HU22" s="134"/>
      <c r="HV22" s="134"/>
      <c r="HW22" s="134"/>
      <c r="HX22" s="134"/>
      <c r="HY22" s="134"/>
      <c r="HZ22" s="134"/>
      <c r="IA22" s="134"/>
      <c r="IB22" s="134"/>
      <c r="IC22" s="134"/>
      <c r="ID22" s="134"/>
      <c r="IE22" s="134"/>
      <c r="IF22" s="134"/>
      <c r="IG22" s="134"/>
      <c r="IH22" s="134"/>
      <c r="II22" s="134"/>
      <c r="IJ22" s="134"/>
      <c r="IK22" s="134"/>
      <c r="IL22" s="134"/>
      <c r="IM22" s="134"/>
      <c r="IN22" s="134"/>
      <c r="IO22" s="134"/>
      <c r="IP22" s="134"/>
      <c r="IQ22" s="134"/>
      <c r="IR22" s="134"/>
      <c r="IS22" s="134"/>
      <c r="IT22" s="134"/>
      <c r="IU22" s="134"/>
      <c r="IV22" s="134"/>
      <c r="IW22" s="134"/>
      <c r="IX22" s="134"/>
      <c r="IY22" s="134"/>
      <c r="IZ22" s="134"/>
      <c r="JA22" s="134"/>
      <c r="JB22" s="134"/>
      <c r="JC22" s="134"/>
      <c r="JD22" s="134"/>
      <c r="JE22" s="134"/>
      <c r="JF22" s="134"/>
      <c r="JG22" s="134"/>
      <c r="JH22" s="134"/>
      <c r="JI22" s="134"/>
      <c r="JJ22" s="134"/>
      <c r="JK22" s="134"/>
      <c r="JL22" s="134"/>
      <c r="JM22" s="134"/>
      <c r="JN22" s="134"/>
      <c r="JO22" s="134"/>
      <c r="JP22" s="134"/>
      <c r="JQ22" s="134"/>
      <c r="JR22" s="134"/>
      <c r="JS22" s="134"/>
      <c r="JT22" s="134"/>
      <c r="JU22" s="134"/>
      <c r="JV22" s="134"/>
      <c r="JW22" s="134"/>
      <c r="JX22" s="134"/>
      <c r="JY22" s="134"/>
      <c r="JZ22" s="134"/>
      <c r="KA22" s="134"/>
      <c r="KB22" s="134"/>
      <c r="KC22" s="134"/>
      <c r="KD22" s="134"/>
      <c r="KE22" s="134"/>
      <c r="KF22" s="134"/>
      <c r="KG22" s="134"/>
      <c r="KH22" s="134"/>
      <c r="KI22" s="134"/>
      <c r="KJ22" s="134"/>
      <c r="KK22" s="134"/>
      <c r="KL22" s="134"/>
      <c r="KM22" s="134"/>
      <c r="KN22" s="134"/>
      <c r="KO22" s="134"/>
      <c r="KP22" s="134"/>
      <c r="KQ22" s="134"/>
      <c r="KR22" s="134"/>
      <c r="KS22" s="134"/>
      <c r="KT22" s="134"/>
      <c r="KU22" s="134"/>
      <c r="KV22" s="134"/>
      <c r="KW22" s="134"/>
      <c r="KX22" s="134"/>
      <c r="KY22" s="134"/>
      <c r="KZ22" s="134"/>
      <c r="LA22" s="134"/>
      <c r="LB22" s="134"/>
      <c r="LC22" s="134"/>
      <c r="LD22" s="134"/>
      <c r="LE22" s="134"/>
      <c r="LF22" s="134"/>
      <c r="LG22" s="134"/>
      <c r="LH22" s="134"/>
      <c r="LI22" s="134"/>
      <c r="LJ22" s="134"/>
      <c r="LK22" s="134"/>
      <c r="LL22" s="134"/>
      <c r="LM22" s="134"/>
      <c r="LN22" s="134"/>
      <c r="LO22" s="134"/>
      <c r="LP22" s="134"/>
      <c r="LQ22" s="134"/>
      <c r="LR22" s="134"/>
      <c r="LS22" s="134"/>
      <c r="LT22" s="134"/>
      <c r="LU22" s="134"/>
      <c r="LV22" s="134"/>
      <c r="LW22" s="134"/>
      <c r="LX22" s="134"/>
      <c r="LY22" s="134"/>
      <c r="LZ22" s="134"/>
      <c r="MA22" s="134"/>
      <c r="MB22" s="134"/>
      <c r="MC22" s="134"/>
      <c r="MD22" s="134"/>
      <c r="ME22" s="134"/>
      <c r="MF22" s="134"/>
      <c r="MG22" s="134"/>
      <c r="MH22" s="134"/>
      <c r="MI22" s="134"/>
      <c r="MJ22" s="134"/>
      <c r="MK22" s="134"/>
      <c r="ML22" s="134"/>
      <c r="MM22" s="134"/>
      <c r="MN22" s="134"/>
      <c r="MO22" s="134"/>
      <c r="MP22" s="134"/>
      <c r="MQ22" s="134"/>
      <c r="MR22" s="134"/>
      <c r="MS22" s="134"/>
      <c r="MT22" s="134"/>
      <c r="MU22" s="134"/>
      <c r="MV22" s="134"/>
      <c r="MW22" s="134"/>
      <c r="MX22" s="134"/>
      <c r="MY22" s="134"/>
      <c r="MZ22" s="134"/>
      <c r="NA22" s="134"/>
      <c r="NB22" s="134"/>
      <c r="NC22" s="134"/>
      <c r="ND22" s="134"/>
      <c r="NE22" s="134"/>
      <c r="NF22" s="134"/>
      <c r="NG22" s="134"/>
      <c r="NH22" s="134"/>
      <c r="NI22" s="134"/>
      <c r="NJ22" s="134"/>
      <c r="NK22" s="134"/>
      <c r="NL22" s="134"/>
      <c r="NM22" s="134"/>
      <c r="NN22" s="134"/>
      <c r="NO22" s="134"/>
      <c r="NP22" s="134"/>
      <c r="NQ22" s="134"/>
      <c r="NR22" s="134"/>
      <c r="NS22" s="134"/>
      <c r="NT22" s="134"/>
      <c r="NU22" s="134"/>
      <c r="NV22" s="134"/>
      <c r="NW22" s="134"/>
      <c r="NX22" s="134"/>
      <c r="NY22" s="134"/>
      <c r="NZ22" s="134"/>
      <c r="OA22" s="134"/>
      <c r="OB22" s="134"/>
      <c r="OC22" s="134"/>
      <c r="OD22" s="134"/>
      <c r="OE22" s="134"/>
      <c r="OF22" s="134"/>
      <c r="OG22" s="134"/>
      <c r="OH22" s="134"/>
      <c r="OI22" s="134"/>
      <c r="OJ22" s="134"/>
      <c r="OK22" s="134"/>
      <c r="OL22" s="134"/>
      <c r="OM22" s="134"/>
      <c r="ON22" s="134"/>
      <c r="OO22" s="134"/>
      <c r="OP22" s="134"/>
      <c r="OQ22" s="134"/>
      <c r="OR22" s="134"/>
      <c r="OS22" s="134"/>
      <c r="OT22" s="134"/>
      <c r="OU22" s="134"/>
      <c r="OV22" s="134"/>
      <c r="OW22" s="134"/>
      <c r="OX22" s="134"/>
      <c r="OY22" s="134"/>
      <c r="OZ22" s="134"/>
      <c r="PA22" s="134"/>
      <c r="PB22" s="134"/>
      <c r="PC22" s="134"/>
      <c r="PD22" s="134"/>
      <c r="PE22" s="134"/>
      <c r="PF22" s="134"/>
      <c r="PG22" s="134"/>
      <c r="PH22" s="134"/>
      <c r="PI22" s="134"/>
      <c r="PJ22" s="134"/>
      <c r="PK22" s="134"/>
      <c r="PL22" s="134"/>
      <c r="PM22" s="134"/>
      <c r="PN22" s="134"/>
      <c r="PO22" s="134"/>
      <c r="PP22" s="134"/>
      <c r="PQ22" s="134"/>
      <c r="PR22" s="134"/>
      <c r="PS22" s="134"/>
      <c r="PT22" s="134"/>
      <c r="PU22" s="134"/>
      <c r="PV22" s="134"/>
      <c r="PW22" s="134"/>
      <c r="PX22" s="134"/>
      <c r="PY22" s="134"/>
      <c r="PZ22" s="134"/>
      <c r="QA22" s="134"/>
      <c r="QB22" s="134"/>
      <c r="QC22" s="134"/>
      <c r="QD22" s="134"/>
      <c r="QE22" s="134"/>
      <c r="QF22" s="134"/>
      <c r="QG22" s="134"/>
      <c r="QH22" s="134"/>
      <c r="QI22" s="134"/>
      <c r="QJ22" s="134"/>
      <c r="QK22" s="134"/>
      <c r="QL22" s="134"/>
      <c r="QM22" s="134"/>
      <c r="QN22" s="134"/>
      <c r="QO22" s="134"/>
      <c r="QP22" s="134"/>
      <c r="QQ22" s="134"/>
      <c r="QR22" s="134"/>
      <c r="QS22" s="134"/>
      <c r="QT22" s="134"/>
      <c r="QU22" s="134"/>
      <c r="QV22" s="134"/>
      <c r="QW22" s="134"/>
      <c r="QX22" s="134"/>
      <c r="QY22" s="134"/>
      <c r="QZ22" s="134"/>
      <c r="RA22" s="134"/>
      <c r="RB22" s="134"/>
      <c r="RC22" s="134"/>
      <c r="RD22" s="134"/>
      <c r="RE22" s="134"/>
      <c r="RF22" s="134"/>
      <c r="RG22" s="134"/>
      <c r="RH22" s="134"/>
      <c r="RI22" s="134"/>
      <c r="RJ22" s="134"/>
      <c r="RK22" s="134"/>
      <c r="RL22" s="134"/>
      <c r="RM22" s="134"/>
      <c r="RN22" s="134"/>
      <c r="RO22" s="134"/>
      <c r="RP22" s="134"/>
      <c r="RQ22" s="134"/>
      <c r="RR22" s="134"/>
      <c r="RS22" s="134"/>
      <c r="RT22" s="134"/>
      <c r="RU22" s="134"/>
      <c r="RV22" s="134"/>
      <c r="RW22" s="134"/>
      <c r="RX22" s="134"/>
      <c r="RY22" s="134"/>
      <c r="RZ22" s="134"/>
      <c r="SA22" s="134"/>
      <c r="SB22" s="134"/>
      <c r="SC22" s="134"/>
      <c r="SD22" s="134"/>
      <c r="SE22" s="134"/>
      <c r="SF22" s="134"/>
      <c r="SG22" s="134"/>
      <c r="SH22" s="134"/>
      <c r="SI22" s="134"/>
      <c r="SJ22" s="134"/>
      <c r="SK22" s="134"/>
      <c r="SL22" s="134"/>
      <c r="SM22" s="134"/>
      <c r="SN22" s="134"/>
      <c r="SO22" s="134"/>
      <c r="SP22" s="134"/>
      <c r="SQ22" s="134"/>
      <c r="SR22" s="134"/>
      <c r="SS22" s="134"/>
      <c r="ST22" s="134"/>
      <c r="SU22" s="134"/>
      <c r="SV22" s="134"/>
      <c r="SW22" s="134"/>
      <c r="SX22" s="134"/>
      <c r="SY22" s="134"/>
      <c r="SZ22" s="134"/>
      <c r="TA22" s="134"/>
      <c r="TB22" s="134"/>
      <c r="TC22" s="134"/>
      <c r="TD22" s="134"/>
      <c r="TE22" s="134"/>
      <c r="TF22" s="134"/>
      <c r="TG22" s="134"/>
      <c r="TH22" s="134"/>
      <c r="TI22" s="134"/>
      <c r="TJ22" s="134"/>
      <c r="TK22" s="134"/>
      <c r="TL22" s="134"/>
      <c r="TM22" s="134"/>
      <c r="TN22" s="134"/>
      <c r="TO22" s="134"/>
      <c r="TP22" s="134"/>
      <c r="TQ22" s="134"/>
      <c r="TR22" s="134"/>
      <c r="TS22" s="134"/>
      <c r="TT22" s="134"/>
      <c r="TU22" s="134"/>
      <c r="TV22" s="134"/>
      <c r="TW22" s="134"/>
      <c r="TX22" s="134"/>
      <c r="TY22" s="134"/>
      <c r="TZ22" s="134"/>
      <c r="UA22" s="134"/>
      <c r="UB22" s="134"/>
      <c r="UC22" s="134"/>
      <c r="UD22" s="134"/>
      <c r="UE22" s="134"/>
      <c r="UF22" s="134"/>
      <c r="UG22" s="134"/>
      <c r="UH22" s="134"/>
      <c r="UI22" s="134"/>
      <c r="UJ22" s="134"/>
      <c r="UK22" s="134"/>
      <c r="UL22" s="134"/>
      <c r="UM22" s="134"/>
      <c r="UN22" s="134"/>
      <c r="UO22" s="134"/>
      <c r="UP22" s="134"/>
      <c r="UQ22" s="134"/>
      <c r="UR22" s="134"/>
      <c r="US22" s="134"/>
      <c r="UT22" s="134"/>
      <c r="UU22" s="134"/>
      <c r="UV22" s="134"/>
      <c r="UW22" s="134"/>
      <c r="UX22" s="134"/>
      <c r="UY22" s="134"/>
      <c r="UZ22" s="134"/>
      <c r="VA22" s="134"/>
      <c r="VB22" s="134"/>
      <c r="VC22" s="134"/>
      <c r="VD22" s="134"/>
      <c r="VE22" s="134"/>
      <c r="VF22" s="134"/>
      <c r="VG22" s="134"/>
      <c r="VH22" s="134"/>
      <c r="VI22" s="134"/>
      <c r="VJ22" s="134"/>
      <c r="VK22" s="134"/>
      <c r="VL22" s="134"/>
      <c r="VM22" s="134"/>
      <c r="VN22" s="134"/>
      <c r="VO22" s="134"/>
      <c r="VP22" s="134"/>
      <c r="VQ22" s="134"/>
      <c r="VR22" s="134"/>
      <c r="VS22" s="134"/>
      <c r="VT22" s="134"/>
      <c r="VU22" s="134"/>
      <c r="VV22" s="134"/>
      <c r="VW22" s="134"/>
      <c r="VX22" s="134"/>
      <c r="VY22" s="134"/>
      <c r="VZ22" s="134"/>
      <c r="WA22" s="134"/>
      <c r="WB22" s="134"/>
      <c r="WC22" s="134"/>
      <c r="WD22" s="134"/>
      <c r="WE22" s="134"/>
      <c r="WF22" s="134"/>
      <c r="WG22" s="134"/>
      <c r="WH22" s="134"/>
      <c r="WI22" s="134"/>
      <c r="WJ22" s="134"/>
      <c r="WK22" s="134"/>
      <c r="WL22" s="134"/>
      <c r="WM22" s="134"/>
      <c r="WN22" s="134"/>
      <c r="WO22" s="134"/>
      <c r="WP22" s="134"/>
      <c r="WQ22" s="134"/>
      <c r="WR22" s="134"/>
      <c r="WS22" s="134"/>
      <c r="WT22" s="134"/>
      <c r="WU22" s="134"/>
      <c r="WV22" s="134"/>
      <c r="WW22" s="134"/>
      <c r="WX22" s="134"/>
      <c r="WY22" s="134"/>
      <c r="WZ22" s="134"/>
      <c r="XA22" s="134"/>
      <c r="XB22" s="134"/>
      <c r="XC22" s="134"/>
      <c r="XD22" s="134"/>
      <c r="XE22" s="134"/>
      <c r="XF22" s="134"/>
      <c r="XG22" s="134"/>
      <c r="XH22" s="134"/>
      <c r="XI22" s="134"/>
      <c r="XJ22" s="134"/>
      <c r="XK22" s="134"/>
      <c r="XL22" s="134"/>
      <c r="XM22" s="134"/>
      <c r="XN22" s="134"/>
      <c r="XO22" s="134"/>
      <c r="XP22" s="134"/>
      <c r="XQ22" s="134"/>
      <c r="XR22" s="134"/>
      <c r="XS22" s="134"/>
      <c r="XT22" s="134"/>
      <c r="XU22" s="134"/>
      <c r="XV22" s="134"/>
      <c r="XW22" s="134"/>
      <c r="XX22" s="134"/>
      <c r="XY22" s="134"/>
      <c r="XZ22" s="134"/>
      <c r="YA22" s="134"/>
      <c r="YB22" s="134"/>
      <c r="YC22" s="134"/>
      <c r="YD22" s="134"/>
      <c r="YE22" s="134"/>
      <c r="YF22" s="134"/>
      <c r="YG22" s="134"/>
      <c r="YH22" s="134"/>
      <c r="YI22" s="134"/>
      <c r="YJ22" s="134"/>
      <c r="YK22" s="134"/>
      <c r="YL22" s="134"/>
      <c r="YM22" s="134"/>
      <c r="YN22" s="134"/>
      <c r="YO22" s="134"/>
      <c r="YP22" s="134"/>
      <c r="YQ22" s="134"/>
      <c r="YR22" s="134"/>
      <c r="YS22" s="134"/>
      <c r="YT22" s="134"/>
      <c r="YU22" s="134"/>
      <c r="YV22" s="134"/>
      <c r="YW22" s="134"/>
      <c r="YX22" s="134"/>
      <c r="YY22" s="134"/>
      <c r="YZ22" s="134"/>
      <c r="ZA22" s="134"/>
      <c r="ZB22" s="134"/>
      <c r="ZC22" s="134"/>
      <c r="ZD22" s="134"/>
      <c r="ZE22" s="134"/>
      <c r="ZF22" s="134"/>
      <c r="ZG22" s="134"/>
      <c r="ZH22" s="134"/>
      <c r="ZI22" s="134"/>
      <c r="ZJ22" s="134"/>
      <c r="ZK22" s="134"/>
      <c r="ZL22" s="134"/>
      <c r="ZM22" s="134"/>
      <c r="ZN22" s="134"/>
      <c r="ZO22" s="134"/>
      <c r="ZP22" s="134"/>
      <c r="ZQ22" s="134"/>
      <c r="ZR22" s="134"/>
      <c r="ZS22" s="134"/>
      <c r="ZT22" s="134"/>
      <c r="ZU22" s="134"/>
      <c r="ZV22" s="134"/>
      <c r="ZW22" s="134"/>
      <c r="ZX22" s="134"/>
      <c r="ZY22" s="134"/>
      <c r="ZZ22" s="134"/>
      <c r="AAA22" s="134"/>
      <c r="AAB22" s="134"/>
      <c r="AAC22" s="134"/>
      <c r="AAD22" s="134"/>
      <c r="AAE22" s="134"/>
      <c r="AAF22" s="134"/>
      <c r="AAG22" s="134"/>
      <c r="AAH22" s="134"/>
      <c r="AAI22" s="134"/>
      <c r="AAJ22" s="134"/>
      <c r="AAK22" s="134"/>
      <c r="AAL22" s="134"/>
      <c r="AAM22" s="134"/>
      <c r="AAN22" s="134"/>
      <c r="AAO22" s="134"/>
      <c r="AAP22" s="134"/>
      <c r="AAQ22" s="134"/>
      <c r="AAR22" s="134"/>
      <c r="AAS22" s="134"/>
      <c r="AAT22" s="134"/>
      <c r="AAU22" s="134"/>
      <c r="AAV22" s="134"/>
      <c r="AAW22" s="134"/>
      <c r="AAX22" s="134"/>
      <c r="AAY22" s="134"/>
      <c r="AAZ22" s="134"/>
      <c r="ABA22" s="134"/>
      <c r="ABB22" s="134"/>
      <c r="ABC22" s="134"/>
      <c r="ABD22" s="134"/>
      <c r="ABE22" s="134"/>
      <c r="ABF22" s="134"/>
      <c r="ABG22" s="134"/>
      <c r="ABH22" s="134"/>
      <c r="ABI22" s="134"/>
      <c r="ABJ22" s="134"/>
      <c r="ABK22" s="134"/>
      <c r="ABL22" s="134"/>
      <c r="ABM22" s="134"/>
      <c r="ABN22" s="134"/>
      <c r="ABO22" s="134"/>
      <c r="ABP22" s="134"/>
      <c r="ABQ22" s="134"/>
      <c r="ABR22" s="134"/>
      <c r="ABS22" s="134"/>
      <c r="ABT22" s="134"/>
      <c r="ABU22" s="134"/>
      <c r="ABV22" s="134"/>
      <c r="ABW22" s="134"/>
      <c r="ABX22" s="134"/>
      <c r="ABY22" s="134"/>
      <c r="ABZ22" s="134"/>
      <c r="ACA22" s="134"/>
      <c r="ACB22" s="134"/>
      <c r="ACC22" s="134"/>
      <c r="ACD22" s="134"/>
      <c r="ACE22" s="134"/>
      <c r="ACF22" s="134"/>
      <c r="ACG22" s="134"/>
      <c r="ACH22" s="134"/>
      <c r="ACI22" s="134"/>
      <c r="ACJ22" s="134"/>
      <c r="ACK22" s="134"/>
      <c r="ACL22" s="134"/>
      <c r="ACM22" s="134"/>
      <c r="ACN22" s="134"/>
      <c r="ACO22" s="134"/>
      <c r="ACP22" s="134"/>
      <c r="ACQ22" s="134"/>
      <c r="ACR22" s="134"/>
      <c r="ACS22" s="134"/>
      <c r="ACT22" s="134"/>
      <c r="ACU22" s="134"/>
      <c r="ACV22" s="134"/>
      <c r="ACW22" s="134"/>
      <c r="ACX22" s="134"/>
      <c r="ACY22" s="134"/>
      <c r="ACZ22" s="134"/>
      <c r="ADA22" s="134"/>
      <c r="ADB22" s="134"/>
      <c r="ADC22" s="134"/>
      <c r="ADD22" s="134"/>
      <c r="ADE22" s="134"/>
      <c r="ADF22" s="134"/>
      <c r="ADG22" s="134"/>
      <c r="ADH22" s="134"/>
      <c r="ADI22" s="134"/>
      <c r="ADJ22" s="134"/>
      <c r="ADK22" s="134"/>
      <c r="ADL22" s="134"/>
      <c r="ADM22" s="134"/>
      <c r="ADN22" s="134"/>
      <c r="ADO22" s="134"/>
      <c r="ADP22" s="134"/>
      <c r="ADQ22" s="134"/>
      <c r="ADR22" s="134"/>
      <c r="ADS22" s="134"/>
      <c r="ADT22" s="134"/>
      <c r="ADU22" s="134"/>
      <c r="ADV22" s="134"/>
      <c r="ADW22" s="134"/>
      <c r="ADX22" s="134"/>
      <c r="ADY22" s="134"/>
      <c r="ADZ22" s="134"/>
      <c r="AEA22" s="134"/>
      <c r="AEB22" s="134"/>
      <c r="AEC22" s="134"/>
      <c r="AED22" s="134"/>
      <c r="AEE22" s="134"/>
      <c r="AEF22" s="134"/>
      <c r="AEG22" s="134"/>
      <c r="AEH22" s="134"/>
      <c r="AEI22" s="134"/>
      <c r="AEJ22" s="134"/>
      <c r="AEK22" s="134"/>
      <c r="AEL22" s="134"/>
      <c r="AEM22" s="134"/>
      <c r="AEN22" s="134"/>
      <c r="AEO22" s="134"/>
      <c r="AEP22" s="134"/>
      <c r="AEQ22" s="134"/>
      <c r="AER22" s="134"/>
      <c r="AES22" s="134"/>
      <c r="AET22" s="134"/>
      <c r="AEU22" s="134"/>
      <c r="AEV22" s="134"/>
      <c r="AEW22" s="134"/>
      <c r="AEX22" s="134"/>
      <c r="AEY22" s="134"/>
      <c r="AEZ22" s="134"/>
      <c r="AFA22" s="134"/>
      <c r="AFB22" s="134"/>
      <c r="AFC22" s="134"/>
      <c r="AFD22" s="134"/>
      <c r="AFE22" s="134"/>
      <c r="AFF22" s="134"/>
      <c r="AFG22" s="134"/>
      <c r="AFH22" s="134"/>
      <c r="AFI22" s="134"/>
      <c r="AFJ22" s="134"/>
      <c r="AFK22" s="134"/>
      <c r="AFL22" s="134"/>
      <c r="AFM22" s="134"/>
      <c r="AFN22" s="134"/>
      <c r="AFO22" s="134"/>
      <c r="AFP22" s="134"/>
      <c r="AFQ22" s="134"/>
      <c r="AFR22" s="134"/>
      <c r="AFS22" s="134"/>
      <c r="AFT22" s="134"/>
      <c r="AFU22" s="134"/>
      <c r="AFV22" s="134"/>
      <c r="AFW22" s="134"/>
      <c r="AFX22" s="134"/>
      <c r="AFY22" s="134"/>
      <c r="AFZ22" s="134"/>
      <c r="AGA22" s="134"/>
      <c r="AGB22" s="134"/>
      <c r="AGC22" s="134"/>
      <c r="AGD22" s="134"/>
      <c r="AGE22" s="134"/>
      <c r="AGF22" s="134"/>
      <c r="AGG22" s="134"/>
      <c r="AGH22" s="134"/>
      <c r="AGI22" s="134"/>
      <c r="AGJ22" s="134"/>
      <c r="AGK22" s="134"/>
      <c r="AGL22" s="134"/>
      <c r="AGM22" s="134"/>
      <c r="AGN22" s="134"/>
      <c r="AGO22" s="134"/>
      <c r="AGP22" s="134"/>
      <c r="AGQ22" s="134"/>
      <c r="AGR22" s="134"/>
      <c r="AGS22" s="134"/>
      <c r="AGT22" s="134"/>
      <c r="AGU22" s="134"/>
      <c r="AGV22" s="134"/>
      <c r="AGW22" s="134"/>
      <c r="AGX22" s="134"/>
      <c r="AGY22" s="134"/>
      <c r="AGZ22" s="134"/>
      <c r="AHA22" s="134"/>
      <c r="AHB22" s="134"/>
      <c r="AHC22" s="134"/>
      <c r="AHD22" s="134"/>
      <c r="AHE22" s="134"/>
      <c r="AHF22" s="134"/>
      <c r="AHG22" s="134"/>
      <c r="AHH22" s="134"/>
      <c r="AHI22" s="134"/>
      <c r="AHJ22" s="134"/>
      <c r="AHK22" s="134"/>
      <c r="AHL22" s="134"/>
      <c r="AHM22" s="134"/>
      <c r="AHN22" s="134"/>
      <c r="AHO22" s="134"/>
      <c r="AHP22" s="134"/>
      <c r="AHQ22" s="134"/>
      <c r="AHR22" s="134"/>
      <c r="AHS22" s="134"/>
      <c r="AHT22" s="134"/>
      <c r="AHU22" s="134"/>
      <c r="AHV22" s="134"/>
      <c r="AHW22" s="134"/>
      <c r="AHX22" s="134"/>
      <c r="AHY22" s="134"/>
      <c r="AHZ22" s="134"/>
      <c r="AIA22" s="134"/>
      <c r="AIB22" s="134"/>
      <c r="AIC22" s="134"/>
      <c r="AID22" s="134"/>
      <c r="AIE22" s="134"/>
      <c r="AIF22" s="134"/>
      <c r="AIG22" s="134"/>
      <c r="AIH22" s="134"/>
      <c r="AII22" s="134"/>
      <c r="AIJ22" s="134"/>
      <c r="AIK22" s="134"/>
      <c r="AIL22" s="134"/>
      <c r="AIM22" s="134"/>
      <c r="AIN22" s="134"/>
      <c r="AIO22" s="134"/>
      <c r="AIP22" s="134"/>
      <c r="AIQ22" s="134"/>
      <c r="AIR22" s="134"/>
      <c r="AIS22" s="134"/>
      <c r="AIT22" s="134"/>
      <c r="AIU22" s="134"/>
      <c r="AIV22" s="134"/>
      <c r="AIW22" s="134"/>
      <c r="AIX22" s="134"/>
      <c r="AIY22" s="134"/>
      <c r="AIZ22" s="134"/>
      <c r="AJA22" s="134"/>
      <c r="AJB22" s="134"/>
      <c r="AJC22" s="134"/>
      <c r="AJD22" s="134"/>
      <c r="AJE22" s="134"/>
      <c r="AJF22" s="134"/>
      <c r="AJG22" s="134"/>
      <c r="AJH22" s="134"/>
      <c r="AJI22" s="134"/>
      <c r="AJJ22" s="134"/>
      <c r="AJK22" s="134"/>
      <c r="AJL22" s="134"/>
      <c r="AJM22" s="134"/>
      <c r="AJN22" s="134"/>
      <c r="AJO22" s="134"/>
      <c r="AJP22" s="134"/>
      <c r="AJQ22" s="134"/>
      <c r="AJR22" s="134"/>
      <c r="AJS22" s="134"/>
      <c r="AJT22" s="134"/>
      <c r="AJU22" s="134"/>
      <c r="AJV22" s="134"/>
      <c r="AJW22" s="134"/>
      <c r="AJX22" s="134"/>
      <c r="AJY22" s="134"/>
      <c r="AJZ22" s="134"/>
      <c r="AKA22" s="134"/>
      <c r="AKB22" s="134"/>
      <c r="AKC22" s="134"/>
      <c r="AKD22" s="134"/>
      <c r="AKE22" s="134"/>
      <c r="AKF22" s="134"/>
      <c r="AKG22" s="134"/>
      <c r="AKH22" s="134"/>
      <c r="AKI22" s="134"/>
      <c r="AKJ22" s="134"/>
      <c r="AKK22" s="134"/>
      <c r="AKL22" s="134"/>
      <c r="AKM22" s="134"/>
      <c r="AKN22" s="134"/>
      <c r="AKO22" s="134"/>
      <c r="AKP22" s="134"/>
      <c r="AKQ22" s="134"/>
      <c r="AKR22" s="134"/>
      <c r="AKS22" s="134"/>
      <c r="AKT22" s="134"/>
      <c r="AKU22" s="134"/>
      <c r="AKV22" s="134"/>
      <c r="AKW22" s="134"/>
      <c r="AKX22" s="134"/>
      <c r="AKY22" s="134"/>
      <c r="AKZ22" s="134"/>
      <c r="ALA22" s="134"/>
      <c r="ALB22" s="134"/>
      <c r="ALC22" s="134"/>
      <c r="ALD22" s="134"/>
      <c r="ALE22" s="134"/>
      <c r="ALF22" s="134"/>
      <c r="ALG22" s="134"/>
      <c r="ALH22" s="134"/>
      <c r="ALI22" s="134"/>
      <c r="ALJ22" s="134"/>
      <c r="ALK22" s="134"/>
      <c r="ALL22" s="134"/>
      <c r="ALM22" s="134"/>
      <c r="ALN22" s="134"/>
      <c r="ALO22" s="134"/>
      <c r="ALP22" s="134"/>
      <c r="ALQ22" s="134"/>
      <c r="ALR22" s="134"/>
      <c r="ALS22" s="134"/>
      <c r="ALT22" s="134"/>
      <c r="ALU22" s="134"/>
      <c r="ALV22" s="134"/>
      <c r="ALW22" s="134"/>
      <c r="ALX22" s="134"/>
      <c r="ALY22" s="134"/>
      <c r="ALZ22" s="134"/>
      <c r="AMA22" s="134"/>
      <c r="AMB22" s="134"/>
      <c r="AMC22" s="134"/>
      <c r="AMD22" s="134"/>
      <c r="AME22" s="134"/>
      <c r="AMF22" s="134"/>
      <c r="AMG22" s="134"/>
      <c r="AMH22" s="134"/>
      <c r="AMI22" s="134"/>
      <c r="AMJ22" s="134"/>
    </row>
    <row r="23" customFormat="false" ht="15.75" hidden="false" customHeight="true" outlineLevel="0" collapsed="false">
      <c r="A23" s="2"/>
      <c r="B23" s="282" t="n">
        <v>44813</v>
      </c>
      <c r="C23" s="300" t="s">
        <v>167</v>
      </c>
      <c r="D23" s="300"/>
      <c r="E23" s="301" t="s">
        <v>152</v>
      </c>
      <c r="F23" s="302"/>
      <c r="G23" s="303"/>
      <c r="H23" s="304"/>
      <c r="I23" s="305"/>
      <c r="J23" s="306"/>
      <c r="K23" s="289"/>
      <c r="L23" s="289"/>
      <c r="M23" s="30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</row>
    <row r="24" customFormat="false" ht="15.75" hidden="false" customHeight="true" outlineLevel="0" collapsed="false">
      <c r="A24" s="2"/>
      <c r="B24" s="282"/>
      <c r="C24" s="300"/>
      <c r="D24" s="300"/>
      <c r="E24" s="301"/>
      <c r="F24" s="302" t="s">
        <v>101</v>
      </c>
      <c r="G24" s="303"/>
      <c r="H24" s="304" t="s">
        <v>153</v>
      </c>
      <c r="I24" s="305"/>
      <c r="J24" s="306" t="n">
        <v>1000000</v>
      </c>
      <c r="K24" s="289"/>
      <c r="L24" s="289"/>
      <c r="M24" s="30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  <c r="AMJ24" s="2"/>
    </row>
    <row r="25" customFormat="false" ht="15.75" hidden="false" customHeight="true" outlineLevel="0" collapsed="false">
      <c r="A25" s="2"/>
      <c r="B25" s="282"/>
      <c r="C25" s="300"/>
      <c r="D25" s="300"/>
      <c r="E25" s="301"/>
      <c r="F25" s="302" t="s">
        <v>116</v>
      </c>
      <c r="G25" s="303"/>
      <c r="H25" s="304"/>
      <c r="I25" s="305"/>
      <c r="J25" s="306" t="n">
        <v>361800</v>
      </c>
      <c r="K25" s="289"/>
      <c r="L25" s="289"/>
      <c r="M25" s="307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  <c r="AMJ25" s="2"/>
    </row>
    <row r="26" customFormat="false" ht="15.75" hidden="false" customHeight="true" outlineLevel="0" collapsed="false">
      <c r="A26" s="2"/>
      <c r="B26" s="282"/>
      <c r="C26" s="300"/>
      <c r="D26" s="300"/>
      <c r="E26" s="301"/>
      <c r="F26" s="308" t="s">
        <v>117</v>
      </c>
      <c r="G26" s="303"/>
      <c r="H26" s="304"/>
      <c r="I26" s="305"/>
      <c r="J26" s="310" t="n">
        <f aca="false">J24-J25</f>
        <v>638200</v>
      </c>
      <c r="K26" s="289" t="n">
        <f aca="false">J26</f>
        <v>638200</v>
      </c>
      <c r="L26" s="289"/>
      <c r="M26" s="307" t="n">
        <f aca="false">M21+K26-L26</f>
        <v>8001041129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  <c r="AMJ26" s="2"/>
    </row>
    <row r="27" customFormat="false" ht="8.5" hidden="false" customHeight="true" outlineLevel="0" collapsed="false">
      <c r="A27" s="134"/>
      <c r="B27" s="291"/>
      <c r="C27" s="292"/>
      <c r="D27" s="293"/>
      <c r="E27" s="294"/>
      <c r="F27" s="295"/>
      <c r="G27" s="296"/>
      <c r="H27" s="296"/>
      <c r="I27" s="297"/>
      <c r="J27" s="298"/>
      <c r="K27" s="299"/>
      <c r="L27" s="299"/>
      <c r="M27" s="299"/>
      <c r="N27" s="134"/>
      <c r="O27" s="269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  <c r="EM27" s="134"/>
      <c r="EN27" s="134"/>
      <c r="EO27" s="134"/>
      <c r="EP27" s="134"/>
      <c r="EQ27" s="134"/>
      <c r="ER27" s="134"/>
      <c r="ES27" s="134"/>
      <c r="ET27" s="134"/>
      <c r="EU27" s="134"/>
      <c r="EV27" s="134"/>
      <c r="EW27" s="134"/>
      <c r="EX27" s="134"/>
      <c r="EY27" s="134"/>
      <c r="EZ27" s="134"/>
      <c r="FA27" s="134"/>
      <c r="FB27" s="134"/>
      <c r="FC27" s="134"/>
      <c r="FD27" s="134"/>
      <c r="FE27" s="134"/>
      <c r="FF27" s="134"/>
      <c r="FG27" s="134"/>
      <c r="FH27" s="134"/>
      <c r="FI27" s="134"/>
      <c r="FJ27" s="134"/>
      <c r="FK27" s="134"/>
      <c r="FL27" s="134"/>
      <c r="FM27" s="134"/>
      <c r="FN27" s="134"/>
      <c r="FO27" s="134"/>
      <c r="FP27" s="134"/>
      <c r="FQ27" s="134"/>
      <c r="FR27" s="134"/>
      <c r="FS27" s="134"/>
      <c r="FT27" s="134"/>
      <c r="FU27" s="134"/>
      <c r="FV27" s="134"/>
      <c r="FW27" s="134"/>
      <c r="FX27" s="134"/>
      <c r="FY27" s="134"/>
      <c r="FZ27" s="134"/>
      <c r="GA27" s="134"/>
      <c r="GB27" s="134"/>
      <c r="GC27" s="134"/>
      <c r="GD27" s="134"/>
      <c r="GE27" s="134"/>
      <c r="GF27" s="134"/>
      <c r="GG27" s="134"/>
      <c r="GH27" s="134"/>
      <c r="GI27" s="134"/>
      <c r="GJ27" s="134"/>
      <c r="GK27" s="134"/>
      <c r="GL27" s="134"/>
      <c r="GM27" s="134"/>
      <c r="GN27" s="134"/>
      <c r="GO27" s="134"/>
      <c r="GP27" s="134"/>
      <c r="GQ27" s="134"/>
      <c r="GR27" s="134"/>
      <c r="GS27" s="134"/>
      <c r="GT27" s="134"/>
      <c r="GU27" s="134"/>
      <c r="GV27" s="134"/>
      <c r="GW27" s="134"/>
      <c r="GX27" s="134"/>
      <c r="GY27" s="134"/>
      <c r="GZ27" s="134"/>
      <c r="HA27" s="134"/>
      <c r="HB27" s="134"/>
      <c r="HC27" s="134"/>
      <c r="HD27" s="134"/>
      <c r="HE27" s="134"/>
      <c r="HF27" s="134"/>
      <c r="HG27" s="134"/>
      <c r="HH27" s="134"/>
      <c r="HI27" s="134"/>
      <c r="HJ27" s="134"/>
      <c r="HK27" s="134"/>
      <c r="HL27" s="134"/>
      <c r="HM27" s="134"/>
      <c r="HN27" s="134"/>
      <c r="HO27" s="134"/>
      <c r="HP27" s="134"/>
      <c r="HQ27" s="134"/>
      <c r="HR27" s="134"/>
      <c r="HS27" s="134"/>
      <c r="HT27" s="134"/>
      <c r="HU27" s="134"/>
      <c r="HV27" s="134"/>
      <c r="HW27" s="134"/>
      <c r="HX27" s="134"/>
      <c r="HY27" s="134"/>
      <c r="HZ27" s="134"/>
      <c r="IA27" s="134"/>
      <c r="IB27" s="134"/>
      <c r="IC27" s="134"/>
      <c r="ID27" s="134"/>
      <c r="IE27" s="134"/>
      <c r="IF27" s="134"/>
      <c r="IG27" s="134"/>
      <c r="IH27" s="134"/>
      <c r="II27" s="134"/>
      <c r="IJ27" s="134"/>
      <c r="IK27" s="134"/>
      <c r="IL27" s="134"/>
      <c r="IM27" s="134"/>
      <c r="IN27" s="134"/>
      <c r="IO27" s="134"/>
      <c r="IP27" s="134"/>
      <c r="IQ27" s="134"/>
      <c r="IR27" s="134"/>
      <c r="IS27" s="134"/>
      <c r="IT27" s="134"/>
      <c r="IU27" s="134"/>
      <c r="IV27" s="134"/>
      <c r="IW27" s="134"/>
      <c r="IX27" s="134"/>
      <c r="IY27" s="134"/>
      <c r="IZ27" s="134"/>
      <c r="JA27" s="134"/>
      <c r="JB27" s="134"/>
      <c r="JC27" s="134"/>
      <c r="JD27" s="134"/>
      <c r="JE27" s="134"/>
      <c r="JF27" s="134"/>
      <c r="JG27" s="134"/>
      <c r="JH27" s="134"/>
      <c r="JI27" s="134"/>
      <c r="JJ27" s="134"/>
      <c r="JK27" s="134"/>
      <c r="JL27" s="134"/>
      <c r="JM27" s="134"/>
      <c r="JN27" s="134"/>
      <c r="JO27" s="134"/>
      <c r="JP27" s="134"/>
      <c r="JQ27" s="134"/>
      <c r="JR27" s="134"/>
      <c r="JS27" s="134"/>
      <c r="JT27" s="134"/>
      <c r="JU27" s="134"/>
      <c r="JV27" s="134"/>
      <c r="JW27" s="134"/>
      <c r="JX27" s="134"/>
      <c r="JY27" s="134"/>
      <c r="JZ27" s="134"/>
      <c r="KA27" s="134"/>
      <c r="KB27" s="134"/>
      <c r="KC27" s="134"/>
      <c r="KD27" s="134"/>
      <c r="KE27" s="134"/>
      <c r="KF27" s="134"/>
      <c r="KG27" s="134"/>
      <c r="KH27" s="134"/>
      <c r="KI27" s="134"/>
      <c r="KJ27" s="134"/>
      <c r="KK27" s="134"/>
      <c r="KL27" s="134"/>
      <c r="KM27" s="134"/>
      <c r="KN27" s="134"/>
      <c r="KO27" s="134"/>
      <c r="KP27" s="134"/>
      <c r="KQ27" s="134"/>
      <c r="KR27" s="134"/>
      <c r="KS27" s="134"/>
      <c r="KT27" s="134"/>
      <c r="KU27" s="134"/>
      <c r="KV27" s="134"/>
      <c r="KW27" s="134"/>
      <c r="KX27" s="134"/>
      <c r="KY27" s="134"/>
      <c r="KZ27" s="134"/>
      <c r="LA27" s="134"/>
      <c r="LB27" s="134"/>
      <c r="LC27" s="134"/>
      <c r="LD27" s="134"/>
      <c r="LE27" s="134"/>
      <c r="LF27" s="134"/>
      <c r="LG27" s="134"/>
      <c r="LH27" s="134"/>
      <c r="LI27" s="134"/>
      <c r="LJ27" s="134"/>
      <c r="LK27" s="134"/>
      <c r="LL27" s="134"/>
      <c r="LM27" s="134"/>
      <c r="LN27" s="134"/>
      <c r="LO27" s="134"/>
      <c r="LP27" s="134"/>
      <c r="LQ27" s="134"/>
      <c r="LR27" s="134"/>
      <c r="LS27" s="134"/>
      <c r="LT27" s="134"/>
      <c r="LU27" s="134"/>
      <c r="LV27" s="134"/>
      <c r="LW27" s="134"/>
      <c r="LX27" s="134"/>
      <c r="LY27" s="134"/>
      <c r="LZ27" s="134"/>
      <c r="MA27" s="134"/>
      <c r="MB27" s="134"/>
      <c r="MC27" s="134"/>
      <c r="MD27" s="134"/>
      <c r="ME27" s="134"/>
      <c r="MF27" s="134"/>
      <c r="MG27" s="134"/>
      <c r="MH27" s="134"/>
      <c r="MI27" s="134"/>
      <c r="MJ27" s="134"/>
      <c r="MK27" s="134"/>
      <c r="ML27" s="134"/>
      <c r="MM27" s="134"/>
      <c r="MN27" s="134"/>
      <c r="MO27" s="134"/>
      <c r="MP27" s="134"/>
      <c r="MQ27" s="134"/>
      <c r="MR27" s="134"/>
      <c r="MS27" s="134"/>
      <c r="MT27" s="134"/>
      <c r="MU27" s="134"/>
      <c r="MV27" s="134"/>
      <c r="MW27" s="134"/>
      <c r="MX27" s="134"/>
      <c r="MY27" s="134"/>
      <c r="MZ27" s="134"/>
      <c r="NA27" s="134"/>
      <c r="NB27" s="134"/>
      <c r="NC27" s="134"/>
      <c r="ND27" s="134"/>
      <c r="NE27" s="134"/>
      <c r="NF27" s="134"/>
      <c r="NG27" s="134"/>
      <c r="NH27" s="134"/>
      <c r="NI27" s="134"/>
      <c r="NJ27" s="134"/>
      <c r="NK27" s="134"/>
      <c r="NL27" s="134"/>
      <c r="NM27" s="134"/>
      <c r="NN27" s="134"/>
      <c r="NO27" s="134"/>
      <c r="NP27" s="134"/>
      <c r="NQ27" s="134"/>
      <c r="NR27" s="134"/>
      <c r="NS27" s="134"/>
      <c r="NT27" s="134"/>
      <c r="NU27" s="134"/>
      <c r="NV27" s="134"/>
      <c r="NW27" s="134"/>
      <c r="NX27" s="134"/>
      <c r="NY27" s="134"/>
      <c r="NZ27" s="134"/>
      <c r="OA27" s="134"/>
      <c r="OB27" s="134"/>
      <c r="OC27" s="134"/>
      <c r="OD27" s="134"/>
      <c r="OE27" s="134"/>
      <c r="OF27" s="134"/>
      <c r="OG27" s="134"/>
      <c r="OH27" s="134"/>
      <c r="OI27" s="134"/>
      <c r="OJ27" s="134"/>
      <c r="OK27" s="134"/>
      <c r="OL27" s="134"/>
      <c r="OM27" s="134"/>
      <c r="ON27" s="134"/>
      <c r="OO27" s="134"/>
      <c r="OP27" s="134"/>
      <c r="OQ27" s="134"/>
      <c r="OR27" s="134"/>
      <c r="OS27" s="134"/>
      <c r="OT27" s="134"/>
      <c r="OU27" s="134"/>
      <c r="OV27" s="134"/>
      <c r="OW27" s="134"/>
      <c r="OX27" s="134"/>
      <c r="OY27" s="134"/>
      <c r="OZ27" s="134"/>
      <c r="PA27" s="134"/>
      <c r="PB27" s="134"/>
      <c r="PC27" s="134"/>
      <c r="PD27" s="134"/>
      <c r="PE27" s="134"/>
      <c r="PF27" s="134"/>
      <c r="PG27" s="134"/>
      <c r="PH27" s="134"/>
      <c r="PI27" s="134"/>
      <c r="PJ27" s="134"/>
      <c r="PK27" s="134"/>
      <c r="PL27" s="134"/>
      <c r="PM27" s="134"/>
      <c r="PN27" s="134"/>
      <c r="PO27" s="134"/>
      <c r="PP27" s="134"/>
      <c r="PQ27" s="134"/>
      <c r="PR27" s="134"/>
      <c r="PS27" s="134"/>
      <c r="PT27" s="134"/>
      <c r="PU27" s="134"/>
      <c r="PV27" s="134"/>
      <c r="PW27" s="134"/>
      <c r="PX27" s="134"/>
      <c r="PY27" s="134"/>
      <c r="PZ27" s="134"/>
      <c r="QA27" s="134"/>
      <c r="QB27" s="134"/>
      <c r="QC27" s="134"/>
      <c r="QD27" s="134"/>
      <c r="QE27" s="134"/>
      <c r="QF27" s="134"/>
      <c r="QG27" s="134"/>
      <c r="QH27" s="134"/>
      <c r="QI27" s="134"/>
      <c r="QJ27" s="134"/>
      <c r="QK27" s="134"/>
      <c r="QL27" s="134"/>
      <c r="QM27" s="134"/>
      <c r="QN27" s="134"/>
      <c r="QO27" s="134"/>
      <c r="QP27" s="134"/>
      <c r="QQ27" s="134"/>
      <c r="QR27" s="134"/>
      <c r="QS27" s="134"/>
      <c r="QT27" s="134"/>
      <c r="QU27" s="134"/>
      <c r="QV27" s="134"/>
      <c r="QW27" s="134"/>
      <c r="QX27" s="134"/>
      <c r="QY27" s="134"/>
      <c r="QZ27" s="134"/>
      <c r="RA27" s="134"/>
      <c r="RB27" s="134"/>
      <c r="RC27" s="134"/>
      <c r="RD27" s="134"/>
      <c r="RE27" s="134"/>
      <c r="RF27" s="134"/>
      <c r="RG27" s="134"/>
      <c r="RH27" s="134"/>
      <c r="RI27" s="134"/>
      <c r="RJ27" s="134"/>
      <c r="RK27" s="134"/>
      <c r="RL27" s="134"/>
      <c r="RM27" s="134"/>
      <c r="RN27" s="134"/>
      <c r="RO27" s="134"/>
      <c r="RP27" s="134"/>
      <c r="RQ27" s="134"/>
      <c r="RR27" s="134"/>
      <c r="RS27" s="134"/>
      <c r="RT27" s="134"/>
      <c r="RU27" s="134"/>
      <c r="RV27" s="134"/>
      <c r="RW27" s="134"/>
      <c r="RX27" s="134"/>
      <c r="RY27" s="134"/>
      <c r="RZ27" s="134"/>
      <c r="SA27" s="134"/>
      <c r="SB27" s="134"/>
      <c r="SC27" s="134"/>
      <c r="SD27" s="134"/>
      <c r="SE27" s="134"/>
      <c r="SF27" s="134"/>
      <c r="SG27" s="134"/>
      <c r="SH27" s="134"/>
      <c r="SI27" s="134"/>
      <c r="SJ27" s="134"/>
      <c r="SK27" s="134"/>
      <c r="SL27" s="134"/>
      <c r="SM27" s="134"/>
      <c r="SN27" s="134"/>
      <c r="SO27" s="134"/>
      <c r="SP27" s="134"/>
      <c r="SQ27" s="134"/>
      <c r="SR27" s="134"/>
      <c r="SS27" s="134"/>
      <c r="ST27" s="134"/>
      <c r="SU27" s="134"/>
      <c r="SV27" s="134"/>
      <c r="SW27" s="134"/>
      <c r="SX27" s="134"/>
      <c r="SY27" s="134"/>
      <c r="SZ27" s="134"/>
      <c r="TA27" s="134"/>
      <c r="TB27" s="134"/>
      <c r="TC27" s="134"/>
      <c r="TD27" s="134"/>
      <c r="TE27" s="134"/>
      <c r="TF27" s="134"/>
      <c r="TG27" s="134"/>
      <c r="TH27" s="134"/>
      <c r="TI27" s="134"/>
      <c r="TJ27" s="134"/>
      <c r="TK27" s="134"/>
      <c r="TL27" s="134"/>
      <c r="TM27" s="134"/>
      <c r="TN27" s="134"/>
      <c r="TO27" s="134"/>
      <c r="TP27" s="134"/>
      <c r="TQ27" s="134"/>
      <c r="TR27" s="134"/>
      <c r="TS27" s="134"/>
      <c r="TT27" s="134"/>
      <c r="TU27" s="134"/>
      <c r="TV27" s="134"/>
      <c r="TW27" s="134"/>
      <c r="TX27" s="134"/>
      <c r="TY27" s="134"/>
      <c r="TZ27" s="134"/>
      <c r="UA27" s="134"/>
      <c r="UB27" s="134"/>
      <c r="UC27" s="134"/>
      <c r="UD27" s="134"/>
      <c r="UE27" s="134"/>
      <c r="UF27" s="134"/>
      <c r="UG27" s="134"/>
      <c r="UH27" s="134"/>
      <c r="UI27" s="134"/>
      <c r="UJ27" s="134"/>
      <c r="UK27" s="134"/>
      <c r="UL27" s="134"/>
      <c r="UM27" s="134"/>
      <c r="UN27" s="134"/>
      <c r="UO27" s="134"/>
      <c r="UP27" s="134"/>
      <c r="UQ27" s="134"/>
      <c r="UR27" s="134"/>
      <c r="US27" s="134"/>
      <c r="UT27" s="134"/>
      <c r="UU27" s="134"/>
      <c r="UV27" s="134"/>
      <c r="UW27" s="134"/>
      <c r="UX27" s="134"/>
      <c r="UY27" s="134"/>
      <c r="UZ27" s="134"/>
      <c r="VA27" s="134"/>
      <c r="VB27" s="134"/>
      <c r="VC27" s="134"/>
      <c r="VD27" s="134"/>
      <c r="VE27" s="134"/>
      <c r="VF27" s="134"/>
      <c r="VG27" s="134"/>
      <c r="VH27" s="134"/>
      <c r="VI27" s="134"/>
      <c r="VJ27" s="134"/>
      <c r="VK27" s="134"/>
      <c r="VL27" s="134"/>
      <c r="VM27" s="134"/>
      <c r="VN27" s="134"/>
      <c r="VO27" s="134"/>
      <c r="VP27" s="134"/>
      <c r="VQ27" s="134"/>
      <c r="VR27" s="134"/>
      <c r="VS27" s="134"/>
      <c r="VT27" s="134"/>
      <c r="VU27" s="134"/>
      <c r="VV27" s="134"/>
      <c r="VW27" s="134"/>
      <c r="VX27" s="134"/>
      <c r="VY27" s="134"/>
      <c r="VZ27" s="134"/>
      <c r="WA27" s="134"/>
      <c r="WB27" s="134"/>
      <c r="WC27" s="134"/>
      <c r="WD27" s="134"/>
      <c r="WE27" s="134"/>
      <c r="WF27" s="134"/>
      <c r="WG27" s="134"/>
      <c r="WH27" s="134"/>
      <c r="WI27" s="134"/>
      <c r="WJ27" s="134"/>
      <c r="WK27" s="134"/>
      <c r="WL27" s="134"/>
      <c r="WM27" s="134"/>
      <c r="WN27" s="134"/>
      <c r="WO27" s="134"/>
      <c r="WP27" s="134"/>
      <c r="WQ27" s="134"/>
      <c r="WR27" s="134"/>
      <c r="WS27" s="134"/>
      <c r="WT27" s="134"/>
      <c r="WU27" s="134"/>
      <c r="WV27" s="134"/>
      <c r="WW27" s="134"/>
      <c r="WX27" s="134"/>
      <c r="WY27" s="134"/>
      <c r="WZ27" s="134"/>
      <c r="XA27" s="134"/>
      <c r="XB27" s="134"/>
      <c r="XC27" s="134"/>
      <c r="XD27" s="134"/>
      <c r="XE27" s="134"/>
      <c r="XF27" s="134"/>
      <c r="XG27" s="134"/>
      <c r="XH27" s="134"/>
      <c r="XI27" s="134"/>
      <c r="XJ27" s="134"/>
      <c r="XK27" s="134"/>
      <c r="XL27" s="134"/>
      <c r="XM27" s="134"/>
      <c r="XN27" s="134"/>
      <c r="XO27" s="134"/>
      <c r="XP27" s="134"/>
      <c r="XQ27" s="134"/>
      <c r="XR27" s="134"/>
      <c r="XS27" s="134"/>
      <c r="XT27" s="134"/>
      <c r="XU27" s="134"/>
      <c r="XV27" s="134"/>
      <c r="XW27" s="134"/>
      <c r="XX27" s="134"/>
      <c r="XY27" s="134"/>
      <c r="XZ27" s="134"/>
      <c r="YA27" s="134"/>
      <c r="YB27" s="134"/>
      <c r="YC27" s="134"/>
      <c r="YD27" s="134"/>
      <c r="YE27" s="134"/>
      <c r="YF27" s="134"/>
      <c r="YG27" s="134"/>
      <c r="YH27" s="134"/>
      <c r="YI27" s="134"/>
      <c r="YJ27" s="134"/>
      <c r="YK27" s="134"/>
      <c r="YL27" s="134"/>
      <c r="YM27" s="134"/>
      <c r="YN27" s="134"/>
      <c r="YO27" s="134"/>
      <c r="YP27" s="134"/>
      <c r="YQ27" s="134"/>
      <c r="YR27" s="134"/>
      <c r="YS27" s="134"/>
      <c r="YT27" s="134"/>
      <c r="YU27" s="134"/>
      <c r="YV27" s="134"/>
      <c r="YW27" s="134"/>
      <c r="YX27" s="134"/>
      <c r="YY27" s="134"/>
      <c r="YZ27" s="134"/>
      <c r="ZA27" s="134"/>
      <c r="ZB27" s="134"/>
      <c r="ZC27" s="134"/>
      <c r="ZD27" s="134"/>
      <c r="ZE27" s="134"/>
      <c r="ZF27" s="134"/>
      <c r="ZG27" s="134"/>
      <c r="ZH27" s="134"/>
      <c r="ZI27" s="134"/>
      <c r="ZJ27" s="134"/>
      <c r="ZK27" s="134"/>
      <c r="ZL27" s="134"/>
      <c r="ZM27" s="134"/>
      <c r="ZN27" s="134"/>
      <c r="ZO27" s="134"/>
      <c r="ZP27" s="134"/>
      <c r="ZQ27" s="134"/>
      <c r="ZR27" s="134"/>
      <c r="ZS27" s="134"/>
      <c r="ZT27" s="134"/>
      <c r="ZU27" s="134"/>
      <c r="ZV27" s="134"/>
      <c r="ZW27" s="134"/>
      <c r="ZX27" s="134"/>
      <c r="ZY27" s="134"/>
      <c r="ZZ27" s="134"/>
      <c r="AAA27" s="134"/>
      <c r="AAB27" s="134"/>
      <c r="AAC27" s="134"/>
      <c r="AAD27" s="134"/>
      <c r="AAE27" s="134"/>
      <c r="AAF27" s="134"/>
      <c r="AAG27" s="134"/>
      <c r="AAH27" s="134"/>
      <c r="AAI27" s="134"/>
      <c r="AAJ27" s="134"/>
      <c r="AAK27" s="134"/>
      <c r="AAL27" s="134"/>
      <c r="AAM27" s="134"/>
      <c r="AAN27" s="134"/>
      <c r="AAO27" s="134"/>
      <c r="AAP27" s="134"/>
      <c r="AAQ27" s="134"/>
      <c r="AAR27" s="134"/>
      <c r="AAS27" s="134"/>
      <c r="AAT27" s="134"/>
      <c r="AAU27" s="134"/>
      <c r="AAV27" s="134"/>
      <c r="AAW27" s="134"/>
      <c r="AAX27" s="134"/>
      <c r="AAY27" s="134"/>
      <c r="AAZ27" s="134"/>
      <c r="ABA27" s="134"/>
      <c r="ABB27" s="134"/>
      <c r="ABC27" s="134"/>
      <c r="ABD27" s="134"/>
      <c r="ABE27" s="134"/>
      <c r="ABF27" s="134"/>
      <c r="ABG27" s="134"/>
      <c r="ABH27" s="134"/>
      <c r="ABI27" s="134"/>
      <c r="ABJ27" s="134"/>
      <c r="ABK27" s="134"/>
      <c r="ABL27" s="134"/>
      <c r="ABM27" s="134"/>
      <c r="ABN27" s="134"/>
      <c r="ABO27" s="134"/>
      <c r="ABP27" s="134"/>
      <c r="ABQ27" s="134"/>
      <c r="ABR27" s="134"/>
      <c r="ABS27" s="134"/>
      <c r="ABT27" s="134"/>
      <c r="ABU27" s="134"/>
      <c r="ABV27" s="134"/>
      <c r="ABW27" s="134"/>
      <c r="ABX27" s="134"/>
      <c r="ABY27" s="134"/>
      <c r="ABZ27" s="134"/>
      <c r="ACA27" s="134"/>
      <c r="ACB27" s="134"/>
      <c r="ACC27" s="134"/>
      <c r="ACD27" s="134"/>
      <c r="ACE27" s="134"/>
      <c r="ACF27" s="134"/>
      <c r="ACG27" s="134"/>
      <c r="ACH27" s="134"/>
      <c r="ACI27" s="134"/>
      <c r="ACJ27" s="134"/>
      <c r="ACK27" s="134"/>
      <c r="ACL27" s="134"/>
      <c r="ACM27" s="134"/>
      <c r="ACN27" s="134"/>
      <c r="ACO27" s="134"/>
      <c r="ACP27" s="134"/>
      <c r="ACQ27" s="134"/>
      <c r="ACR27" s="134"/>
      <c r="ACS27" s="134"/>
      <c r="ACT27" s="134"/>
      <c r="ACU27" s="134"/>
      <c r="ACV27" s="134"/>
      <c r="ACW27" s="134"/>
      <c r="ACX27" s="134"/>
      <c r="ACY27" s="134"/>
      <c r="ACZ27" s="134"/>
      <c r="ADA27" s="134"/>
      <c r="ADB27" s="134"/>
      <c r="ADC27" s="134"/>
      <c r="ADD27" s="134"/>
      <c r="ADE27" s="134"/>
      <c r="ADF27" s="134"/>
      <c r="ADG27" s="134"/>
      <c r="ADH27" s="134"/>
      <c r="ADI27" s="134"/>
      <c r="ADJ27" s="134"/>
      <c r="ADK27" s="134"/>
      <c r="ADL27" s="134"/>
      <c r="ADM27" s="134"/>
      <c r="ADN27" s="134"/>
      <c r="ADO27" s="134"/>
      <c r="ADP27" s="134"/>
      <c r="ADQ27" s="134"/>
      <c r="ADR27" s="134"/>
      <c r="ADS27" s="134"/>
      <c r="ADT27" s="134"/>
      <c r="ADU27" s="134"/>
      <c r="ADV27" s="134"/>
      <c r="ADW27" s="134"/>
      <c r="ADX27" s="134"/>
      <c r="ADY27" s="134"/>
      <c r="ADZ27" s="134"/>
      <c r="AEA27" s="134"/>
      <c r="AEB27" s="134"/>
      <c r="AEC27" s="134"/>
      <c r="AED27" s="134"/>
      <c r="AEE27" s="134"/>
      <c r="AEF27" s="134"/>
      <c r="AEG27" s="134"/>
      <c r="AEH27" s="134"/>
      <c r="AEI27" s="134"/>
      <c r="AEJ27" s="134"/>
      <c r="AEK27" s="134"/>
      <c r="AEL27" s="134"/>
      <c r="AEM27" s="134"/>
      <c r="AEN27" s="134"/>
      <c r="AEO27" s="134"/>
      <c r="AEP27" s="134"/>
      <c r="AEQ27" s="134"/>
      <c r="AER27" s="134"/>
      <c r="AES27" s="134"/>
      <c r="AET27" s="134"/>
      <c r="AEU27" s="134"/>
      <c r="AEV27" s="134"/>
      <c r="AEW27" s="134"/>
      <c r="AEX27" s="134"/>
      <c r="AEY27" s="134"/>
      <c r="AEZ27" s="134"/>
      <c r="AFA27" s="134"/>
      <c r="AFB27" s="134"/>
      <c r="AFC27" s="134"/>
      <c r="AFD27" s="134"/>
      <c r="AFE27" s="134"/>
      <c r="AFF27" s="134"/>
      <c r="AFG27" s="134"/>
      <c r="AFH27" s="134"/>
      <c r="AFI27" s="134"/>
      <c r="AFJ27" s="134"/>
      <c r="AFK27" s="134"/>
      <c r="AFL27" s="134"/>
      <c r="AFM27" s="134"/>
      <c r="AFN27" s="134"/>
      <c r="AFO27" s="134"/>
      <c r="AFP27" s="134"/>
      <c r="AFQ27" s="134"/>
      <c r="AFR27" s="134"/>
      <c r="AFS27" s="134"/>
      <c r="AFT27" s="134"/>
      <c r="AFU27" s="134"/>
      <c r="AFV27" s="134"/>
      <c r="AFW27" s="134"/>
      <c r="AFX27" s="134"/>
      <c r="AFY27" s="134"/>
      <c r="AFZ27" s="134"/>
      <c r="AGA27" s="134"/>
      <c r="AGB27" s="134"/>
      <c r="AGC27" s="134"/>
      <c r="AGD27" s="134"/>
      <c r="AGE27" s="134"/>
      <c r="AGF27" s="134"/>
      <c r="AGG27" s="134"/>
      <c r="AGH27" s="134"/>
      <c r="AGI27" s="134"/>
      <c r="AGJ27" s="134"/>
      <c r="AGK27" s="134"/>
      <c r="AGL27" s="134"/>
      <c r="AGM27" s="134"/>
      <c r="AGN27" s="134"/>
      <c r="AGO27" s="134"/>
      <c r="AGP27" s="134"/>
      <c r="AGQ27" s="134"/>
      <c r="AGR27" s="134"/>
      <c r="AGS27" s="134"/>
      <c r="AGT27" s="134"/>
      <c r="AGU27" s="134"/>
      <c r="AGV27" s="134"/>
      <c r="AGW27" s="134"/>
      <c r="AGX27" s="134"/>
      <c r="AGY27" s="134"/>
      <c r="AGZ27" s="134"/>
      <c r="AHA27" s="134"/>
      <c r="AHB27" s="134"/>
      <c r="AHC27" s="134"/>
      <c r="AHD27" s="134"/>
      <c r="AHE27" s="134"/>
      <c r="AHF27" s="134"/>
      <c r="AHG27" s="134"/>
      <c r="AHH27" s="134"/>
      <c r="AHI27" s="134"/>
      <c r="AHJ27" s="134"/>
      <c r="AHK27" s="134"/>
      <c r="AHL27" s="134"/>
      <c r="AHM27" s="134"/>
      <c r="AHN27" s="134"/>
      <c r="AHO27" s="134"/>
      <c r="AHP27" s="134"/>
      <c r="AHQ27" s="134"/>
      <c r="AHR27" s="134"/>
      <c r="AHS27" s="134"/>
      <c r="AHT27" s="134"/>
      <c r="AHU27" s="134"/>
      <c r="AHV27" s="134"/>
      <c r="AHW27" s="134"/>
      <c r="AHX27" s="134"/>
      <c r="AHY27" s="134"/>
      <c r="AHZ27" s="134"/>
      <c r="AIA27" s="134"/>
      <c r="AIB27" s="134"/>
      <c r="AIC27" s="134"/>
      <c r="AID27" s="134"/>
      <c r="AIE27" s="134"/>
      <c r="AIF27" s="134"/>
      <c r="AIG27" s="134"/>
      <c r="AIH27" s="134"/>
      <c r="AII27" s="134"/>
      <c r="AIJ27" s="134"/>
      <c r="AIK27" s="134"/>
      <c r="AIL27" s="134"/>
      <c r="AIM27" s="134"/>
      <c r="AIN27" s="134"/>
      <c r="AIO27" s="134"/>
      <c r="AIP27" s="134"/>
      <c r="AIQ27" s="134"/>
      <c r="AIR27" s="134"/>
      <c r="AIS27" s="134"/>
      <c r="AIT27" s="134"/>
      <c r="AIU27" s="134"/>
      <c r="AIV27" s="134"/>
      <c r="AIW27" s="134"/>
      <c r="AIX27" s="134"/>
      <c r="AIY27" s="134"/>
      <c r="AIZ27" s="134"/>
      <c r="AJA27" s="134"/>
      <c r="AJB27" s="134"/>
      <c r="AJC27" s="134"/>
      <c r="AJD27" s="134"/>
      <c r="AJE27" s="134"/>
      <c r="AJF27" s="134"/>
      <c r="AJG27" s="134"/>
      <c r="AJH27" s="134"/>
      <c r="AJI27" s="134"/>
      <c r="AJJ27" s="134"/>
      <c r="AJK27" s="134"/>
      <c r="AJL27" s="134"/>
      <c r="AJM27" s="134"/>
      <c r="AJN27" s="134"/>
      <c r="AJO27" s="134"/>
      <c r="AJP27" s="134"/>
      <c r="AJQ27" s="134"/>
      <c r="AJR27" s="134"/>
      <c r="AJS27" s="134"/>
      <c r="AJT27" s="134"/>
      <c r="AJU27" s="134"/>
      <c r="AJV27" s="134"/>
      <c r="AJW27" s="134"/>
      <c r="AJX27" s="134"/>
      <c r="AJY27" s="134"/>
      <c r="AJZ27" s="134"/>
      <c r="AKA27" s="134"/>
      <c r="AKB27" s="134"/>
      <c r="AKC27" s="134"/>
      <c r="AKD27" s="134"/>
      <c r="AKE27" s="134"/>
      <c r="AKF27" s="134"/>
      <c r="AKG27" s="134"/>
      <c r="AKH27" s="134"/>
      <c r="AKI27" s="134"/>
      <c r="AKJ27" s="134"/>
      <c r="AKK27" s="134"/>
      <c r="AKL27" s="134"/>
      <c r="AKM27" s="134"/>
      <c r="AKN27" s="134"/>
      <c r="AKO27" s="134"/>
      <c r="AKP27" s="134"/>
      <c r="AKQ27" s="134"/>
      <c r="AKR27" s="134"/>
      <c r="AKS27" s="134"/>
      <c r="AKT27" s="134"/>
      <c r="AKU27" s="134"/>
      <c r="AKV27" s="134"/>
      <c r="AKW27" s="134"/>
      <c r="AKX27" s="134"/>
      <c r="AKY27" s="134"/>
      <c r="AKZ27" s="134"/>
      <c r="ALA27" s="134"/>
      <c r="ALB27" s="134"/>
      <c r="ALC27" s="134"/>
      <c r="ALD27" s="134"/>
      <c r="ALE27" s="134"/>
      <c r="ALF27" s="134"/>
      <c r="ALG27" s="134"/>
      <c r="ALH27" s="134"/>
      <c r="ALI27" s="134"/>
      <c r="ALJ27" s="134"/>
      <c r="ALK27" s="134"/>
      <c r="ALL27" s="134"/>
      <c r="ALM27" s="134"/>
      <c r="ALN27" s="134"/>
      <c r="ALO27" s="134"/>
      <c r="ALP27" s="134"/>
      <c r="ALQ27" s="134"/>
      <c r="ALR27" s="134"/>
      <c r="ALS27" s="134"/>
      <c r="ALT27" s="134"/>
      <c r="ALU27" s="134"/>
      <c r="ALV27" s="134"/>
      <c r="ALW27" s="134"/>
      <c r="ALX27" s="134"/>
      <c r="ALY27" s="134"/>
      <c r="ALZ27" s="134"/>
      <c r="AMA27" s="134"/>
      <c r="AMB27" s="134"/>
      <c r="AMC27" s="134"/>
      <c r="AMD27" s="134"/>
      <c r="AME27" s="134"/>
      <c r="AMF27" s="134"/>
      <c r="AMG27" s="134"/>
      <c r="AMH27" s="134"/>
      <c r="AMI27" s="134"/>
      <c r="AMJ27" s="134"/>
    </row>
    <row r="28" customFormat="false" ht="15.75" hidden="false" customHeight="true" outlineLevel="0" collapsed="false">
      <c r="A28" s="2"/>
      <c r="B28" s="282" t="n">
        <v>44823</v>
      </c>
      <c r="C28" s="300" t="s">
        <v>165</v>
      </c>
      <c r="D28" s="300"/>
      <c r="E28" s="301" t="s">
        <v>154</v>
      </c>
      <c r="F28" s="302"/>
      <c r="G28" s="303"/>
      <c r="H28" s="304"/>
      <c r="I28" s="305"/>
      <c r="J28" s="306"/>
      <c r="K28" s="289"/>
      <c r="L28" s="289"/>
      <c r="M28" s="30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</row>
    <row r="29" customFormat="false" ht="15.75" hidden="false" customHeight="true" outlineLevel="0" collapsed="false">
      <c r="A29" s="2"/>
      <c r="B29" s="282"/>
      <c r="C29" s="300"/>
      <c r="D29" s="300"/>
      <c r="E29" s="301"/>
      <c r="F29" s="302" t="s">
        <v>124</v>
      </c>
      <c r="G29" s="303" t="n">
        <v>400</v>
      </c>
      <c r="H29" s="304" t="s">
        <v>155</v>
      </c>
      <c r="I29" s="305" t="n">
        <v>95000</v>
      </c>
      <c r="J29" s="306" t="n">
        <f aca="false">G29*I29</f>
        <v>38000000</v>
      </c>
      <c r="K29" s="289"/>
      <c r="L29" s="289"/>
      <c r="M29" s="307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  <c r="ALR29" s="2"/>
      <c r="ALS29" s="2"/>
      <c r="ALT29" s="2"/>
      <c r="ALU29" s="2"/>
      <c r="ALV29" s="2"/>
      <c r="ALW29" s="2"/>
      <c r="ALX29" s="2"/>
      <c r="ALY29" s="2"/>
      <c r="ALZ29" s="2"/>
      <c r="AMA29" s="2"/>
      <c r="AMB29" s="2"/>
      <c r="AMC29" s="2"/>
      <c r="AMD29" s="2"/>
      <c r="AME29" s="2"/>
      <c r="AMF29" s="2"/>
      <c r="AMG29" s="2"/>
      <c r="AMH29" s="2"/>
      <c r="AMI29" s="2"/>
      <c r="AMJ29" s="2"/>
    </row>
    <row r="30" customFormat="false" ht="15.75" hidden="false" customHeight="true" outlineLevel="0" collapsed="false">
      <c r="A30" s="2"/>
      <c r="B30" s="282"/>
      <c r="C30" s="300"/>
      <c r="D30" s="300"/>
      <c r="E30" s="301"/>
      <c r="F30" s="302" t="s">
        <v>156</v>
      </c>
      <c r="G30" s="311" t="n">
        <v>0.1</v>
      </c>
      <c r="H30" s="304"/>
      <c r="I30" s="305"/>
      <c r="J30" s="306" t="n">
        <v>3800000</v>
      </c>
      <c r="K30" s="289"/>
      <c r="L30" s="289"/>
      <c r="M30" s="307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  <c r="AKQ30" s="2"/>
      <c r="AKR30" s="2"/>
      <c r="AKS30" s="2"/>
      <c r="AKT30" s="2"/>
      <c r="AKU30" s="2"/>
      <c r="AKV30" s="2"/>
      <c r="AKW30" s="2"/>
      <c r="AKX30" s="2"/>
      <c r="AKY30" s="2"/>
      <c r="AKZ30" s="2"/>
      <c r="ALA30" s="2"/>
      <c r="ALB30" s="2"/>
      <c r="ALC30" s="2"/>
      <c r="ALD30" s="2"/>
      <c r="ALE30" s="2"/>
      <c r="ALF30" s="2"/>
      <c r="ALG30" s="2"/>
      <c r="ALH30" s="2"/>
      <c r="ALI30" s="2"/>
      <c r="ALJ30" s="2"/>
      <c r="ALK30" s="2"/>
      <c r="ALL30" s="2"/>
      <c r="ALM30" s="2"/>
      <c r="ALN30" s="2"/>
      <c r="ALO30" s="2"/>
      <c r="ALP30" s="2"/>
      <c r="ALQ30" s="2"/>
      <c r="ALR30" s="2"/>
      <c r="ALS30" s="2"/>
      <c r="ALT30" s="2"/>
      <c r="ALU30" s="2"/>
      <c r="ALV30" s="2"/>
      <c r="ALW30" s="2"/>
      <c r="ALX30" s="2"/>
      <c r="ALY30" s="2"/>
      <c r="ALZ30" s="2"/>
      <c r="AMA30" s="2"/>
      <c r="AMB30" s="2"/>
      <c r="AMC30" s="2"/>
      <c r="AMD30" s="2"/>
      <c r="AME30" s="2"/>
      <c r="AMF30" s="2"/>
      <c r="AMG30" s="2"/>
      <c r="AMH30" s="2"/>
      <c r="AMI30" s="2"/>
      <c r="AMJ30" s="2"/>
    </row>
    <row r="31" customFormat="false" ht="15.75" hidden="false" customHeight="true" outlineLevel="0" collapsed="false">
      <c r="A31" s="2"/>
      <c r="B31" s="282"/>
      <c r="C31" s="300"/>
      <c r="D31" s="300"/>
      <c r="E31" s="301"/>
      <c r="F31" s="308" t="s">
        <v>157</v>
      </c>
      <c r="G31" s="303"/>
      <c r="H31" s="304"/>
      <c r="I31" s="305"/>
      <c r="J31" s="310" t="n">
        <f aca="false">SUM(J29:J30)</f>
        <v>41800000</v>
      </c>
      <c r="K31" s="289" t="n">
        <f aca="false">J31</f>
        <v>41800000</v>
      </c>
      <c r="L31" s="289"/>
      <c r="M31" s="307" t="n">
        <f aca="false">M26+K31-L31</f>
        <v>8042841129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  <c r="ALR31" s="2"/>
      <c r="ALS31" s="2"/>
      <c r="ALT31" s="2"/>
      <c r="ALU31" s="2"/>
      <c r="ALV31" s="2"/>
      <c r="ALW31" s="2"/>
      <c r="ALX31" s="2"/>
      <c r="ALY31" s="2"/>
      <c r="ALZ31" s="2"/>
      <c r="AMA31" s="2"/>
      <c r="AMB31" s="2"/>
      <c r="AMC31" s="2"/>
      <c r="AMD31" s="2"/>
      <c r="AME31" s="2"/>
      <c r="AMF31" s="2"/>
      <c r="AMG31" s="2"/>
      <c r="AMH31" s="2"/>
      <c r="AMI31" s="2"/>
      <c r="AMJ31" s="2"/>
    </row>
    <row r="32" customFormat="false" ht="8.5" hidden="false" customHeight="true" outlineLevel="0" collapsed="false">
      <c r="A32" s="134"/>
      <c r="B32" s="291"/>
      <c r="C32" s="292"/>
      <c r="D32" s="293"/>
      <c r="E32" s="294"/>
      <c r="F32" s="295"/>
      <c r="G32" s="296"/>
      <c r="H32" s="296"/>
      <c r="I32" s="297"/>
      <c r="J32" s="298"/>
      <c r="K32" s="299"/>
      <c r="L32" s="299"/>
      <c r="M32" s="299"/>
      <c r="N32" s="134"/>
      <c r="O32" s="269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  <c r="EM32" s="134"/>
      <c r="EN32" s="134"/>
      <c r="EO32" s="134"/>
      <c r="EP32" s="134"/>
      <c r="EQ32" s="134"/>
      <c r="ER32" s="134"/>
      <c r="ES32" s="134"/>
      <c r="ET32" s="134"/>
      <c r="EU32" s="134"/>
      <c r="EV32" s="134"/>
      <c r="EW32" s="134"/>
      <c r="EX32" s="134"/>
      <c r="EY32" s="134"/>
      <c r="EZ32" s="134"/>
      <c r="FA32" s="134"/>
      <c r="FB32" s="134"/>
      <c r="FC32" s="134"/>
      <c r="FD32" s="134"/>
      <c r="FE32" s="134"/>
      <c r="FF32" s="134"/>
      <c r="FG32" s="134"/>
      <c r="FH32" s="134"/>
      <c r="FI32" s="134"/>
      <c r="FJ32" s="134"/>
      <c r="FK32" s="134"/>
      <c r="FL32" s="134"/>
      <c r="FM32" s="134"/>
      <c r="FN32" s="134"/>
      <c r="FO32" s="134"/>
      <c r="FP32" s="134"/>
      <c r="FQ32" s="134"/>
      <c r="FR32" s="134"/>
      <c r="FS32" s="134"/>
      <c r="FT32" s="134"/>
      <c r="FU32" s="134"/>
      <c r="FV32" s="134"/>
      <c r="FW32" s="134"/>
      <c r="FX32" s="134"/>
      <c r="FY32" s="134"/>
      <c r="FZ32" s="134"/>
      <c r="GA32" s="134"/>
      <c r="GB32" s="134"/>
      <c r="GC32" s="134"/>
      <c r="GD32" s="134"/>
      <c r="GE32" s="134"/>
      <c r="GF32" s="134"/>
      <c r="GG32" s="134"/>
      <c r="GH32" s="134"/>
      <c r="GI32" s="134"/>
      <c r="GJ32" s="134"/>
      <c r="GK32" s="134"/>
      <c r="GL32" s="134"/>
      <c r="GM32" s="134"/>
      <c r="GN32" s="134"/>
      <c r="GO32" s="134"/>
      <c r="GP32" s="134"/>
      <c r="GQ32" s="134"/>
      <c r="GR32" s="134"/>
      <c r="GS32" s="134"/>
      <c r="GT32" s="134"/>
      <c r="GU32" s="134"/>
      <c r="GV32" s="134"/>
      <c r="GW32" s="134"/>
      <c r="GX32" s="134"/>
      <c r="GY32" s="134"/>
      <c r="GZ32" s="134"/>
      <c r="HA32" s="134"/>
      <c r="HB32" s="134"/>
      <c r="HC32" s="134"/>
      <c r="HD32" s="134"/>
      <c r="HE32" s="134"/>
      <c r="HF32" s="134"/>
      <c r="HG32" s="134"/>
      <c r="HH32" s="134"/>
      <c r="HI32" s="134"/>
      <c r="HJ32" s="134"/>
      <c r="HK32" s="134"/>
      <c r="HL32" s="134"/>
      <c r="HM32" s="134"/>
      <c r="HN32" s="134"/>
      <c r="HO32" s="134"/>
      <c r="HP32" s="134"/>
      <c r="HQ32" s="134"/>
      <c r="HR32" s="134"/>
      <c r="HS32" s="134"/>
      <c r="HT32" s="134"/>
      <c r="HU32" s="134"/>
      <c r="HV32" s="134"/>
      <c r="HW32" s="134"/>
      <c r="HX32" s="134"/>
      <c r="HY32" s="134"/>
      <c r="HZ32" s="134"/>
      <c r="IA32" s="134"/>
      <c r="IB32" s="134"/>
      <c r="IC32" s="134"/>
      <c r="ID32" s="134"/>
      <c r="IE32" s="134"/>
      <c r="IF32" s="134"/>
      <c r="IG32" s="134"/>
      <c r="IH32" s="134"/>
      <c r="II32" s="134"/>
      <c r="IJ32" s="134"/>
      <c r="IK32" s="134"/>
      <c r="IL32" s="134"/>
      <c r="IM32" s="134"/>
      <c r="IN32" s="134"/>
      <c r="IO32" s="134"/>
      <c r="IP32" s="134"/>
      <c r="IQ32" s="134"/>
      <c r="IR32" s="134"/>
      <c r="IS32" s="134"/>
      <c r="IT32" s="134"/>
      <c r="IU32" s="134"/>
      <c r="IV32" s="134"/>
      <c r="IW32" s="134"/>
      <c r="IX32" s="134"/>
      <c r="IY32" s="134"/>
      <c r="IZ32" s="134"/>
      <c r="JA32" s="134"/>
      <c r="JB32" s="134"/>
      <c r="JC32" s="134"/>
      <c r="JD32" s="134"/>
      <c r="JE32" s="134"/>
      <c r="JF32" s="134"/>
      <c r="JG32" s="134"/>
      <c r="JH32" s="134"/>
      <c r="JI32" s="134"/>
      <c r="JJ32" s="134"/>
      <c r="JK32" s="134"/>
      <c r="JL32" s="134"/>
      <c r="JM32" s="134"/>
      <c r="JN32" s="134"/>
      <c r="JO32" s="134"/>
      <c r="JP32" s="134"/>
      <c r="JQ32" s="134"/>
      <c r="JR32" s="134"/>
      <c r="JS32" s="134"/>
      <c r="JT32" s="134"/>
      <c r="JU32" s="134"/>
      <c r="JV32" s="134"/>
      <c r="JW32" s="134"/>
      <c r="JX32" s="134"/>
      <c r="JY32" s="134"/>
      <c r="JZ32" s="134"/>
      <c r="KA32" s="134"/>
      <c r="KB32" s="134"/>
      <c r="KC32" s="134"/>
      <c r="KD32" s="134"/>
      <c r="KE32" s="134"/>
      <c r="KF32" s="134"/>
      <c r="KG32" s="134"/>
      <c r="KH32" s="134"/>
      <c r="KI32" s="134"/>
      <c r="KJ32" s="134"/>
      <c r="KK32" s="134"/>
      <c r="KL32" s="134"/>
      <c r="KM32" s="134"/>
      <c r="KN32" s="134"/>
      <c r="KO32" s="134"/>
      <c r="KP32" s="134"/>
      <c r="KQ32" s="134"/>
      <c r="KR32" s="134"/>
      <c r="KS32" s="134"/>
      <c r="KT32" s="134"/>
      <c r="KU32" s="134"/>
      <c r="KV32" s="134"/>
      <c r="KW32" s="134"/>
      <c r="KX32" s="134"/>
      <c r="KY32" s="134"/>
      <c r="KZ32" s="134"/>
      <c r="LA32" s="134"/>
      <c r="LB32" s="134"/>
      <c r="LC32" s="134"/>
      <c r="LD32" s="134"/>
      <c r="LE32" s="134"/>
      <c r="LF32" s="134"/>
      <c r="LG32" s="134"/>
      <c r="LH32" s="134"/>
      <c r="LI32" s="134"/>
      <c r="LJ32" s="134"/>
      <c r="LK32" s="134"/>
      <c r="LL32" s="134"/>
      <c r="LM32" s="134"/>
      <c r="LN32" s="134"/>
      <c r="LO32" s="134"/>
      <c r="LP32" s="134"/>
      <c r="LQ32" s="134"/>
      <c r="LR32" s="134"/>
      <c r="LS32" s="134"/>
      <c r="LT32" s="134"/>
      <c r="LU32" s="134"/>
      <c r="LV32" s="134"/>
      <c r="LW32" s="134"/>
      <c r="LX32" s="134"/>
      <c r="LY32" s="134"/>
      <c r="LZ32" s="134"/>
      <c r="MA32" s="134"/>
      <c r="MB32" s="134"/>
      <c r="MC32" s="134"/>
      <c r="MD32" s="134"/>
      <c r="ME32" s="134"/>
      <c r="MF32" s="134"/>
      <c r="MG32" s="134"/>
      <c r="MH32" s="134"/>
      <c r="MI32" s="134"/>
      <c r="MJ32" s="134"/>
      <c r="MK32" s="134"/>
      <c r="ML32" s="134"/>
      <c r="MM32" s="134"/>
      <c r="MN32" s="134"/>
      <c r="MO32" s="134"/>
      <c r="MP32" s="134"/>
      <c r="MQ32" s="134"/>
      <c r="MR32" s="134"/>
      <c r="MS32" s="134"/>
      <c r="MT32" s="134"/>
      <c r="MU32" s="134"/>
      <c r="MV32" s="134"/>
      <c r="MW32" s="134"/>
      <c r="MX32" s="134"/>
      <c r="MY32" s="134"/>
      <c r="MZ32" s="134"/>
      <c r="NA32" s="134"/>
      <c r="NB32" s="134"/>
      <c r="NC32" s="134"/>
      <c r="ND32" s="134"/>
      <c r="NE32" s="134"/>
      <c r="NF32" s="134"/>
      <c r="NG32" s="134"/>
      <c r="NH32" s="134"/>
      <c r="NI32" s="134"/>
      <c r="NJ32" s="134"/>
      <c r="NK32" s="134"/>
      <c r="NL32" s="134"/>
      <c r="NM32" s="134"/>
      <c r="NN32" s="134"/>
      <c r="NO32" s="134"/>
      <c r="NP32" s="134"/>
      <c r="NQ32" s="134"/>
      <c r="NR32" s="134"/>
      <c r="NS32" s="134"/>
      <c r="NT32" s="134"/>
      <c r="NU32" s="134"/>
      <c r="NV32" s="134"/>
      <c r="NW32" s="134"/>
      <c r="NX32" s="134"/>
      <c r="NY32" s="134"/>
      <c r="NZ32" s="134"/>
      <c r="OA32" s="134"/>
      <c r="OB32" s="134"/>
      <c r="OC32" s="134"/>
      <c r="OD32" s="134"/>
      <c r="OE32" s="134"/>
      <c r="OF32" s="134"/>
      <c r="OG32" s="134"/>
      <c r="OH32" s="134"/>
      <c r="OI32" s="134"/>
      <c r="OJ32" s="134"/>
      <c r="OK32" s="134"/>
      <c r="OL32" s="134"/>
      <c r="OM32" s="134"/>
      <c r="ON32" s="134"/>
      <c r="OO32" s="134"/>
      <c r="OP32" s="134"/>
      <c r="OQ32" s="134"/>
      <c r="OR32" s="134"/>
      <c r="OS32" s="134"/>
      <c r="OT32" s="134"/>
      <c r="OU32" s="134"/>
      <c r="OV32" s="134"/>
      <c r="OW32" s="134"/>
      <c r="OX32" s="134"/>
      <c r="OY32" s="134"/>
      <c r="OZ32" s="134"/>
      <c r="PA32" s="134"/>
      <c r="PB32" s="134"/>
      <c r="PC32" s="134"/>
      <c r="PD32" s="134"/>
      <c r="PE32" s="134"/>
      <c r="PF32" s="134"/>
      <c r="PG32" s="134"/>
      <c r="PH32" s="134"/>
      <c r="PI32" s="134"/>
      <c r="PJ32" s="134"/>
      <c r="PK32" s="134"/>
      <c r="PL32" s="134"/>
      <c r="PM32" s="134"/>
      <c r="PN32" s="134"/>
      <c r="PO32" s="134"/>
      <c r="PP32" s="134"/>
      <c r="PQ32" s="134"/>
      <c r="PR32" s="134"/>
      <c r="PS32" s="134"/>
      <c r="PT32" s="134"/>
      <c r="PU32" s="134"/>
      <c r="PV32" s="134"/>
      <c r="PW32" s="134"/>
      <c r="PX32" s="134"/>
      <c r="PY32" s="134"/>
      <c r="PZ32" s="134"/>
      <c r="QA32" s="134"/>
      <c r="QB32" s="134"/>
      <c r="QC32" s="134"/>
      <c r="QD32" s="134"/>
      <c r="QE32" s="134"/>
      <c r="QF32" s="134"/>
      <c r="QG32" s="134"/>
      <c r="QH32" s="134"/>
      <c r="QI32" s="134"/>
      <c r="QJ32" s="134"/>
      <c r="QK32" s="134"/>
      <c r="QL32" s="134"/>
      <c r="QM32" s="134"/>
      <c r="QN32" s="134"/>
      <c r="QO32" s="134"/>
      <c r="QP32" s="134"/>
      <c r="QQ32" s="134"/>
      <c r="QR32" s="134"/>
      <c r="QS32" s="134"/>
      <c r="QT32" s="134"/>
      <c r="QU32" s="134"/>
      <c r="QV32" s="134"/>
      <c r="QW32" s="134"/>
      <c r="QX32" s="134"/>
      <c r="QY32" s="134"/>
      <c r="QZ32" s="134"/>
      <c r="RA32" s="134"/>
      <c r="RB32" s="134"/>
      <c r="RC32" s="134"/>
      <c r="RD32" s="134"/>
      <c r="RE32" s="134"/>
      <c r="RF32" s="134"/>
      <c r="RG32" s="134"/>
      <c r="RH32" s="134"/>
      <c r="RI32" s="134"/>
      <c r="RJ32" s="134"/>
      <c r="RK32" s="134"/>
      <c r="RL32" s="134"/>
      <c r="RM32" s="134"/>
      <c r="RN32" s="134"/>
      <c r="RO32" s="134"/>
      <c r="RP32" s="134"/>
      <c r="RQ32" s="134"/>
      <c r="RR32" s="134"/>
      <c r="RS32" s="134"/>
      <c r="RT32" s="134"/>
      <c r="RU32" s="134"/>
      <c r="RV32" s="134"/>
      <c r="RW32" s="134"/>
      <c r="RX32" s="134"/>
      <c r="RY32" s="134"/>
      <c r="RZ32" s="134"/>
      <c r="SA32" s="134"/>
      <c r="SB32" s="134"/>
      <c r="SC32" s="134"/>
      <c r="SD32" s="134"/>
      <c r="SE32" s="134"/>
      <c r="SF32" s="134"/>
      <c r="SG32" s="134"/>
      <c r="SH32" s="134"/>
      <c r="SI32" s="134"/>
      <c r="SJ32" s="134"/>
      <c r="SK32" s="134"/>
      <c r="SL32" s="134"/>
      <c r="SM32" s="134"/>
      <c r="SN32" s="134"/>
      <c r="SO32" s="134"/>
      <c r="SP32" s="134"/>
      <c r="SQ32" s="134"/>
      <c r="SR32" s="134"/>
      <c r="SS32" s="134"/>
      <c r="ST32" s="134"/>
      <c r="SU32" s="134"/>
      <c r="SV32" s="134"/>
      <c r="SW32" s="134"/>
      <c r="SX32" s="134"/>
      <c r="SY32" s="134"/>
      <c r="SZ32" s="134"/>
      <c r="TA32" s="134"/>
      <c r="TB32" s="134"/>
      <c r="TC32" s="134"/>
      <c r="TD32" s="134"/>
      <c r="TE32" s="134"/>
      <c r="TF32" s="134"/>
      <c r="TG32" s="134"/>
      <c r="TH32" s="134"/>
      <c r="TI32" s="134"/>
      <c r="TJ32" s="134"/>
      <c r="TK32" s="134"/>
      <c r="TL32" s="134"/>
      <c r="TM32" s="134"/>
      <c r="TN32" s="134"/>
      <c r="TO32" s="134"/>
      <c r="TP32" s="134"/>
      <c r="TQ32" s="134"/>
      <c r="TR32" s="134"/>
      <c r="TS32" s="134"/>
      <c r="TT32" s="134"/>
      <c r="TU32" s="134"/>
      <c r="TV32" s="134"/>
      <c r="TW32" s="134"/>
      <c r="TX32" s="134"/>
      <c r="TY32" s="134"/>
      <c r="TZ32" s="134"/>
      <c r="UA32" s="134"/>
      <c r="UB32" s="134"/>
      <c r="UC32" s="134"/>
      <c r="UD32" s="134"/>
      <c r="UE32" s="134"/>
      <c r="UF32" s="134"/>
      <c r="UG32" s="134"/>
      <c r="UH32" s="134"/>
      <c r="UI32" s="134"/>
      <c r="UJ32" s="134"/>
      <c r="UK32" s="134"/>
      <c r="UL32" s="134"/>
      <c r="UM32" s="134"/>
      <c r="UN32" s="134"/>
      <c r="UO32" s="134"/>
      <c r="UP32" s="134"/>
      <c r="UQ32" s="134"/>
      <c r="UR32" s="134"/>
      <c r="US32" s="134"/>
      <c r="UT32" s="134"/>
      <c r="UU32" s="134"/>
      <c r="UV32" s="134"/>
      <c r="UW32" s="134"/>
      <c r="UX32" s="134"/>
      <c r="UY32" s="134"/>
      <c r="UZ32" s="134"/>
      <c r="VA32" s="134"/>
      <c r="VB32" s="134"/>
      <c r="VC32" s="134"/>
      <c r="VD32" s="134"/>
      <c r="VE32" s="134"/>
      <c r="VF32" s="134"/>
      <c r="VG32" s="134"/>
      <c r="VH32" s="134"/>
      <c r="VI32" s="134"/>
      <c r="VJ32" s="134"/>
      <c r="VK32" s="134"/>
      <c r="VL32" s="134"/>
      <c r="VM32" s="134"/>
      <c r="VN32" s="134"/>
      <c r="VO32" s="134"/>
      <c r="VP32" s="134"/>
      <c r="VQ32" s="134"/>
      <c r="VR32" s="134"/>
      <c r="VS32" s="134"/>
      <c r="VT32" s="134"/>
      <c r="VU32" s="134"/>
      <c r="VV32" s="134"/>
      <c r="VW32" s="134"/>
      <c r="VX32" s="134"/>
      <c r="VY32" s="134"/>
      <c r="VZ32" s="134"/>
      <c r="WA32" s="134"/>
      <c r="WB32" s="134"/>
      <c r="WC32" s="134"/>
      <c r="WD32" s="134"/>
      <c r="WE32" s="134"/>
      <c r="WF32" s="134"/>
      <c r="WG32" s="134"/>
      <c r="WH32" s="134"/>
      <c r="WI32" s="134"/>
      <c r="WJ32" s="134"/>
      <c r="WK32" s="134"/>
      <c r="WL32" s="134"/>
      <c r="WM32" s="134"/>
      <c r="WN32" s="134"/>
      <c r="WO32" s="134"/>
      <c r="WP32" s="134"/>
      <c r="WQ32" s="134"/>
      <c r="WR32" s="134"/>
      <c r="WS32" s="134"/>
      <c r="WT32" s="134"/>
      <c r="WU32" s="134"/>
      <c r="WV32" s="134"/>
      <c r="WW32" s="134"/>
      <c r="WX32" s="134"/>
      <c r="WY32" s="134"/>
      <c r="WZ32" s="134"/>
      <c r="XA32" s="134"/>
      <c r="XB32" s="134"/>
      <c r="XC32" s="134"/>
      <c r="XD32" s="134"/>
      <c r="XE32" s="134"/>
      <c r="XF32" s="134"/>
      <c r="XG32" s="134"/>
      <c r="XH32" s="134"/>
      <c r="XI32" s="134"/>
      <c r="XJ32" s="134"/>
      <c r="XK32" s="134"/>
      <c r="XL32" s="134"/>
      <c r="XM32" s="134"/>
      <c r="XN32" s="134"/>
      <c r="XO32" s="134"/>
      <c r="XP32" s="134"/>
      <c r="XQ32" s="134"/>
      <c r="XR32" s="134"/>
      <c r="XS32" s="134"/>
      <c r="XT32" s="134"/>
      <c r="XU32" s="134"/>
      <c r="XV32" s="134"/>
      <c r="XW32" s="134"/>
      <c r="XX32" s="134"/>
      <c r="XY32" s="134"/>
      <c r="XZ32" s="134"/>
      <c r="YA32" s="134"/>
      <c r="YB32" s="134"/>
      <c r="YC32" s="134"/>
      <c r="YD32" s="134"/>
      <c r="YE32" s="134"/>
      <c r="YF32" s="134"/>
      <c r="YG32" s="134"/>
      <c r="YH32" s="134"/>
      <c r="YI32" s="134"/>
      <c r="YJ32" s="134"/>
      <c r="YK32" s="134"/>
      <c r="YL32" s="134"/>
      <c r="YM32" s="134"/>
      <c r="YN32" s="134"/>
      <c r="YO32" s="134"/>
      <c r="YP32" s="134"/>
      <c r="YQ32" s="134"/>
      <c r="YR32" s="134"/>
      <c r="YS32" s="134"/>
      <c r="YT32" s="134"/>
      <c r="YU32" s="134"/>
      <c r="YV32" s="134"/>
      <c r="YW32" s="134"/>
      <c r="YX32" s="134"/>
      <c r="YY32" s="134"/>
      <c r="YZ32" s="134"/>
      <c r="ZA32" s="134"/>
      <c r="ZB32" s="134"/>
      <c r="ZC32" s="134"/>
      <c r="ZD32" s="134"/>
      <c r="ZE32" s="134"/>
      <c r="ZF32" s="134"/>
      <c r="ZG32" s="134"/>
      <c r="ZH32" s="134"/>
      <c r="ZI32" s="134"/>
      <c r="ZJ32" s="134"/>
      <c r="ZK32" s="134"/>
      <c r="ZL32" s="134"/>
      <c r="ZM32" s="134"/>
      <c r="ZN32" s="134"/>
      <c r="ZO32" s="134"/>
      <c r="ZP32" s="134"/>
      <c r="ZQ32" s="134"/>
      <c r="ZR32" s="134"/>
      <c r="ZS32" s="134"/>
      <c r="ZT32" s="134"/>
      <c r="ZU32" s="134"/>
      <c r="ZV32" s="134"/>
      <c r="ZW32" s="134"/>
      <c r="ZX32" s="134"/>
      <c r="ZY32" s="134"/>
      <c r="ZZ32" s="134"/>
      <c r="AAA32" s="134"/>
      <c r="AAB32" s="134"/>
      <c r="AAC32" s="134"/>
      <c r="AAD32" s="134"/>
      <c r="AAE32" s="134"/>
      <c r="AAF32" s="134"/>
      <c r="AAG32" s="134"/>
      <c r="AAH32" s="134"/>
      <c r="AAI32" s="134"/>
      <c r="AAJ32" s="134"/>
      <c r="AAK32" s="134"/>
      <c r="AAL32" s="134"/>
      <c r="AAM32" s="134"/>
      <c r="AAN32" s="134"/>
      <c r="AAO32" s="134"/>
      <c r="AAP32" s="134"/>
      <c r="AAQ32" s="134"/>
      <c r="AAR32" s="134"/>
      <c r="AAS32" s="134"/>
      <c r="AAT32" s="134"/>
      <c r="AAU32" s="134"/>
      <c r="AAV32" s="134"/>
      <c r="AAW32" s="134"/>
      <c r="AAX32" s="134"/>
      <c r="AAY32" s="134"/>
      <c r="AAZ32" s="134"/>
      <c r="ABA32" s="134"/>
      <c r="ABB32" s="134"/>
      <c r="ABC32" s="134"/>
      <c r="ABD32" s="134"/>
      <c r="ABE32" s="134"/>
      <c r="ABF32" s="134"/>
      <c r="ABG32" s="134"/>
      <c r="ABH32" s="134"/>
      <c r="ABI32" s="134"/>
      <c r="ABJ32" s="134"/>
      <c r="ABK32" s="134"/>
      <c r="ABL32" s="134"/>
      <c r="ABM32" s="134"/>
      <c r="ABN32" s="134"/>
      <c r="ABO32" s="134"/>
      <c r="ABP32" s="134"/>
      <c r="ABQ32" s="134"/>
      <c r="ABR32" s="134"/>
      <c r="ABS32" s="134"/>
      <c r="ABT32" s="134"/>
      <c r="ABU32" s="134"/>
      <c r="ABV32" s="134"/>
      <c r="ABW32" s="134"/>
      <c r="ABX32" s="134"/>
      <c r="ABY32" s="134"/>
      <c r="ABZ32" s="134"/>
      <c r="ACA32" s="134"/>
      <c r="ACB32" s="134"/>
      <c r="ACC32" s="134"/>
      <c r="ACD32" s="134"/>
      <c r="ACE32" s="134"/>
      <c r="ACF32" s="134"/>
      <c r="ACG32" s="134"/>
      <c r="ACH32" s="134"/>
      <c r="ACI32" s="134"/>
      <c r="ACJ32" s="134"/>
      <c r="ACK32" s="134"/>
      <c r="ACL32" s="134"/>
      <c r="ACM32" s="134"/>
      <c r="ACN32" s="134"/>
      <c r="ACO32" s="134"/>
      <c r="ACP32" s="134"/>
      <c r="ACQ32" s="134"/>
      <c r="ACR32" s="134"/>
      <c r="ACS32" s="134"/>
      <c r="ACT32" s="134"/>
      <c r="ACU32" s="134"/>
      <c r="ACV32" s="134"/>
      <c r="ACW32" s="134"/>
      <c r="ACX32" s="134"/>
      <c r="ACY32" s="134"/>
      <c r="ACZ32" s="134"/>
      <c r="ADA32" s="134"/>
      <c r="ADB32" s="134"/>
      <c r="ADC32" s="134"/>
      <c r="ADD32" s="134"/>
      <c r="ADE32" s="134"/>
      <c r="ADF32" s="134"/>
      <c r="ADG32" s="134"/>
      <c r="ADH32" s="134"/>
      <c r="ADI32" s="134"/>
      <c r="ADJ32" s="134"/>
      <c r="ADK32" s="134"/>
      <c r="ADL32" s="134"/>
      <c r="ADM32" s="134"/>
      <c r="ADN32" s="134"/>
      <c r="ADO32" s="134"/>
      <c r="ADP32" s="134"/>
      <c r="ADQ32" s="134"/>
      <c r="ADR32" s="134"/>
      <c r="ADS32" s="134"/>
      <c r="ADT32" s="134"/>
      <c r="ADU32" s="134"/>
      <c r="ADV32" s="134"/>
      <c r="ADW32" s="134"/>
      <c r="ADX32" s="134"/>
      <c r="ADY32" s="134"/>
      <c r="ADZ32" s="134"/>
      <c r="AEA32" s="134"/>
      <c r="AEB32" s="134"/>
      <c r="AEC32" s="134"/>
      <c r="AED32" s="134"/>
      <c r="AEE32" s="134"/>
      <c r="AEF32" s="134"/>
      <c r="AEG32" s="134"/>
      <c r="AEH32" s="134"/>
      <c r="AEI32" s="134"/>
      <c r="AEJ32" s="134"/>
      <c r="AEK32" s="134"/>
      <c r="AEL32" s="134"/>
      <c r="AEM32" s="134"/>
      <c r="AEN32" s="134"/>
      <c r="AEO32" s="134"/>
      <c r="AEP32" s="134"/>
      <c r="AEQ32" s="134"/>
      <c r="AER32" s="134"/>
      <c r="AES32" s="134"/>
      <c r="AET32" s="134"/>
      <c r="AEU32" s="134"/>
      <c r="AEV32" s="134"/>
      <c r="AEW32" s="134"/>
      <c r="AEX32" s="134"/>
      <c r="AEY32" s="134"/>
      <c r="AEZ32" s="134"/>
      <c r="AFA32" s="134"/>
      <c r="AFB32" s="134"/>
      <c r="AFC32" s="134"/>
      <c r="AFD32" s="134"/>
      <c r="AFE32" s="134"/>
      <c r="AFF32" s="134"/>
      <c r="AFG32" s="134"/>
      <c r="AFH32" s="134"/>
      <c r="AFI32" s="134"/>
      <c r="AFJ32" s="134"/>
      <c r="AFK32" s="134"/>
      <c r="AFL32" s="134"/>
      <c r="AFM32" s="134"/>
      <c r="AFN32" s="134"/>
      <c r="AFO32" s="134"/>
      <c r="AFP32" s="134"/>
      <c r="AFQ32" s="134"/>
      <c r="AFR32" s="134"/>
      <c r="AFS32" s="134"/>
      <c r="AFT32" s="134"/>
      <c r="AFU32" s="134"/>
      <c r="AFV32" s="134"/>
      <c r="AFW32" s="134"/>
      <c r="AFX32" s="134"/>
      <c r="AFY32" s="134"/>
      <c r="AFZ32" s="134"/>
      <c r="AGA32" s="134"/>
      <c r="AGB32" s="134"/>
      <c r="AGC32" s="134"/>
      <c r="AGD32" s="134"/>
      <c r="AGE32" s="134"/>
      <c r="AGF32" s="134"/>
      <c r="AGG32" s="134"/>
      <c r="AGH32" s="134"/>
      <c r="AGI32" s="134"/>
      <c r="AGJ32" s="134"/>
      <c r="AGK32" s="134"/>
      <c r="AGL32" s="134"/>
      <c r="AGM32" s="134"/>
      <c r="AGN32" s="134"/>
      <c r="AGO32" s="134"/>
      <c r="AGP32" s="134"/>
      <c r="AGQ32" s="134"/>
      <c r="AGR32" s="134"/>
      <c r="AGS32" s="134"/>
      <c r="AGT32" s="134"/>
      <c r="AGU32" s="134"/>
      <c r="AGV32" s="134"/>
      <c r="AGW32" s="134"/>
      <c r="AGX32" s="134"/>
      <c r="AGY32" s="134"/>
      <c r="AGZ32" s="134"/>
      <c r="AHA32" s="134"/>
      <c r="AHB32" s="134"/>
      <c r="AHC32" s="134"/>
      <c r="AHD32" s="134"/>
      <c r="AHE32" s="134"/>
      <c r="AHF32" s="134"/>
      <c r="AHG32" s="134"/>
      <c r="AHH32" s="134"/>
      <c r="AHI32" s="134"/>
      <c r="AHJ32" s="134"/>
      <c r="AHK32" s="134"/>
      <c r="AHL32" s="134"/>
      <c r="AHM32" s="134"/>
      <c r="AHN32" s="134"/>
      <c r="AHO32" s="134"/>
      <c r="AHP32" s="134"/>
      <c r="AHQ32" s="134"/>
      <c r="AHR32" s="134"/>
      <c r="AHS32" s="134"/>
      <c r="AHT32" s="134"/>
      <c r="AHU32" s="134"/>
      <c r="AHV32" s="134"/>
      <c r="AHW32" s="134"/>
      <c r="AHX32" s="134"/>
      <c r="AHY32" s="134"/>
      <c r="AHZ32" s="134"/>
      <c r="AIA32" s="134"/>
      <c r="AIB32" s="134"/>
      <c r="AIC32" s="134"/>
      <c r="AID32" s="134"/>
      <c r="AIE32" s="134"/>
      <c r="AIF32" s="134"/>
      <c r="AIG32" s="134"/>
      <c r="AIH32" s="134"/>
      <c r="AII32" s="134"/>
      <c r="AIJ32" s="134"/>
      <c r="AIK32" s="134"/>
      <c r="AIL32" s="134"/>
      <c r="AIM32" s="134"/>
      <c r="AIN32" s="134"/>
      <c r="AIO32" s="134"/>
      <c r="AIP32" s="134"/>
      <c r="AIQ32" s="134"/>
      <c r="AIR32" s="134"/>
      <c r="AIS32" s="134"/>
      <c r="AIT32" s="134"/>
      <c r="AIU32" s="134"/>
      <c r="AIV32" s="134"/>
      <c r="AIW32" s="134"/>
      <c r="AIX32" s="134"/>
      <c r="AIY32" s="134"/>
      <c r="AIZ32" s="134"/>
      <c r="AJA32" s="134"/>
      <c r="AJB32" s="134"/>
      <c r="AJC32" s="134"/>
      <c r="AJD32" s="134"/>
      <c r="AJE32" s="134"/>
      <c r="AJF32" s="134"/>
      <c r="AJG32" s="134"/>
      <c r="AJH32" s="134"/>
      <c r="AJI32" s="134"/>
      <c r="AJJ32" s="134"/>
      <c r="AJK32" s="134"/>
      <c r="AJL32" s="134"/>
      <c r="AJM32" s="134"/>
      <c r="AJN32" s="134"/>
      <c r="AJO32" s="134"/>
      <c r="AJP32" s="134"/>
      <c r="AJQ32" s="134"/>
      <c r="AJR32" s="134"/>
      <c r="AJS32" s="134"/>
      <c r="AJT32" s="134"/>
      <c r="AJU32" s="134"/>
      <c r="AJV32" s="134"/>
      <c r="AJW32" s="134"/>
      <c r="AJX32" s="134"/>
      <c r="AJY32" s="134"/>
      <c r="AJZ32" s="134"/>
      <c r="AKA32" s="134"/>
      <c r="AKB32" s="134"/>
      <c r="AKC32" s="134"/>
      <c r="AKD32" s="134"/>
      <c r="AKE32" s="134"/>
      <c r="AKF32" s="134"/>
      <c r="AKG32" s="134"/>
      <c r="AKH32" s="134"/>
      <c r="AKI32" s="134"/>
      <c r="AKJ32" s="134"/>
      <c r="AKK32" s="134"/>
      <c r="AKL32" s="134"/>
      <c r="AKM32" s="134"/>
      <c r="AKN32" s="134"/>
      <c r="AKO32" s="134"/>
      <c r="AKP32" s="134"/>
      <c r="AKQ32" s="134"/>
      <c r="AKR32" s="134"/>
      <c r="AKS32" s="134"/>
      <c r="AKT32" s="134"/>
      <c r="AKU32" s="134"/>
      <c r="AKV32" s="134"/>
      <c r="AKW32" s="134"/>
      <c r="AKX32" s="134"/>
      <c r="AKY32" s="134"/>
      <c r="AKZ32" s="134"/>
      <c r="ALA32" s="134"/>
      <c r="ALB32" s="134"/>
      <c r="ALC32" s="134"/>
      <c r="ALD32" s="134"/>
      <c r="ALE32" s="134"/>
      <c r="ALF32" s="134"/>
      <c r="ALG32" s="134"/>
      <c r="ALH32" s="134"/>
      <c r="ALI32" s="134"/>
      <c r="ALJ32" s="134"/>
      <c r="ALK32" s="134"/>
      <c r="ALL32" s="134"/>
      <c r="ALM32" s="134"/>
      <c r="ALN32" s="134"/>
      <c r="ALO32" s="134"/>
      <c r="ALP32" s="134"/>
      <c r="ALQ32" s="134"/>
      <c r="ALR32" s="134"/>
      <c r="ALS32" s="134"/>
      <c r="ALT32" s="134"/>
      <c r="ALU32" s="134"/>
      <c r="ALV32" s="134"/>
      <c r="ALW32" s="134"/>
      <c r="ALX32" s="134"/>
      <c r="ALY32" s="134"/>
      <c r="ALZ32" s="134"/>
      <c r="AMA32" s="134"/>
      <c r="AMB32" s="134"/>
      <c r="AMC32" s="134"/>
      <c r="AMD32" s="134"/>
      <c r="AME32" s="134"/>
      <c r="AMF32" s="134"/>
      <c r="AMG32" s="134"/>
      <c r="AMH32" s="134"/>
      <c r="AMI32" s="134"/>
      <c r="AMJ32" s="134"/>
    </row>
    <row r="33" customFormat="false" ht="15.75" hidden="false" customHeight="true" outlineLevel="0" collapsed="false">
      <c r="A33" s="2"/>
      <c r="B33" s="282" t="n">
        <v>44825</v>
      </c>
      <c r="C33" s="300" t="s">
        <v>168</v>
      </c>
      <c r="D33" s="300"/>
      <c r="E33" s="301" t="s">
        <v>158</v>
      </c>
      <c r="F33" s="312"/>
      <c r="G33" s="303"/>
      <c r="H33" s="304"/>
      <c r="I33" s="305"/>
      <c r="J33" s="306"/>
      <c r="K33" s="289"/>
      <c r="L33" s="289"/>
      <c r="M33" s="307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  <c r="AKQ33" s="2"/>
      <c r="AKR33" s="2"/>
      <c r="AKS33" s="2"/>
      <c r="AKT33" s="2"/>
      <c r="AKU33" s="2"/>
      <c r="AKV33" s="2"/>
      <c r="AKW33" s="2"/>
      <c r="AKX33" s="2"/>
      <c r="AKY33" s="2"/>
      <c r="AKZ33" s="2"/>
      <c r="ALA33" s="2"/>
      <c r="ALB33" s="2"/>
      <c r="ALC33" s="2"/>
      <c r="ALD33" s="2"/>
      <c r="ALE33" s="2"/>
      <c r="ALF33" s="2"/>
      <c r="ALG33" s="2"/>
      <c r="ALH33" s="2"/>
      <c r="ALI33" s="2"/>
      <c r="ALJ33" s="2"/>
      <c r="ALK33" s="2"/>
      <c r="ALL33" s="2"/>
      <c r="ALM33" s="2"/>
      <c r="ALN33" s="2"/>
      <c r="ALO33" s="2"/>
      <c r="ALP33" s="2"/>
      <c r="ALQ33" s="2"/>
      <c r="ALR33" s="2"/>
      <c r="ALS33" s="2"/>
      <c r="ALT33" s="2"/>
      <c r="ALU33" s="2"/>
      <c r="ALV33" s="2"/>
      <c r="ALW33" s="2"/>
      <c r="ALX33" s="2"/>
      <c r="ALY33" s="2"/>
      <c r="ALZ33" s="2"/>
      <c r="AMA33" s="2"/>
      <c r="AMB33" s="2"/>
      <c r="AMC33" s="2"/>
      <c r="AMD33" s="2"/>
      <c r="AME33" s="2"/>
      <c r="AMF33" s="2"/>
      <c r="AMG33" s="2"/>
      <c r="AMH33" s="2"/>
      <c r="AMI33" s="2"/>
      <c r="AMJ33" s="2"/>
    </row>
    <row r="34" customFormat="false" ht="15.75" hidden="false" customHeight="true" outlineLevel="0" collapsed="false">
      <c r="A34" s="2"/>
      <c r="B34" s="282"/>
      <c r="C34" s="300"/>
      <c r="D34" s="300"/>
      <c r="E34" s="301"/>
      <c r="F34" s="232" t="s">
        <v>169</v>
      </c>
      <c r="G34" s="303" t="n">
        <v>300</v>
      </c>
      <c r="H34" s="304" t="s">
        <v>170</v>
      </c>
      <c r="I34" s="313" t="n">
        <v>9500</v>
      </c>
      <c r="J34" s="306" t="n">
        <v>2850000</v>
      </c>
      <c r="K34" s="289"/>
      <c r="L34" s="289"/>
      <c r="M34" s="307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/>
      <c r="ACI34" s="2"/>
      <c r="ACJ34" s="2"/>
      <c r="ACK34" s="2"/>
      <c r="ACL34" s="2"/>
      <c r="ACM34" s="2"/>
      <c r="ACN34" s="2"/>
      <c r="ACO34" s="2"/>
      <c r="ACP34" s="2"/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/>
      <c r="ADS34" s="2"/>
      <c r="ADT34" s="2"/>
      <c r="ADU34" s="2"/>
      <c r="ADV34" s="2"/>
      <c r="ADW34" s="2"/>
      <c r="ADX34" s="2"/>
      <c r="ADY34" s="2"/>
      <c r="ADZ34" s="2"/>
      <c r="AEA34" s="2"/>
      <c r="AEB34" s="2"/>
      <c r="AEC34" s="2"/>
      <c r="AED34" s="2"/>
      <c r="AEE34" s="2"/>
      <c r="AEF34" s="2"/>
      <c r="AEG34" s="2"/>
      <c r="AEH34" s="2"/>
      <c r="AEI34" s="2"/>
      <c r="AEJ34" s="2"/>
      <c r="AEK34" s="2"/>
      <c r="AEL34" s="2"/>
      <c r="AEM34" s="2"/>
      <c r="AEN34" s="2"/>
      <c r="AEO34" s="2"/>
      <c r="AEP34" s="2"/>
      <c r="AEQ34" s="2"/>
      <c r="AER34" s="2"/>
      <c r="AES34" s="2"/>
      <c r="AET34" s="2"/>
      <c r="AEU34" s="2"/>
      <c r="AEV34" s="2"/>
      <c r="AEW34" s="2"/>
      <c r="AEX34" s="2"/>
      <c r="AEY34" s="2"/>
      <c r="AEZ34" s="2"/>
      <c r="AFA34" s="2"/>
      <c r="AFB34" s="2"/>
      <c r="AFC34" s="2"/>
      <c r="AFD34" s="2"/>
      <c r="AFE34" s="2"/>
      <c r="AFF34" s="2"/>
      <c r="AFG34" s="2"/>
      <c r="AFH34" s="2"/>
      <c r="AFI34" s="2"/>
      <c r="AFJ34" s="2"/>
      <c r="AFK34" s="2"/>
      <c r="AFL34" s="2"/>
      <c r="AFM34" s="2"/>
      <c r="AFN34" s="2"/>
      <c r="AFO34" s="2"/>
      <c r="AFP34" s="2"/>
      <c r="AFQ34" s="2"/>
      <c r="AFR34" s="2"/>
      <c r="AFS34" s="2"/>
      <c r="AFT34" s="2"/>
      <c r="AFU34" s="2"/>
      <c r="AFV34" s="2"/>
      <c r="AFW34" s="2"/>
      <c r="AFX34" s="2"/>
      <c r="AFY34" s="2"/>
      <c r="AFZ34" s="2"/>
      <c r="AGA34" s="2"/>
      <c r="AGB34" s="2"/>
      <c r="AGC34" s="2"/>
      <c r="AGD34" s="2"/>
      <c r="AGE34" s="2"/>
      <c r="AGF34" s="2"/>
      <c r="AGG34" s="2"/>
      <c r="AGH34" s="2"/>
      <c r="AGI34" s="2"/>
      <c r="AGJ34" s="2"/>
      <c r="AGK34" s="2"/>
      <c r="AGL34" s="2"/>
      <c r="AGM34" s="2"/>
      <c r="AGN34" s="2"/>
      <c r="AGO34" s="2"/>
      <c r="AGP34" s="2"/>
      <c r="AGQ34" s="2"/>
      <c r="AGR34" s="2"/>
      <c r="AGS34" s="2"/>
      <c r="AGT34" s="2"/>
      <c r="AGU34" s="2"/>
      <c r="AGV34" s="2"/>
      <c r="AGW34" s="2"/>
      <c r="AGX34" s="2"/>
      <c r="AGY34" s="2"/>
      <c r="AGZ34" s="2"/>
      <c r="AHA34" s="2"/>
      <c r="AHB34" s="2"/>
      <c r="AHC34" s="2"/>
      <c r="AHD34" s="2"/>
      <c r="AHE34" s="2"/>
      <c r="AHF34" s="2"/>
      <c r="AHG34" s="2"/>
      <c r="AHH34" s="2"/>
      <c r="AHI34" s="2"/>
      <c r="AHJ34" s="2"/>
      <c r="AHK34" s="2"/>
      <c r="AHL34" s="2"/>
      <c r="AHM34" s="2"/>
      <c r="AHN34" s="2"/>
      <c r="AHO34" s="2"/>
      <c r="AHP34" s="2"/>
      <c r="AHQ34" s="2"/>
      <c r="AHR34" s="2"/>
      <c r="AHS34" s="2"/>
      <c r="AHT34" s="2"/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  <c r="AJS34" s="2"/>
      <c r="AJT34" s="2"/>
      <c r="AJU34" s="2"/>
      <c r="AJV34" s="2"/>
      <c r="AJW34" s="2"/>
      <c r="AJX34" s="2"/>
      <c r="AJY34" s="2"/>
      <c r="AJZ34" s="2"/>
      <c r="AKA34" s="2"/>
      <c r="AKB34" s="2"/>
      <c r="AKC34" s="2"/>
      <c r="AKD34" s="2"/>
      <c r="AKE34" s="2"/>
      <c r="AKF34" s="2"/>
      <c r="AKG34" s="2"/>
      <c r="AKH34" s="2"/>
      <c r="AKI34" s="2"/>
      <c r="AKJ34" s="2"/>
      <c r="AKK34" s="2"/>
      <c r="AKL34" s="2"/>
      <c r="AKM34" s="2"/>
      <c r="AKN34" s="2"/>
      <c r="AKO34" s="2"/>
      <c r="AKP34" s="2"/>
      <c r="AKQ34" s="2"/>
      <c r="AKR34" s="2"/>
      <c r="AKS34" s="2"/>
      <c r="AKT34" s="2"/>
      <c r="AKU34" s="2"/>
      <c r="AKV34" s="2"/>
      <c r="AKW34" s="2"/>
      <c r="AKX34" s="2"/>
      <c r="AKY34" s="2"/>
      <c r="AKZ34" s="2"/>
      <c r="ALA34" s="2"/>
      <c r="ALB34" s="2"/>
      <c r="ALC34" s="2"/>
      <c r="ALD34" s="2"/>
      <c r="ALE34" s="2"/>
      <c r="ALF34" s="2"/>
      <c r="ALG34" s="2"/>
      <c r="ALH34" s="2"/>
      <c r="ALI34" s="2"/>
      <c r="ALJ34" s="2"/>
      <c r="ALK34" s="2"/>
      <c r="ALL34" s="2"/>
      <c r="ALM34" s="2"/>
      <c r="ALN34" s="2"/>
      <c r="ALO34" s="2"/>
      <c r="ALP34" s="2"/>
      <c r="ALQ34" s="2"/>
      <c r="ALR34" s="2"/>
      <c r="ALS34" s="2"/>
      <c r="ALT34" s="2"/>
      <c r="ALU34" s="2"/>
      <c r="ALV34" s="2"/>
      <c r="ALW34" s="2"/>
      <c r="ALX34" s="2"/>
      <c r="ALY34" s="2"/>
      <c r="ALZ34" s="2"/>
      <c r="AMA34" s="2"/>
      <c r="AMB34" s="2"/>
      <c r="AMC34" s="2"/>
      <c r="AMD34" s="2"/>
      <c r="AME34" s="2"/>
      <c r="AMF34" s="2"/>
      <c r="AMG34" s="2"/>
      <c r="AMH34" s="2"/>
      <c r="AMI34" s="2"/>
      <c r="AMJ34" s="2"/>
    </row>
    <row r="35" customFormat="false" ht="15.75" hidden="false" customHeight="true" outlineLevel="0" collapsed="false">
      <c r="A35" s="2"/>
      <c r="B35" s="282"/>
      <c r="C35" s="300"/>
      <c r="D35" s="300"/>
      <c r="E35" s="301"/>
      <c r="F35" s="232" t="s">
        <v>171</v>
      </c>
      <c r="G35" s="303" t="n">
        <v>30</v>
      </c>
      <c r="H35" s="304" t="s">
        <v>155</v>
      </c>
      <c r="I35" s="313" t="n">
        <v>29500</v>
      </c>
      <c r="J35" s="306" t="n">
        <v>885000</v>
      </c>
      <c r="K35" s="289"/>
      <c r="L35" s="289"/>
      <c r="M35" s="307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  <c r="AAB35" s="2"/>
      <c r="AAC35" s="2"/>
      <c r="AAD35" s="2"/>
      <c r="AAE35" s="2"/>
      <c r="AAF35" s="2"/>
      <c r="AAG35" s="2"/>
      <c r="AAH35" s="2"/>
      <c r="AAI35" s="2"/>
      <c r="AAJ35" s="2"/>
      <c r="AAK35" s="2"/>
      <c r="AAL35" s="2"/>
      <c r="AAM35" s="2"/>
      <c r="AAN35" s="2"/>
      <c r="AAO35" s="2"/>
      <c r="AAP35" s="2"/>
      <c r="AAQ35" s="2"/>
      <c r="AAR35" s="2"/>
      <c r="AAS35" s="2"/>
      <c r="AAT35" s="2"/>
      <c r="AAU35" s="2"/>
      <c r="AAV35" s="2"/>
      <c r="AAW35" s="2"/>
      <c r="AAX35" s="2"/>
      <c r="AAY35" s="2"/>
      <c r="AAZ35" s="2"/>
      <c r="ABA35" s="2"/>
      <c r="ABB35" s="2"/>
      <c r="ABC35" s="2"/>
      <c r="ABD35" s="2"/>
      <c r="ABE35" s="2"/>
      <c r="ABF35" s="2"/>
      <c r="ABG35" s="2"/>
      <c r="ABH35" s="2"/>
      <c r="ABI35" s="2"/>
      <c r="ABJ35" s="2"/>
      <c r="ABK35" s="2"/>
      <c r="ABL35" s="2"/>
      <c r="ABM35" s="2"/>
      <c r="ABN35" s="2"/>
      <c r="ABO35" s="2"/>
      <c r="ABP35" s="2"/>
      <c r="ABQ35" s="2"/>
      <c r="ABR35" s="2"/>
      <c r="ABS35" s="2"/>
      <c r="ABT35" s="2"/>
      <c r="ABU35" s="2"/>
      <c r="ABV35" s="2"/>
      <c r="ABW35" s="2"/>
      <c r="ABX35" s="2"/>
      <c r="ABY35" s="2"/>
      <c r="ABZ35" s="2"/>
      <c r="ACA35" s="2"/>
      <c r="ACB35" s="2"/>
      <c r="ACC35" s="2"/>
      <c r="ACD35" s="2"/>
      <c r="ACE35" s="2"/>
      <c r="ACF35" s="2"/>
      <c r="ACG35" s="2"/>
      <c r="ACH35" s="2"/>
      <c r="ACI35" s="2"/>
      <c r="ACJ35" s="2"/>
      <c r="ACK35" s="2"/>
      <c r="ACL35" s="2"/>
      <c r="ACM35" s="2"/>
      <c r="ACN35" s="2"/>
      <c r="ACO35" s="2"/>
      <c r="ACP35" s="2"/>
      <c r="ACQ35" s="2"/>
      <c r="ACR35" s="2"/>
      <c r="ACS35" s="2"/>
      <c r="ACT35" s="2"/>
      <c r="ACU35" s="2"/>
      <c r="ACV35" s="2"/>
      <c r="ACW35" s="2"/>
      <c r="ACX35" s="2"/>
      <c r="ACY35" s="2"/>
      <c r="ACZ35" s="2"/>
      <c r="ADA35" s="2"/>
      <c r="ADB35" s="2"/>
      <c r="ADC35" s="2"/>
      <c r="ADD35" s="2"/>
      <c r="ADE35" s="2"/>
      <c r="ADF35" s="2"/>
      <c r="ADG35" s="2"/>
      <c r="ADH35" s="2"/>
      <c r="ADI35" s="2"/>
      <c r="ADJ35" s="2"/>
      <c r="ADK35" s="2"/>
      <c r="ADL35" s="2"/>
      <c r="ADM35" s="2"/>
      <c r="ADN35" s="2"/>
      <c r="ADO35" s="2"/>
      <c r="ADP35" s="2"/>
      <c r="ADQ35" s="2"/>
      <c r="ADR35" s="2"/>
      <c r="ADS35" s="2"/>
      <c r="ADT35" s="2"/>
      <c r="ADU35" s="2"/>
      <c r="ADV35" s="2"/>
      <c r="ADW35" s="2"/>
      <c r="ADX35" s="2"/>
      <c r="ADY35" s="2"/>
      <c r="ADZ35" s="2"/>
      <c r="AEA35" s="2"/>
      <c r="AEB35" s="2"/>
      <c r="AEC35" s="2"/>
      <c r="AED35" s="2"/>
      <c r="AEE35" s="2"/>
      <c r="AEF35" s="2"/>
      <c r="AEG35" s="2"/>
      <c r="AEH35" s="2"/>
      <c r="AEI35" s="2"/>
      <c r="AEJ35" s="2"/>
      <c r="AEK35" s="2"/>
      <c r="AEL35" s="2"/>
      <c r="AEM35" s="2"/>
      <c r="AEN35" s="2"/>
      <c r="AEO35" s="2"/>
      <c r="AEP35" s="2"/>
      <c r="AEQ35" s="2"/>
      <c r="AER35" s="2"/>
      <c r="AES35" s="2"/>
      <c r="AET35" s="2"/>
      <c r="AEU35" s="2"/>
      <c r="AEV35" s="2"/>
      <c r="AEW35" s="2"/>
      <c r="AEX35" s="2"/>
      <c r="AEY35" s="2"/>
      <c r="AEZ35" s="2"/>
      <c r="AFA35" s="2"/>
      <c r="AFB35" s="2"/>
      <c r="AFC35" s="2"/>
      <c r="AFD35" s="2"/>
      <c r="AFE35" s="2"/>
      <c r="AFF35" s="2"/>
      <c r="AFG35" s="2"/>
      <c r="AFH35" s="2"/>
      <c r="AFI35" s="2"/>
      <c r="AFJ35" s="2"/>
      <c r="AFK35" s="2"/>
      <c r="AFL35" s="2"/>
      <c r="AFM35" s="2"/>
      <c r="AFN35" s="2"/>
      <c r="AFO35" s="2"/>
      <c r="AFP35" s="2"/>
      <c r="AFQ35" s="2"/>
      <c r="AFR35" s="2"/>
      <c r="AFS35" s="2"/>
      <c r="AFT35" s="2"/>
      <c r="AFU35" s="2"/>
      <c r="AFV35" s="2"/>
      <c r="AFW35" s="2"/>
      <c r="AFX35" s="2"/>
      <c r="AFY35" s="2"/>
      <c r="AFZ35" s="2"/>
      <c r="AGA35" s="2"/>
      <c r="AGB35" s="2"/>
      <c r="AGC35" s="2"/>
      <c r="AGD35" s="2"/>
      <c r="AGE35" s="2"/>
      <c r="AGF35" s="2"/>
      <c r="AGG35" s="2"/>
      <c r="AGH35" s="2"/>
      <c r="AGI35" s="2"/>
      <c r="AGJ35" s="2"/>
      <c r="AGK35" s="2"/>
      <c r="AGL35" s="2"/>
      <c r="AGM35" s="2"/>
      <c r="AGN35" s="2"/>
      <c r="AGO35" s="2"/>
      <c r="AGP35" s="2"/>
      <c r="AGQ35" s="2"/>
      <c r="AGR35" s="2"/>
      <c r="AGS35" s="2"/>
      <c r="AGT35" s="2"/>
      <c r="AGU35" s="2"/>
      <c r="AGV35" s="2"/>
      <c r="AGW35" s="2"/>
      <c r="AGX35" s="2"/>
      <c r="AGY35" s="2"/>
      <c r="AGZ35" s="2"/>
      <c r="AHA35" s="2"/>
      <c r="AHB35" s="2"/>
      <c r="AHC35" s="2"/>
      <c r="AHD35" s="2"/>
      <c r="AHE35" s="2"/>
      <c r="AHF35" s="2"/>
      <c r="AHG35" s="2"/>
      <c r="AHH35" s="2"/>
      <c r="AHI35" s="2"/>
      <c r="AHJ35" s="2"/>
      <c r="AHK35" s="2"/>
      <c r="AHL35" s="2"/>
      <c r="AHM35" s="2"/>
      <c r="AHN35" s="2"/>
      <c r="AHO35" s="2"/>
      <c r="AHP35" s="2"/>
      <c r="AHQ35" s="2"/>
      <c r="AHR35" s="2"/>
      <c r="AHS35" s="2"/>
      <c r="AHT35" s="2"/>
      <c r="AHU35" s="2"/>
      <c r="AHV35" s="2"/>
      <c r="AHW35" s="2"/>
      <c r="AHX35" s="2"/>
      <c r="AHY35" s="2"/>
      <c r="AHZ35" s="2"/>
      <c r="AIA35" s="2"/>
      <c r="AIB35" s="2"/>
      <c r="AIC35" s="2"/>
      <c r="AID35" s="2"/>
      <c r="AIE35" s="2"/>
      <c r="AIF35" s="2"/>
      <c r="AIG35" s="2"/>
      <c r="AIH35" s="2"/>
      <c r="AII35" s="2"/>
      <c r="AIJ35" s="2"/>
      <c r="AIK35" s="2"/>
      <c r="AIL35" s="2"/>
      <c r="AIM35" s="2"/>
      <c r="AIN35" s="2"/>
      <c r="AIO35" s="2"/>
      <c r="AIP35" s="2"/>
      <c r="AIQ35" s="2"/>
      <c r="AIR35" s="2"/>
      <c r="AIS35" s="2"/>
      <c r="AIT35" s="2"/>
      <c r="AIU35" s="2"/>
      <c r="AIV35" s="2"/>
      <c r="AIW35" s="2"/>
      <c r="AIX35" s="2"/>
      <c r="AIY35" s="2"/>
      <c r="AIZ35" s="2"/>
      <c r="AJA35" s="2"/>
      <c r="AJB35" s="2"/>
      <c r="AJC35" s="2"/>
      <c r="AJD35" s="2"/>
      <c r="AJE35" s="2"/>
      <c r="AJF35" s="2"/>
      <c r="AJG35" s="2"/>
      <c r="AJH35" s="2"/>
      <c r="AJI35" s="2"/>
      <c r="AJJ35" s="2"/>
      <c r="AJK35" s="2"/>
      <c r="AJL35" s="2"/>
      <c r="AJM35" s="2"/>
      <c r="AJN35" s="2"/>
      <c r="AJO35" s="2"/>
      <c r="AJP35" s="2"/>
      <c r="AJQ35" s="2"/>
      <c r="AJR35" s="2"/>
      <c r="AJS35" s="2"/>
      <c r="AJT35" s="2"/>
      <c r="AJU35" s="2"/>
      <c r="AJV35" s="2"/>
      <c r="AJW35" s="2"/>
      <c r="AJX35" s="2"/>
      <c r="AJY35" s="2"/>
      <c r="AJZ35" s="2"/>
      <c r="AKA35" s="2"/>
      <c r="AKB35" s="2"/>
      <c r="AKC35" s="2"/>
      <c r="AKD35" s="2"/>
      <c r="AKE35" s="2"/>
      <c r="AKF35" s="2"/>
      <c r="AKG35" s="2"/>
      <c r="AKH35" s="2"/>
      <c r="AKI35" s="2"/>
      <c r="AKJ35" s="2"/>
      <c r="AKK35" s="2"/>
      <c r="AKL35" s="2"/>
      <c r="AKM35" s="2"/>
      <c r="AKN35" s="2"/>
      <c r="AKO35" s="2"/>
      <c r="AKP35" s="2"/>
      <c r="AKQ35" s="2"/>
      <c r="AKR35" s="2"/>
      <c r="AKS35" s="2"/>
      <c r="AKT35" s="2"/>
      <c r="AKU35" s="2"/>
      <c r="AKV35" s="2"/>
      <c r="AKW35" s="2"/>
      <c r="AKX35" s="2"/>
      <c r="AKY35" s="2"/>
      <c r="AKZ35" s="2"/>
      <c r="ALA35" s="2"/>
      <c r="ALB35" s="2"/>
      <c r="ALC35" s="2"/>
      <c r="ALD35" s="2"/>
      <c r="ALE35" s="2"/>
      <c r="ALF35" s="2"/>
      <c r="ALG35" s="2"/>
      <c r="ALH35" s="2"/>
      <c r="ALI35" s="2"/>
      <c r="ALJ35" s="2"/>
      <c r="ALK35" s="2"/>
      <c r="ALL35" s="2"/>
      <c r="ALM35" s="2"/>
      <c r="ALN35" s="2"/>
      <c r="ALO35" s="2"/>
      <c r="ALP35" s="2"/>
      <c r="ALQ35" s="2"/>
      <c r="ALR35" s="2"/>
      <c r="ALS35" s="2"/>
      <c r="ALT35" s="2"/>
      <c r="ALU35" s="2"/>
      <c r="ALV35" s="2"/>
      <c r="ALW35" s="2"/>
      <c r="ALX35" s="2"/>
      <c r="ALY35" s="2"/>
      <c r="ALZ35" s="2"/>
      <c r="AMA35" s="2"/>
      <c r="AMB35" s="2"/>
      <c r="AMC35" s="2"/>
      <c r="AMD35" s="2"/>
      <c r="AME35" s="2"/>
      <c r="AMF35" s="2"/>
      <c r="AMG35" s="2"/>
      <c r="AMH35" s="2"/>
      <c r="AMI35" s="2"/>
      <c r="AMJ35" s="2"/>
    </row>
    <row r="36" customFormat="false" ht="15.75" hidden="false" customHeight="true" outlineLevel="0" collapsed="false">
      <c r="A36" s="2"/>
      <c r="B36" s="282"/>
      <c r="C36" s="300"/>
      <c r="D36" s="300"/>
      <c r="E36" s="301"/>
      <c r="F36" s="232" t="s">
        <v>172</v>
      </c>
      <c r="G36" s="303" t="n">
        <v>30</v>
      </c>
      <c r="H36" s="304" t="s">
        <v>155</v>
      </c>
      <c r="I36" s="313" t="n">
        <v>29500</v>
      </c>
      <c r="J36" s="306" t="n">
        <v>885000</v>
      </c>
      <c r="K36" s="289"/>
      <c r="L36" s="289"/>
      <c r="M36" s="307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  <c r="AAB36" s="2"/>
      <c r="AAC36" s="2"/>
      <c r="AAD36" s="2"/>
      <c r="AAE36" s="2"/>
      <c r="AAF36" s="2"/>
      <c r="AAG36" s="2"/>
      <c r="AAH36" s="2"/>
      <c r="AAI36" s="2"/>
      <c r="AAJ36" s="2"/>
      <c r="AAK36" s="2"/>
      <c r="AAL36" s="2"/>
      <c r="AAM36" s="2"/>
      <c r="AAN36" s="2"/>
      <c r="AAO36" s="2"/>
      <c r="AAP36" s="2"/>
      <c r="AAQ36" s="2"/>
      <c r="AAR36" s="2"/>
      <c r="AAS36" s="2"/>
      <c r="AAT36" s="2"/>
      <c r="AAU36" s="2"/>
      <c r="AAV36" s="2"/>
      <c r="AAW36" s="2"/>
      <c r="AAX36" s="2"/>
      <c r="AAY36" s="2"/>
      <c r="AAZ36" s="2"/>
      <c r="ABA36" s="2"/>
      <c r="ABB36" s="2"/>
      <c r="ABC36" s="2"/>
      <c r="ABD36" s="2"/>
      <c r="ABE36" s="2"/>
      <c r="ABF36" s="2"/>
      <c r="ABG36" s="2"/>
      <c r="ABH36" s="2"/>
      <c r="ABI36" s="2"/>
      <c r="ABJ36" s="2"/>
      <c r="ABK36" s="2"/>
      <c r="ABL36" s="2"/>
      <c r="ABM36" s="2"/>
      <c r="ABN36" s="2"/>
      <c r="ABO36" s="2"/>
      <c r="ABP36" s="2"/>
      <c r="ABQ36" s="2"/>
      <c r="ABR36" s="2"/>
      <c r="ABS36" s="2"/>
      <c r="ABT36" s="2"/>
      <c r="ABU36" s="2"/>
      <c r="ABV36" s="2"/>
      <c r="ABW36" s="2"/>
      <c r="ABX36" s="2"/>
      <c r="ABY36" s="2"/>
      <c r="ABZ36" s="2"/>
      <c r="ACA36" s="2"/>
      <c r="ACB36" s="2"/>
      <c r="ACC36" s="2"/>
      <c r="ACD36" s="2"/>
      <c r="ACE36" s="2"/>
      <c r="ACF36" s="2"/>
      <c r="ACG36" s="2"/>
      <c r="ACH36" s="2"/>
      <c r="ACI36" s="2"/>
      <c r="ACJ36" s="2"/>
      <c r="ACK36" s="2"/>
      <c r="ACL36" s="2"/>
      <c r="ACM36" s="2"/>
      <c r="ACN36" s="2"/>
      <c r="ACO36" s="2"/>
      <c r="ACP36" s="2"/>
      <c r="ACQ36" s="2"/>
      <c r="ACR36" s="2"/>
      <c r="ACS36" s="2"/>
      <c r="ACT36" s="2"/>
      <c r="ACU36" s="2"/>
      <c r="ACV36" s="2"/>
      <c r="ACW36" s="2"/>
      <c r="ACX36" s="2"/>
      <c r="ACY36" s="2"/>
      <c r="ACZ36" s="2"/>
      <c r="ADA36" s="2"/>
      <c r="ADB36" s="2"/>
      <c r="ADC36" s="2"/>
      <c r="ADD36" s="2"/>
      <c r="ADE36" s="2"/>
      <c r="ADF36" s="2"/>
      <c r="ADG36" s="2"/>
      <c r="ADH36" s="2"/>
      <c r="ADI36" s="2"/>
      <c r="ADJ36" s="2"/>
      <c r="ADK36" s="2"/>
      <c r="ADL36" s="2"/>
      <c r="ADM36" s="2"/>
      <c r="ADN36" s="2"/>
      <c r="ADO36" s="2"/>
      <c r="ADP36" s="2"/>
      <c r="ADQ36" s="2"/>
      <c r="ADR36" s="2"/>
      <c r="ADS36" s="2"/>
      <c r="ADT36" s="2"/>
      <c r="ADU36" s="2"/>
      <c r="ADV36" s="2"/>
      <c r="ADW36" s="2"/>
      <c r="ADX36" s="2"/>
      <c r="ADY36" s="2"/>
      <c r="ADZ36" s="2"/>
      <c r="AEA36" s="2"/>
      <c r="AEB36" s="2"/>
      <c r="AEC36" s="2"/>
      <c r="AED36" s="2"/>
      <c r="AEE36" s="2"/>
      <c r="AEF36" s="2"/>
      <c r="AEG36" s="2"/>
      <c r="AEH36" s="2"/>
      <c r="AEI36" s="2"/>
      <c r="AEJ36" s="2"/>
      <c r="AEK36" s="2"/>
      <c r="AEL36" s="2"/>
      <c r="AEM36" s="2"/>
      <c r="AEN36" s="2"/>
      <c r="AEO36" s="2"/>
      <c r="AEP36" s="2"/>
      <c r="AEQ36" s="2"/>
      <c r="AER36" s="2"/>
      <c r="AES36" s="2"/>
      <c r="AET36" s="2"/>
      <c r="AEU36" s="2"/>
      <c r="AEV36" s="2"/>
      <c r="AEW36" s="2"/>
      <c r="AEX36" s="2"/>
      <c r="AEY36" s="2"/>
      <c r="AEZ36" s="2"/>
      <c r="AFA36" s="2"/>
      <c r="AFB36" s="2"/>
      <c r="AFC36" s="2"/>
      <c r="AFD36" s="2"/>
      <c r="AFE36" s="2"/>
      <c r="AFF36" s="2"/>
      <c r="AFG36" s="2"/>
      <c r="AFH36" s="2"/>
      <c r="AFI36" s="2"/>
      <c r="AFJ36" s="2"/>
      <c r="AFK36" s="2"/>
      <c r="AFL36" s="2"/>
      <c r="AFM36" s="2"/>
      <c r="AFN36" s="2"/>
      <c r="AFO36" s="2"/>
      <c r="AFP36" s="2"/>
      <c r="AFQ36" s="2"/>
      <c r="AFR36" s="2"/>
      <c r="AFS36" s="2"/>
      <c r="AFT36" s="2"/>
      <c r="AFU36" s="2"/>
      <c r="AFV36" s="2"/>
      <c r="AFW36" s="2"/>
      <c r="AFX36" s="2"/>
      <c r="AFY36" s="2"/>
      <c r="AFZ36" s="2"/>
      <c r="AGA36" s="2"/>
      <c r="AGB36" s="2"/>
      <c r="AGC36" s="2"/>
      <c r="AGD36" s="2"/>
      <c r="AGE36" s="2"/>
      <c r="AGF36" s="2"/>
      <c r="AGG36" s="2"/>
      <c r="AGH36" s="2"/>
      <c r="AGI36" s="2"/>
      <c r="AGJ36" s="2"/>
      <c r="AGK36" s="2"/>
      <c r="AGL36" s="2"/>
      <c r="AGM36" s="2"/>
      <c r="AGN36" s="2"/>
      <c r="AGO36" s="2"/>
      <c r="AGP36" s="2"/>
      <c r="AGQ36" s="2"/>
      <c r="AGR36" s="2"/>
      <c r="AGS36" s="2"/>
      <c r="AGT36" s="2"/>
      <c r="AGU36" s="2"/>
      <c r="AGV36" s="2"/>
      <c r="AGW36" s="2"/>
      <c r="AGX36" s="2"/>
      <c r="AGY36" s="2"/>
      <c r="AGZ36" s="2"/>
      <c r="AHA36" s="2"/>
      <c r="AHB36" s="2"/>
      <c r="AHC36" s="2"/>
      <c r="AHD36" s="2"/>
      <c r="AHE36" s="2"/>
      <c r="AHF36" s="2"/>
      <c r="AHG36" s="2"/>
      <c r="AHH36" s="2"/>
      <c r="AHI36" s="2"/>
      <c r="AHJ36" s="2"/>
      <c r="AHK36" s="2"/>
      <c r="AHL36" s="2"/>
      <c r="AHM36" s="2"/>
      <c r="AHN36" s="2"/>
      <c r="AHO36" s="2"/>
      <c r="AHP36" s="2"/>
      <c r="AHQ36" s="2"/>
      <c r="AHR36" s="2"/>
      <c r="AHS36" s="2"/>
      <c r="AHT36" s="2"/>
      <c r="AHU36" s="2"/>
      <c r="AHV36" s="2"/>
      <c r="AHW36" s="2"/>
      <c r="AHX36" s="2"/>
      <c r="AHY36" s="2"/>
      <c r="AHZ36" s="2"/>
      <c r="AIA36" s="2"/>
      <c r="AIB36" s="2"/>
      <c r="AIC36" s="2"/>
      <c r="AID36" s="2"/>
      <c r="AIE36" s="2"/>
      <c r="AIF36" s="2"/>
      <c r="AIG36" s="2"/>
      <c r="AIH36" s="2"/>
      <c r="AII36" s="2"/>
      <c r="AIJ36" s="2"/>
      <c r="AIK36" s="2"/>
      <c r="AIL36" s="2"/>
      <c r="AIM36" s="2"/>
      <c r="AIN36" s="2"/>
      <c r="AIO36" s="2"/>
      <c r="AIP36" s="2"/>
      <c r="AIQ36" s="2"/>
      <c r="AIR36" s="2"/>
      <c r="AIS36" s="2"/>
      <c r="AIT36" s="2"/>
      <c r="AIU36" s="2"/>
      <c r="AIV36" s="2"/>
      <c r="AIW36" s="2"/>
      <c r="AIX36" s="2"/>
      <c r="AIY36" s="2"/>
      <c r="AIZ36" s="2"/>
      <c r="AJA36" s="2"/>
      <c r="AJB36" s="2"/>
      <c r="AJC36" s="2"/>
      <c r="AJD36" s="2"/>
      <c r="AJE36" s="2"/>
      <c r="AJF36" s="2"/>
      <c r="AJG36" s="2"/>
      <c r="AJH36" s="2"/>
      <c r="AJI36" s="2"/>
      <c r="AJJ36" s="2"/>
      <c r="AJK36" s="2"/>
      <c r="AJL36" s="2"/>
      <c r="AJM36" s="2"/>
      <c r="AJN36" s="2"/>
      <c r="AJO36" s="2"/>
      <c r="AJP36" s="2"/>
      <c r="AJQ36" s="2"/>
      <c r="AJR36" s="2"/>
      <c r="AJS36" s="2"/>
      <c r="AJT36" s="2"/>
      <c r="AJU36" s="2"/>
      <c r="AJV36" s="2"/>
      <c r="AJW36" s="2"/>
      <c r="AJX36" s="2"/>
      <c r="AJY36" s="2"/>
      <c r="AJZ36" s="2"/>
      <c r="AKA36" s="2"/>
      <c r="AKB36" s="2"/>
      <c r="AKC36" s="2"/>
      <c r="AKD36" s="2"/>
      <c r="AKE36" s="2"/>
      <c r="AKF36" s="2"/>
      <c r="AKG36" s="2"/>
      <c r="AKH36" s="2"/>
      <c r="AKI36" s="2"/>
      <c r="AKJ36" s="2"/>
      <c r="AKK36" s="2"/>
      <c r="AKL36" s="2"/>
      <c r="AKM36" s="2"/>
      <c r="AKN36" s="2"/>
      <c r="AKO36" s="2"/>
      <c r="AKP36" s="2"/>
      <c r="AKQ36" s="2"/>
      <c r="AKR36" s="2"/>
      <c r="AKS36" s="2"/>
      <c r="AKT36" s="2"/>
      <c r="AKU36" s="2"/>
      <c r="AKV36" s="2"/>
      <c r="AKW36" s="2"/>
      <c r="AKX36" s="2"/>
      <c r="AKY36" s="2"/>
      <c r="AKZ36" s="2"/>
      <c r="ALA36" s="2"/>
      <c r="ALB36" s="2"/>
      <c r="ALC36" s="2"/>
      <c r="ALD36" s="2"/>
      <c r="ALE36" s="2"/>
      <c r="ALF36" s="2"/>
      <c r="ALG36" s="2"/>
      <c r="ALH36" s="2"/>
      <c r="ALI36" s="2"/>
      <c r="ALJ36" s="2"/>
      <c r="ALK36" s="2"/>
      <c r="ALL36" s="2"/>
      <c r="ALM36" s="2"/>
      <c r="ALN36" s="2"/>
      <c r="ALO36" s="2"/>
      <c r="ALP36" s="2"/>
      <c r="ALQ36" s="2"/>
      <c r="ALR36" s="2"/>
      <c r="ALS36" s="2"/>
      <c r="ALT36" s="2"/>
      <c r="ALU36" s="2"/>
      <c r="ALV36" s="2"/>
      <c r="ALW36" s="2"/>
      <c r="ALX36" s="2"/>
      <c r="ALY36" s="2"/>
      <c r="ALZ36" s="2"/>
      <c r="AMA36" s="2"/>
      <c r="AMB36" s="2"/>
      <c r="AMC36" s="2"/>
      <c r="AMD36" s="2"/>
      <c r="AME36" s="2"/>
      <c r="AMF36" s="2"/>
      <c r="AMG36" s="2"/>
      <c r="AMH36" s="2"/>
      <c r="AMI36" s="2"/>
      <c r="AMJ36" s="2"/>
    </row>
    <row r="37" customFormat="false" ht="15.75" hidden="false" customHeight="true" outlineLevel="0" collapsed="false">
      <c r="A37" s="2"/>
      <c r="B37" s="282"/>
      <c r="C37" s="300"/>
      <c r="D37" s="300"/>
      <c r="E37" s="301"/>
      <c r="F37" s="308" t="s">
        <v>135</v>
      </c>
      <c r="G37" s="303"/>
      <c r="H37" s="304"/>
      <c r="I37" s="305"/>
      <c r="J37" s="310" t="n">
        <v>4620000</v>
      </c>
      <c r="K37" s="289"/>
      <c r="L37" s="289"/>
      <c r="M37" s="307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  <c r="AAB37" s="2"/>
      <c r="AAC37" s="2"/>
      <c r="AAD37" s="2"/>
      <c r="AAE37" s="2"/>
      <c r="AAF37" s="2"/>
      <c r="AAG37" s="2"/>
      <c r="AAH37" s="2"/>
      <c r="AAI37" s="2"/>
      <c r="AAJ37" s="2"/>
      <c r="AAK37" s="2"/>
      <c r="AAL37" s="2"/>
      <c r="AAM37" s="2"/>
      <c r="AAN37" s="2"/>
      <c r="AAO37" s="2"/>
      <c r="AAP37" s="2"/>
      <c r="AAQ37" s="2"/>
      <c r="AAR37" s="2"/>
      <c r="AAS37" s="2"/>
      <c r="AAT37" s="2"/>
      <c r="AAU37" s="2"/>
      <c r="AAV37" s="2"/>
      <c r="AAW37" s="2"/>
      <c r="AAX37" s="2"/>
      <c r="AAY37" s="2"/>
      <c r="AAZ37" s="2"/>
      <c r="ABA37" s="2"/>
      <c r="ABB37" s="2"/>
      <c r="ABC37" s="2"/>
      <c r="ABD37" s="2"/>
      <c r="ABE37" s="2"/>
      <c r="ABF37" s="2"/>
      <c r="ABG37" s="2"/>
      <c r="ABH37" s="2"/>
      <c r="ABI37" s="2"/>
      <c r="ABJ37" s="2"/>
      <c r="ABK37" s="2"/>
      <c r="ABL37" s="2"/>
      <c r="ABM37" s="2"/>
      <c r="ABN37" s="2"/>
      <c r="ABO37" s="2"/>
      <c r="ABP37" s="2"/>
      <c r="ABQ37" s="2"/>
      <c r="ABR37" s="2"/>
      <c r="ABS37" s="2"/>
      <c r="ABT37" s="2"/>
      <c r="ABU37" s="2"/>
      <c r="ABV37" s="2"/>
      <c r="ABW37" s="2"/>
      <c r="ABX37" s="2"/>
      <c r="ABY37" s="2"/>
      <c r="ABZ37" s="2"/>
      <c r="ACA37" s="2"/>
      <c r="ACB37" s="2"/>
      <c r="ACC37" s="2"/>
      <c r="ACD37" s="2"/>
      <c r="ACE37" s="2"/>
      <c r="ACF37" s="2"/>
      <c r="ACG37" s="2"/>
      <c r="ACH37" s="2"/>
      <c r="ACI37" s="2"/>
      <c r="ACJ37" s="2"/>
      <c r="ACK37" s="2"/>
      <c r="ACL37" s="2"/>
      <c r="ACM37" s="2"/>
      <c r="ACN37" s="2"/>
      <c r="ACO37" s="2"/>
      <c r="ACP37" s="2"/>
      <c r="ACQ37" s="2"/>
      <c r="ACR37" s="2"/>
      <c r="ACS37" s="2"/>
      <c r="ACT37" s="2"/>
      <c r="ACU37" s="2"/>
      <c r="ACV37" s="2"/>
      <c r="ACW37" s="2"/>
      <c r="ACX37" s="2"/>
      <c r="ACY37" s="2"/>
      <c r="ACZ37" s="2"/>
      <c r="ADA37" s="2"/>
      <c r="ADB37" s="2"/>
      <c r="ADC37" s="2"/>
      <c r="ADD37" s="2"/>
      <c r="ADE37" s="2"/>
      <c r="ADF37" s="2"/>
      <c r="ADG37" s="2"/>
      <c r="ADH37" s="2"/>
      <c r="ADI37" s="2"/>
      <c r="ADJ37" s="2"/>
      <c r="ADK37" s="2"/>
      <c r="ADL37" s="2"/>
      <c r="ADM37" s="2"/>
      <c r="ADN37" s="2"/>
      <c r="ADO37" s="2"/>
      <c r="ADP37" s="2"/>
      <c r="ADQ37" s="2"/>
      <c r="ADR37" s="2"/>
      <c r="ADS37" s="2"/>
      <c r="ADT37" s="2"/>
      <c r="ADU37" s="2"/>
      <c r="ADV37" s="2"/>
      <c r="ADW37" s="2"/>
      <c r="ADX37" s="2"/>
      <c r="ADY37" s="2"/>
      <c r="ADZ37" s="2"/>
      <c r="AEA37" s="2"/>
      <c r="AEB37" s="2"/>
      <c r="AEC37" s="2"/>
      <c r="AED37" s="2"/>
      <c r="AEE37" s="2"/>
      <c r="AEF37" s="2"/>
      <c r="AEG37" s="2"/>
      <c r="AEH37" s="2"/>
      <c r="AEI37" s="2"/>
      <c r="AEJ37" s="2"/>
      <c r="AEK37" s="2"/>
      <c r="AEL37" s="2"/>
      <c r="AEM37" s="2"/>
      <c r="AEN37" s="2"/>
      <c r="AEO37" s="2"/>
      <c r="AEP37" s="2"/>
      <c r="AEQ37" s="2"/>
      <c r="AER37" s="2"/>
      <c r="AES37" s="2"/>
      <c r="AET37" s="2"/>
      <c r="AEU37" s="2"/>
      <c r="AEV37" s="2"/>
      <c r="AEW37" s="2"/>
      <c r="AEX37" s="2"/>
      <c r="AEY37" s="2"/>
      <c r="AEZ37" s="2"/>
      <c r="AFA37" s="2"/>
      <c r="AFB37" s="2"/>
      <c r="AFC37" s="2"/>
      <c r="AFD37" s="2"/>
      <c r="AFE37" s="2"/>
      <c r="AFF37" s="2"/>
      <c r="AFG37" s="2"/>
      <c r="AFH37" s="2"/>
      <c r="AFI37" s="2"/>
      <c r="AFJ37" s="2"/>
      <c r="AFK37" s="2"/>
      <c r="AFL37" s="2"/>
      <c r="AFM37" s="2"/>
      <c r="AFN37" s="2"/>
      <c r="AFO37" s="2"/>
      <c r="AFP37" s="2"/>
      <c r="AFQ37" s="2"/>
      <c r="AFR37" s="2"/>
      <c r="AFS37" s="2"/>
      <c r="AFT37" s="2"/>
      <c r="AFU37" s="2"/>
      <c r="AFV37" s="2"/>
      <c r="AFW37" s="2"/>
      <c r="AFX37" s="2"/>
      <c r="AFY37" s="2"/>
      <c r="AFZ37" s="2"/>
      <c r="AGA37" s="2"/>
      <c r="AGB37" s="2"/>
      <c r="AGC37" s="2"/>
      <c r="AGD37" s="2"/>
      <c r="AGE37" s="2"/>
      <c r="AGF37" s="2"/>
      <c r="AGG37" s="2"/>
      <c r="AGH37" s="2"/>
      <c r="AGI37" s="2"/>
      <c r="AGJ37" s="2"/>
      <c r="AGK37" s="2"/>
      <c r="AGL37" s="2"/>
      <c r="AGM37" s="2"/>
      <c r="AGN37" s="2"/>
      <c r="AGO37" s="2"/>
      <c r="AGP37" s="2"/>
      <c r="AGQ37" s="2"/>
      <c r="AGR37" s="2"/>
      <c r="AGS37" s="2"/>
      <c r="AGT37" s="2"/>
      <c r="AGU37" s="2"/>
      <c r="AGV37" s="2"/>
      <c r="AGW37" s="2"/>
      <c r="AGX37" s="2"/>
      <c r="AGY37" s="2"/>
      <c r="AGZ37" s="2"/>
      <c r="AHA37" s="2"/>
      <c r="AHB37" s="2"/>
      <c r="AHC37" s="2"/>
      <c r="AHD37" s="2"/>
      <c r="AHE37" s="2"/>
      <c r="AHF37" s="2"/>
      <c r="AHG37" s="2"/>
      <c r="AHH37" s="2"/>
      <c r="AHI37" s="2"/>
      <c r="AHJ37" s="2"/>
      <c r="AHK37" s="2"/>
      <c r="AHL37" s="2"/>
      <c r="AHM37" s="2"/>
      <c r="AHN37" s="2"/>
      <c r="AHO37" s="2"/>
      <c r="AHP37" s="2"/>
      <c r="AHQ37" s="2"/>
      <c r="AHR37" s="2"/>
      <c r="AHS37" s="2"/>
      <c r="AHT37" s="2"/>
      <c r="AHU37" s="2"/>
      <c r="AHV37" s="2"/>
      <c r="AHW37" s="2"/>
      <c r="AHX37" s="2"/>
      <c r="AHY37" s="2"/>
      <c r="AHZ37" s="2"/>
      <c r="AIA37" s="2"/>
      <c r="AIB37" s="2"/>
      <c r="AIC37" s="2"/>
      <c r="AID37" s="2"/>
      <c r="AIE37" s="2"/>
      <c r="AIF37" s="2"/>
      <c r="AIG37" s="2"/>
      <c r="AIH37" s="2"/>
      <c r="AII37" s="2"/>
      <c r="AIJ37" s="2"/>
      <c r="AIK37" s="2"/>
      <c r="AIL37" s="2"/>
      <c r="AIM37" s="2"/>
      <c r="AIN37" s="2"/>
      <c r="AIO37" s="2"/>
      <c r="AIP37" s="2"/>
      <c r="AIQ37" s="2"/>
      <c r="AIR37" s="2"/>
      <c r="AIS37" s="2"/>
      <c r="AIT37" s="2"/>
      <c r="AIU37" s="2"/>
      <c r="AIV37" s="2"/>
      <c r="AIW37" s="2"/>
      <c r="AIX37" s="2"/>
      <c r="AIY37" s="2"/>
      <c r="AIZ37" s="2"/>
      <c r="AJA37" s="2"/>
      <c r="AJB37" s="2"/>
      <c r="AJC37" s="2"/>
      <c r="AJD37" s="2"/>
      <c r="AJE37" s="2"/>
      <c r="AJF37" s="2"/>
      <c r="AJG37" s="2"/>
      <c r="AJH37" s="2"/>
      <c r="AJI37" s="2"/>
      <c r="AJJ37" s="2"/>
      <c r="AJK37" s="2"/>
      <c r="AJL37" s="2"/>
      <c r="AJM37" s="2"/>
      <c r="AJN37" s="2"/>
      <c r="AJO37" s="2"/>
      <c r="AJP37" s="2"/>
      <c r="AJQ37" s="2"/>
      <c r="AJR37" s="2"/>
      <c r="AJS37" s="2"/>
      <c r="AJT37" s="2"/>
      <c r="AJU37" s="2"/>
      <c r="AJV37" s="2"/>
      <c r="AJW37" s="2"/>
      <c r="AJX37" s="2"/>
      <c r="AJY37" s="2"/>
      <c r="AJZ37" s="2"/>
      <c r="AKA37" s="2"/>
      <c r="AKB37" s="2"/>
      <c r="AKC37" s="2"/>
      <c r="AKD37" s="2"/>
      <c r="AKE37" s="2"/>
      <c r="AKF37" s="2"/>
      <c r="AKG37" s="2"/>
      <c r="AKH37" s="2"/>
      <c r="AKI37" s="2"/>
      <c r="AKJ37" s="2"/>
      <c r="AKK37" s="2"/>
      <c r="AKL37" s="2"/>
      <c r="AKM37" s="2"/>
      <c r="AKN37" s="2"/>
      <c r="AKO37" s="2"/>
      <c r="AKP37" s="2"/>
      <c r="AKQ37" s="2"/>
      <c r="AKR37" s="2"/>
      <c r="AKS37" s="2"/>
      <c r="AKT37" s="2"/>
      <c r="AKU37" s="2"/>
      <c r="AKV37" s="2"/>
      <c r="AKW37" s="2"/>
      <c r="AKX37" s="2"/>
      <c r="AKY37" s="2"/>
      <c r="AKZ37" s="2"/>
      <c r="ALA37" s="2"/>
      <c r="ALB37" s="2"/>
      <c r="ALC37" s="2"/>
      <c r="ALD37" s="2"/>
      <c r="ALE37" s="2"/>
      <c r="ALF37" s="2"/>
      <c r="ALG37" s="2"/>
      <c r="ALH37" s="2"/>
      <c r="ALI37" s="2"/>
      <c r="ALJ37" s="2"/>
      <c r="ALK37" s="2"/>
      <c r="ALL37" s="2"/>
      <c r="ALM37" s="2"/>
      <c r="ALN37" s="2"/>
      <c r="ALO37" s="2"/>
      <c r="ALP37" s="2"/>
      <c r="ALQ37" s="2"/>
      <c r="ALR37" s="2"/>
      <c r="ALS37" s="2"/>
      <c r="ALT37" s="2"/>
      <c r="ALU37" s="2"/>
      <c r="ALV37" s="2"/>
      <c r="ALW37" s="2"/>
      <c r="ALX37" s="2"/>
      <c r="ALY37" s="2"/>
      <c r="ALZ37" s="2"/>
      <c r="AMA37" s="2"/>
      <c r="AMB37" s="2"/>
      <c r="AMC37" s="2"/>
      <c r="AMD37" s="2"/>
      <c r="AME37" s="2"/>
      <c r="AMF37" s="2"/>
      <c r="AMG37" s="2"/>
      <c r="AMH37" s="2"/>
      <c r="AMI37" s="2"/>
      <c r="AMJ37" s="2"/>
    </row>
    <row r="38" customFormat="false" ht="15.75" hidden="false" customHeight="true" outlineLevel="0" collapsed="false">
      <c r="A38" s="2"/>
      <c r="B38" s="282"/>
      <c r="C38" s="300"/>
      <c r="D38" s="300"/>
      <c r="E38" s="301"/>
      <c r="F38" s="302" t="s">
        <v>156</v>
      </c>
      <c r="G38" s="303" t="s">
        <v>173</v>
      </c>
      <c r="H38" s="304"/>
      <c r="I38" s="305"/>
      <c r="J38" s="306" t="n">
        <v>462000</v>
      </c>
      <c r="K38" s="289"/>
      <c r="L38" s="289"/>
      <c r="M38" s="307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  <c r="ACS38" s="2"/>
      <c r="ACT38" s="2"/>
      <c r="ACU38" s="2"/>
      <c r="ACV38" s="2"/>
      <c r="ACW38" s="2"/>
      <c r="ACX38" s="2"/>
      <c r="ACY38" s="2"/>
      <c r="ACZ38" s="2"/>
      <c r="ADA38" s="2"/>
      <c r="ADB38" s="2"/>
      <c r="ADC38" s="2"/>
      <c r="ADD38" s="2"/>
      <c r="ADE38" s="2"/>
      <c r="ADF38" s="2"/>
      <c r="ADG38" s="2"/>
      <c r="ADH38" s="2"/>
      <c r="ADI38" s="2"/>
      <c r="ADJ38" s="2"/>
      <c r="ADK38" s="2"/>
      <c r="ADL38" s="2"/>
      <c r="ADM38" s="2"/>
      <c r="ADN38" s="2"/>
      <c r="ADO38" s="2"/>
      <c r="ADP38" s="2"/>
      <c r="ADQ38" s="2"/>
      <c r="ADR38" s="2"/>
      <c r="ADS38" s="2"/>
      <c r="ADT38" s="2"/>
      <c r="ADU38" s="2"/>
      <c r="ADV38" s="2"/>
      <c r="ADW38" s="2"/>
      <c r="ADX38" s="2"/>
      <c r="ADY38" s="2"/>
      <c r="ADZ38" s="2"/>
      <c r="AEA38" s="2"/>
      <c r="AEB38" s="2"/>
      <c r="AEC38" s="2"/>
      <c r="AED38" s="2"/>
      <c r="AEE38" s="2"/>
      <c r="AEF38" s="2"/>
      <c r="AEG38" s="2"/>
      <c r="AEH38" s="2"/>
      <c r="AEI38" s="2"/>
      <c r="AEJ38" s="2"/>
      <c r="AEK38" s="2"/>
      <c r="AEL38" s="2"/>
      <c r="AEM38" s="2"/>
      <c r="AEN38" s="2"/>
      <c r="AEO38" s="2"/>
      <c r="AEP38" s="2"/>
      <c r="AEQ38" s="2"/>
      <c r="AER38" s="2"/>
      <c r="AES38" s="2"/>
      <c r="AET38" s="2"/>
      <c r="AEU38" s="2"/>
      <c r="AEV38" s="2"/>
      <c r="AEW38" s="2"/>
      <c r="AEX38" s="2"/>
      <c r="AEY38" s="2"/>
      <c r="AEZ38" s="2"/>
      <c r="AFA38" s="2"/>
      <c r="AFB38" s="2"/>
      <c r="AFC38" s="2"/>
      <c r="AFD38" s="2"/>
      <c r="AFE38" s="2"/>
      <c r="AFF38" s="2"/>
      <c r="AFG38" s="2"/>
      <c r="AFH38" s="2"/>
      <c r="AFI38" s="2"/>
      <c r="AFJ38" s="2"/>
      <c r="AFK38" s="2"/>
      <c r="AFL38" s="2"/>
      <c r="AFM38" s="2"/>
      <c r="AFN38" s="2"/>
      <c r="AFO38" s="2"/>
      <c r="AFP38" s="2"/>
      <c r="AFQ38" s="2"/>
      <c r="AFR38" s="2"/>
      <c r="AFS38" s="2"/>
      <c r="AFT38" s="2"/>
      <c r="AFU38" s="2"/>
      <c r="AFV38" s="2"/>
      <c r="AFW38" s="2"/>
      <c r="AFX38" s="2"/>
      <c r="AFY38" s="2"/>
      <c r="AFZ38" s="2"/>
      <c r="AGA38" s="2"/>
      <c r="AGB38" s="2"/>
      <c r="AGC38" s="2"/>
      <c r="AGD38" s="2"/>
      <c r="AGE38" s="2"/>
      <c r="AGF38" s="2"/>
      <c r="AGG38" s="2"/>
      <c r="AGH38" s="2"/>
      <c r="AGI38" s="2"/>
      <c r="AGJ38" s="2"/>
      <c r="AGK38" s="2"/>
      <c r="AGL38" s="2"/>
      <c r="AGM38" s="2"/>
      <c r="AGN38" s="2"/>
      <c r="AGO38" s="2"/>
      <c r="AGP38" s="2"/>
      <c r="AGQ38" s="2"/>
      <c r="AGR38" s="2"/>
      <c r="AGS38" s="2"/>
      <c r="AGT38" s="2"/>
      <c r="AGU38" s="2"/>
      <c r="AGV38" s="2"/>
      <c r="AGW38" s="2"/>
      <c r="AGX38" s="2"/>
      <c r="AGY38" s="2"/>
      <c r="AGZ38" s="2"/>
      <c r="AHA38" s="2"/>
      <c r="AHB38" s="2"/>
      <c r="AHC38" s="2"/>
      <c r="AHD38" s="2"/>
      <c r="AHE38" s="2"/>
      <c r="AHF38" s="2"/>
      <c r="AHG38" s="2"/>
      <c r="AHH38" s="2"/>
      <c r="AHI38" s="2"/>
      <c r="AHJ38" s="2"/>
      <c r="AHK38" s="2"/>
      <c r="AHL38" s="2"/>
      <c r="AHM38" s="2"/>
      <c r="AHN38" s="2"/>
      <c r="AHO38" s="2"/>
      <c r="AHP38" s="2"/>
      <c r="AHQ38" s="2"/>
      <c r="AHR38" s="2"/>
      <c r="AHS38" s="2"/>
      <c r="AHT38" s="2"/>
      <c r="AHU38" s="2"/>
      <c r="AHV38" s="2"/>
      <c r="AHW38" s="2"/>
      <c r="AHX38" s="2"/>
      <c r="AHY38" s="2"/>
      <c r="AHZ38" s="2"/>
      <c r="AIA38" s="2"/>
      <c r="AIB38" s="2"/>
      <c r="AIC38" s="2"/>
      <c r="AID38" s="2"/>
      <c r="AIE38" s="2"/>
      <c r="AIF38" s="2"/>
      <c r="AIG38" s="2"/>
      <c r="AIH38" s="2"/>
      <c r="AII38" s="2"/>
      <c r="AIJ38" s="2"/>
      <c r="AIK38" s="2"/>
      <c r="AIL38" s="2"/>
      <c r="AIM38" s="2"/>
      <c r="AIN38" s="2"/>
      <c r="AIO38" s="2"/>
      <c r="AIP38" s="2"/>
      <c r="AIQ38" s="2"/>
      <c r="AIR38" s="2"/>
      <c r="AIS38" s="2"/>
      <c r="AIT38" s="2"/>
      <c r="AIU38" s="2"/>
      <c r="AIV38" s="2"/>
      <c r="AIW38" s="2"/>
      <c r="AIX38" s="2"/>
      <c r="AIY38" s="2"/>
      <c r="AIZ38" s="2"/>
      <c r="AJA38" s="2"/>
      <c r="AJB38" s="2"/>
      <c r="AJC38" s="2"/>
      <c r="AJD38" s="2"/>
      <c r="AJE38" s="2"/>
      <c r="AJF38" s="2"/>
      <c r="AJG38" s="2"/>
      <c r="AJH38" s="2"/>
      <c r="AJI38" s="2"/>
      <c r="AJJ38" s="2"/>
      <c r="AJK38" s="2"/>
      <c r="AJL38" s="2"/>
      <c r="AJM38" s="2"/>
      <c r="AJN38" s="2"/>
      <c r="AJO38" s="2"/>
      <c r="AJP38" s="2"/>
      <c r="AJQ38" s="2"/>
      <c r="AJR38" s="2"/>
      <c r="AJS38" s="2"/>
      <c r="AJT38" s="2"/>
      <c r="AJU38" s="2"/>
      <c r="AJV38" s="2"/>
      <c r="AJW38" s="2"/>
      <c r="AJX38" s="2"/>
      <c r="AJY38" s="2"/>
      <c r="AJZ38" s="2"/>
      <c r="AKA38" s="2"/>
      <c r="AKB38" s="2"/>
      <c r="AKC38" s="2"/>
      <c r="AKD38" s="2"/>
      <c r="AKE38" s="2"/>
      <c r="AKF38" s="2"/>
      <c r="AKG38" s="2"/>
      <c r="AKH38" s="2"/>
      <c r="AKI38" s="2"/>
      <c r="AKJ38" s="2"/>
      <c r="AKK38" s="2"/>
      <c r="AKL38" s="2"/>
      <c r="AKM38" s="2"/>
      <c r="AKN38" s="2"/>
      <c r="AKO38" s="2"/>
      <c r="AKP38" s="2"/>
      <c r="AKQ38" s="2"/>
      <c r="AKR38" s="2"/>
      <c r="AKS38" s="2"/>
      <c r="AKT38" s="2"/>
      <c r="AKU38" s="2"/>
      <c r="AKV38" s="2"/>
      <c r="AKW38" s="2"/>
      <c r="AKX38" s="2"/>
      <c r="AKY38" s="2"/>
      <c r="AKZ38" s="2"/>
      <c r="ALA38" s="2"/>
      <c r="ALB38" s="2"/>
      <c r="ALC38" s="2"/>
      <c r="ALD38" s="2"/>
      <c r="ALE38" s="2"/>
      <c r="ALF38" s="2"/>
      <c r="ALG38" s="2"/>
      <c r="ALH38" s="2"/>
      <c r="ALI38" s="2"/>
      <c r="ALJ38" s="2"/>
      <c r="ALK38" s="2"/>
      <c r="ALL38" s="2"/>
      <c r="ALM38" s="2"/>
      <c r="ALN38" s="2"/>
      <c r="ALO38" s="2"/>
      <c r="ALP38" s="2"/>
      <c r="ALQ38" s="2"/>
      <c r="ALR38" s="2"/>
      <c r="ALS38" s="2"/>
      <c r="ALT38" s="2"/>
      <c r="ALU38" s="2"/>
      <c r="ALV38" s="2"/>
      <c r="ALW38" s="2"/>
      <c r="ALX38" s="2"/>
      <c r="ALY38" s="2"/>
      <c r="ALZ38" s="2"/>
      <c r="AMA38" s="2"/>
      <c r="AMB38" s="2"/>
      <c r="AMC38" s="2"/>
      <c r="AMD38" s="2"/>
      <c r="AME38" s="2"/>
      <c r="AMF38" s="2"/>
      <c r="AMG38" s="2"/>
      <c r="AMH38" s="2"/>
      <c r="AMI38" s="2"/>
      <c r="AMJ38" s="2"/>
    </row>
    <row r="39" customFormat="false" ht="15.75" hidden="false" customHeight="true" outlineLevel="0" collapsed="false">
      <c r="A39" s="2"/>
      <c r="B39" s="282"/>
      <c r="C39" s="300"/>
      <c r="D39" s="300"/>
      <c r="E39" s="301"/>
      <c r="F39" s="308" t="s">
        <v>157</v>
      </c>
      <c r="G39" s="303"/>
      <c r="H39" s="304"/>
      <c r="I39" s="305"/>
      <c r="J39" s="310" t="n">
        <v>5082000</v>
      </c>
      <c r="K39" s="289" t="n">
        <f aca="false">J39</f>
        <v>5082000</v>
      </c>
      <c r="L39" s="289"/>
      <c r="M39" s="307" t="n">
        <f aca="false">M31+K39-L39</f>
        <v>8047923129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  <c r="ACG39" s="2"/>
      <c r="ACH39" s="2"/>
      <c r="ACI39" s="2"/>
      <c r="ACJ39" s="2"/>
      <c r="ACK39" s="2"/>
      <c r="ACL39" s="2"/>
      <c r="ACM39" s="2"/>
      <c r="ACN39" s="2"/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/>
      <c r="ADD39" s="2"/>
      <c r="ADE39" s="2"/>
      <c r="ADF39" s="2"/>
      <c r="ADG39" s="2"/>
      <c r="ADH39" s="2"/>
      <c r="ADI39" s="2"/>
      <c r="ADJ39" s="2"/>
      <c r="ADK39" s="2"/>
      <c r="ADL39" s="2"/>
      <c r="ADM39" s="2"/>
      <c r="ADN39" s="2"/>
      <c r="ADO39" s="2"/>
      <c r="ADP39" s="2"/>
      <c r="ADQ39" s="2"/>
      <c r="ADR39" s="2"/>
      <c r="ADS39" s="2"/>
      <c r="ADT39" s="2"/>
      <c r="ADU39" s="2"/>
      <c r="ADV39" s="2"/>
      <c r="ADW39" s="2"/>
      <c r="ADX39" s="2"/>
      <c r="ADY39" s="2"/>
      <c r="ADZ39" s="2"/>
      <c r="AEA39" s="2"/>
      <c r="AEB39" s="2"/>
      <c r="AEC39" s="2"/>
      <c r="AED39" s="2"/>
      <c r="AEE39" s="2"/>
      <c r="AEF39" s="2"/>
      <c r="AEG39" s="2"/>
      <c r="AEH39" s="2"/>
      <c r="AEI39" s="2"/>
      <c r="AEJ39" s="2"/>
      <c r="AEK39" s="2"/>
      <c r="AEL39" s="2"/>
      <c r="AEM39" s="2"/>
      <c r="AEN39" s="2"/>
      <c r="AEO39" s="2"/>
      <c r="AEP39" s="2"/>
      <c r="AEQ39" s="2"/>
      <c r="AER39" s="2"/>
      <c r="AES39" s="2"/>
      <c r="AET39" s="2"/>
      <c r="AEU39" s="2"/>
      <c r="AEV39" s="2"/>
      <c r="AEW39" s="2"/>
      <c r="AEX39" s="2"/>
      <c r="AEY39" s="2"/>
      <c r="AEZ39" s="2"/>
      <c r="AFA39" s="2"/>
      <c r="AFB39" s="2"/>
      <c r="AFC39" s="2"/>
      <c r="AFD39" s="2"/>
      <c r="AFE39" s="2"/>
      <c r="AFF39" s="2"/>
      <c r="AFG39" s="2"/>
      <c r="AFH39" s="2"/>
      <c r="AFI39" s="2"/>
      <c r="AFJ39" s="2"/>
      <c r="AFK39" s="2"/>
      <c r="AFL39" s="2"/>
      <c r="AFM39" s="2"/>
      <c r="AFN39" s="2"/>
      <c r="AFO39" s="2"/>
      <c r="AFP39" s="2"/>
      <c r="AFQ39" s="2"/>
      <c r="AFR39" s="2"/>
      <c r="AFS39" s="2"/>
      <c r="AFT39" s="2"/>
      <c r="AFU39" s="2"/>
      <c r="AFV39" s="2"/>
      <c r="AFW39" s="2"/>
      <c r="AFX39" s="2"/>
      <c r="AFY39" s="2"/>
      <c r="AFZ39" s="2"/>
      <c r="AGA39" s="2"/>
      <c r="AGB39" s="2"/>
      <c r="AGC39" s="2"/>
      <c r="AGD39" s="2"/>
      <c r="AGE39" s="2"/>
      <c r="AGF39" s="2"/>
      <c r="AGG39" s="2"/>
      <c r="AGH39" s="2"/>
      <c r="AGI39" s="2"/>
      <c r="AGJ39" s="2"/>
      <c r="AGK39" s="2"/>
      <c r="AGL39" s="2"/>
      <c r="AGM39" s="2"/>
      <c r="AGN39" s="2"/>
      <c r="AGO39" s="2"/>
      <c r="AGP39" s="2"/>
      <c r="AGQ39" s="2"/>
      <c r="AGR39" s="2"/>
      <c r="AGS39" s="2"/>
      <c r="AGT39" s="2"/>
      <c r="AGU39" s="2"/>
      <c r="AGV39" s="2"/>
      <c r="AGW39" s="2"/>
      <c r="AGX39" s="2"/>
      <c r="AGY39" s="2"/>
      <c r="AGZ39" s="2"/>
      <c r="AHA39" s="2"/>
      <c r="AHB39" s="2"/>
      <c r="AHC39" s="2"/>
      <c r="AHD39" s="2"/>
      <c r="AHE39" s="2"/>
      <c r="AHF39" s="2"/>
      <c r="AHG39" s="2"/>
      <c r="AHH39" s="2"/>
      <c r="AHI39" s="2"/>
      <c r="AHJ39" s="2"/>
      <c r="AHK39" s="2"/>
      <c r="AHL39" s="2"/>
      <c r="AHM39" s="2"/>
      <c r="AHN39" s="2"/>
      <c r="AHO39" s="2"/>
      <c r="AHP39" s="2"/>
      <c r="AHQ39" s="2"/>
      <c r="AHR39" s="2"/>
      <c r="AHS39" s="2"/>
      <c r="AHT39" s="2"/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/>
      <c r="AKD39" s="2"/>
      <c r="AKE39" s="2"/>
      <c r="AKF39" s="2"/>
      <c r="AKG39" s="2"/>
      <c r="AKH39" s="2"/>
      <c r="AKI39" s="2"/>
      <c r="AKJ39" s="2"/>
      <c r="AKK39" s="2"/>
      <c r="AKL39" s="2"/>
      <c r="AKM39" s="2"/>
      <c r="AKN39" s="2"/>
      <c r="AKO39" s="2"/>
      <c r="AKP39" s="2"/>
      <c r="AKQ39" s="2"/>
      <c r="AKR39" s="2"/>
      <c r="AKS39" s="2"/>
      <c r="AKT39" s="2"/>
      <c r="AKU39" s="2"/>
      <c r="AKV39" s="2"/>
      <c r="AKW39" s="2"/>
      <c r="AKX39" s="2"/>
      <c r="AKY39" s="2"/>
      <c r="AKZ39" s="2"/>
      <c r="ALA39" s="2"/>
      <c r="ALB39" s="2"/>
      <c r="ALC39" s="2"/>
      <c r="ALD39" s="2"/>
      <c r="ALE39" s="2"/>
      <c r="ALF39" s="2"/>
      <c r="ALG39" s="2"/>
      <c r="ALH39" s="2"/>
      <c r="ALI39" s="2"/>
      <c r="ALJ39" s="2"/>
      <c r="ALK39" s="2"/>
      <c r="ALL39" s="2"/>
      <c r="ALM39" s="2"/>
      <c r="ALN39" s="2"/>
      <c r="ALO39" s="2"/>
      <c r="ALP39" s="2"/>
      <c r="ALQ39" s="2"/>
      <c r="ALR39" s="2"/>
      <c r="ALS39" s="2"/>
      <c r="ALT39" s="2"/>
      <c r="ALU39" s="2"/>
      <c r="ALV39" s="2"/>
      <c r="ALW39" s="2"/>
      <c r="ALX39" s="2"/>
      <c r="ALY39" s="2"/>
      <c r="ALZ39" s="2"/>
      <c r="AMA39" s="2"/>
      <c r="AMB39" s="2"/>
      <c r="AMC39" s="2"/>
      <c r="AMD39" s="2"/>
      <c r="AME39" s="2"/>
      <c r="AMF39" s="2"/>
      <c r="AMG39" s="2"/>
      <c r="AMH39" s="2"/>
      <c r="AMI39" s="2"/>
      <c r="AMJ39" s="2"/>
    </row>
    <row r="40" customFormat="false" ht="8.5" hidden="false" customHeight="true" outlineLevel="0" collapsed="false">
      <c r="A40" s="134"/>
      <c r="B40" s="291"/>
      <c r="C40" s="292"/>
      <c r="D40" s="293"/>
      <c r="E40" s="294"/>
      <c r="F40" s="295"/>
      <c r="G40" s="296"/>
      <c r="H40" s="296"/>
      <c r="I40" s="297"/>
      <c r="J40" s="314"/>
      <c r="K40" s="299"/>
      <c r="L40" s="299"/>
      <c r="M40" s="299"/>
      <c r="N40" s="134"/>
      <c r="O40" s="269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  <c r="DX40" s="134"/>
      <c r="DY40" s="134"/>
      <c r="DZ40" s="134"/>
      <c r="EA40" s="134"/>
      <c r="EB40" s="134"/>
      <c r="EC40" s="134"/>
      <c r="ED40" s="134"/>
      <c r="EE40" s="134"/>
      <c r="EF40" s="134"/>
      <c r="EG40" s="134"/>
      <c r="EH40" s="134"/>
      <c r="EI40" s="134"/>
      <c r="EJ40" s="134"/>
      <c r="EK40" s="134"/>
      <c r="EL40" s="134"/>
      <c r="EM40" s="134"/>
      <c r="EN40" s="134"/>
      <c r="EO40" s="134"/>
      <c r="EP40" s="134"/>
      <c r="EQ40" s="134"/>
      <c r="ER40" s="134"/>
      <c r="ES40" s="134"/>
      <c r="ET40" s="134"/>
      <c r="EU40" s="134"/>
      <c r="EV40" s="134"/>
      <c r="EW40" s="134"/>
      <c r="EX40" s="134"/>
      <c r="EY40" s="134"/>
      <c r="EZ40" s="134"/>
      <c r="FA40" s="134"/>
      <c r="FB40" s="134"/>
      <c r="FC40" s="134"/>
      <c r="FD40" s="134"/>
      <c r="FE40" s="134"/>
      <c r="FF40" s="134"/>
      <c r="FG40" s="134"/>
      <c r="FH40" s="134"/>
      <c r="FI40" s="134"/>
      <c r="FJ40" s="134"/>
      <c r="FK40" s="134"/>
      <c r="FL40" s="134"/>
      <c r="FM40" s="134"/>
      <c r="FN40" s="134"/>
      <c r="FO40" s="134"/>
      <c r="FP40" s="134"/>
      <c r="FQ40" s="134"/>
      <c r="FR40" s="134"/>
      <c r="FS40" s="134"/>
      <c r="FT40" s="134"/>
      <c r="FU40" s="134"/>
      <c r="FV40" s="134"/>
      <c r="FW40" s="134"/>
      <c r="FX40" s="134"/>
      <c r="FY40" s="134"/>
      <c r="FZ40" s="134"/>
      <c r="GA40" s="134"/>
      <c r="GB40" s="134"/>
      <c r="GC40" s="134"/>
      <c r="GD40" s="134"/>
      <c r="GE40" s="134"/>
      <c r="GF40" s="134"/>
      <c r="GG40" s="134"/>
      <c r="GH40" s="134"/>
      <c r="GI40" s="134"/>
      <c r="GJ40" s="134"/>
      <c r="GK40" s="134"/>
      <c r="GL40" s="134"/>
      <c r="GM40" s="134"/>
      <c r="GN40" s="134"/>
      <c r="GO40" s="134"/>
      <c r="GP40" s="134"/>
      <c r="GQ40" s="134"/>
      <c r="GR40" s="134"/>
      <c r="GS40" s="134"/>
      <c r="GT40" s="134"/>
      <c r="GU40" s="134"/>
      <c r="GV40" s="134"/>
      <c r="GW40" s="134"/>
      <c r="GX40" s="134"/>
      <c r="GY40" s="134"/>
      <c r="GZ40" s="134"/>
      <c r="HA40" s="134"/>
      <c r="HB40" s="134"/>
      <c r="HC40" s="134"/>
      <c r="HD40" s="134"/>
      <c r="HE40" s="134"/>
      <c r="HF40" s="134"/>
      <c r="HG40" s="134"/>
      <c r="HH40" s="134"/>
      <c r="HI40" s="134"/>
      <c r="HJ40" s="134"/>
      <c r="HK40" s="134"/>
      <c r="HL40" s="134"/>
      <c r="HM40" s="134"/>
      <c r="HN40" s="134"/>
      <c r="HO40" s="134"/>
      <c r="HP40" s="134"/>
      <c r="HQ40" s="134"/>
      <c r="HR40" s="134"/>
      <c r="HS40" s="134"/>
      <c r="HT40" s="134"/>
      <c r="HU40" s="134"/>
      <c r="HV40" s="134"/>
      <c r="HW40" s="134"/>
      <c r="HX40" s="134"/>
      <c r="HY40" s="134"/>
      <c r="HZ40" s="134"/>
      <c r="IA40" s="134"/>
      <c r="IB40" s="134"/>
      <c r="IC40" s="134"/>
      <c r="ID40" s="134"/>
      <c r="IE40" s="134"/>
      <c r="IF40" s="134"/>
      <c r="IG40" s="134"/>
      <c r="IH40" s="134"/>
      <c r="II40" s="134"/>
      <c r="IJ40" s="134"/>
      <c r="IK40" s="134"/>
      <c r="IL40" s="134"/>
      <c r="IM40" s="134"/>
      <c r="IN40" s="134"/>
      <c r="IO40" s="134"/>
      <c r="IP40" s="134"/>
      <c r="IQ40" s="134"/>
      <c r="IR40" s="134"/>
      <c r="IS40" s="134"/>
      <c r="IT40" s="134"/>
      <c r="IU40" s="134"/>
      <c r="IV40" s="134"/>
      <c r="IW40" s="134"/>
      <c r="IX40" s="134"/>
      <c r="IY40" s="134"/>
      <c r="IZ40" s="134"/>
      <c r="JA40" s="134"/>
      <c r="JB40" s="134"/>
      <c r="JC40" s="134"/>
      <c r="JD40" s="134"/>
      <c r="JE40" s="134"/>
      <c r="JF40" s="134"/>
      <c r="JG40" s="134"/>
      <c r="JH40" s="134"/>
      <c r="JI40" s="134"/>
      <c r="JJ40" s="134"/>
      <c r="JK40" s="134"/>
      <c r="JL40" s="134"/>
      <c r="JM40" s="134"/>
      <c r="JN40" s="134"/>
      <c r="JO40" s="134"/>
      <c r="JP40" s="134"/>
      <c r="JQ40" s="134"/>
      <c r="JR40" s="134"/>
      <c r="JS40" s="134"/>
      <c r="JT40" s="134"/>
      <c r="JU40" s="134"/>
      <c r="JV40" s="134"/>
      <c r="JW40" s="134"/>
      <c r="JX40" s="134"/>
      <c r="JY40" s="134"/>
      <c r="JZ40" s="134"/>
      <c r="KA40" s="134"/>
      <c r="KB40" s="134"/>
      <c r="KC40" s="134"/>
      <c r="KD40" s="134"/>
      <c r="KE40" s="134"/>
      <c r="KF40" s="134"/>
      <c r="KG40" s="134"/>
      <c r="KH40" s="134"/>
      <c r="KI40" s="134"/>
      <c r="KJ40" s="134"/>
      <c r="KK40" s="134"/>
      <c r="KL40" s="134"/>
      <c r="KM40" s="134"/>
      <c r="KN40" s="134"/>
      <c r="KO40" s="134"/>
      <c r="KP40" s="134"/>
      <c r="KQ40" s="134"/>
      <c r="KR40" s="134"/>
      <c r="KS40" s="134"/>
      <c r="KT40" s="134"/>
      <c r="KU40" s="134"/>
      <c r="KV40" s="134"/>
      <c r="KW40" s="134"/>
      <c r="KX40" s="134"/>
      <c r="KY40" s="134"/>
      <c r="KZ40" s="134"/>
      <c r="LA40" s="134"/>
      <c r="LB40" s="134"/>
      <c r="LC40" s="134"/>
      <c r="LD40" s="134"/>
      <c r="LE40" s="134"/>
      <c r="LF40" s="134"/>
      <c r="LG40" s="134"/>
      <c r="LH40" s="134"/>
      <c r="LI40" s="134"/>
      <c r="LJ40" s="134"/>
      <c r="LK40" s="134"/>
      <c r="LL40" s="134"/>
      <c r="LM40" s="134"/>
      <c r="LN40" s="134"/>
      <c r="LO40" s="134"/>
      <c r="LP40" s="134"/>
      <c r="LQ40" s="134"/>
      <c r="LR40" s="134"/>
      <c r="LS40" s="134"/>
      <c r="LT40" s="134"/>
      <c r="LU40" s="134"/>
      <c r="LV40" s="134"/>
      <c r="LW40" s="134"/>
      <c r="LX40" s="134"/>
      <c r="LY40" s="134"/>
      <c r="LZ40" s="134"/>
      <c r="MA40" s="134"/>
      <c r="MB40" s="134"/>
      <c r="MC40" s="134"/>
      <c r="MD40" s="134"/>
      <c r="ME40" s="134"/>
      <c r="MF40" s="134"/>
      <c r="MG40" s="134"/>
      <c r="MH40" s="134"/>
      <c r="MI40" s="134"/>
      <c r="MJ40" s="134"/>
      <c r="MK40" s="134"/>
      <c r="ML40" s="134"/>
      <c r="MM40" s="134"/>
      <c r="MN40" s="134"/>
      <c r="MO40" s="134"/>
      <c r="MP40" s="134"/>
      <c r="MQ40" s="134"/>
      <c r="MR40" s="134"/>
      <c r="MS40" s="134"/>
      <c r="MT40" s="134"/>
      <c r="MU40" s="134"/>
      <c r="MV40" s="134"/>
      <c r="MW40" s="134"/>
      <c r="MX40" s="134"/>
      <c r="MY40" s="134"/>
      <c r="MZ40" s="134"/>
      <c r="NA40" s="134"/>
      <c r="NB40" s="134"/>
      <c r="NC40" s="134"/>
      <c r="ND40" s="134"/>
      <c r="NE40" s="134"/>
      <c r="NF40" s="134"/>
      <c r="NG40" s="134"/>
      <c r="NH40" s="134"/>
      <c r="NI40" s="134"/>
      <c r="NJ40" s="134"/>
      <c r="NK40" s="134"/>
      <c r="NL40" s="134"/>
      <c r="NM40" s="134"/>
      <c r="NN40" s="134"/>
      <c r="NO40" s="134"/>
      <c r="NP40" s="134"/>
      <c r="NQ40" s="134"/>
      <c r="NR40" s="134"/>
      <c r="NS40" s="134"/>
      <c r="NT40" s="134"/>
      <c r="NU40" s="134"/>
      <c r="NV40" s="134"/>
      <c r="NW40" s="134"/>
      <c r="NX40" s="134"/>
      <c r="NY40" s="134"/>
      <c r="NZ40" s="134"/>
      <c r="OA40" s="134"/>
      <c r="OB40" s="134"/>
      <c r="OC40" s="134"/>
      <c r="OD40" s="134"/>
      <c r="OE40" s="134"/>
      <c r="OF40" s="134"/>
      <c r="OG40" s="134"/>
      <c r="OH40" s="134"/>
      <c r="OI40" s="134"/>
      <c r="OJ40" s="134"/>
      <c r="OK40" s="134"/>
      <c r="OL40" s="134"/>
      <c r="OM40" s="134"/>
      <c r="ON40" s="134"/>
      <c r="OO40" s="134"/>
      <c r="OP40" s="134"/>
      <c r="OQ40" s="134"/>
      <c r="OR40" s="134"/>
      <c r="OS40" s="134"/>
      <c r="OT40" s="134"/>
      <c r="OU40" s="134"/>
      <c r="OV40" s="134"/>
      <c r="OW40" s="134"/>
      <c r="OX40" s="134"/>
      <c r="OY40" s="134"/>
      <c r="OZ40" s="134"/>
      <c r="PA40" s="134"/>
      <c r="PB40" s="134"/>
      <c r="PC40" s="134"/>
      <c r="PD40" s="134"/>
      <c r="PE40" s="134"/>
      <c r="PF40" s="134"/>
      <c r="PG40" s="134"/>
      <c r="PH40" s="134"/>
      <c r="PI40" s="134"/>
      <c r="PJ40" s="134"/>
      <c r="PK40" s="134"/>
      <c r="PL40" s="134"/>
      <c r="PM40" s="134"/>
      <c r="PN40" s="134"/>
      <c r="PO40" s="134"/>
      <c r="PP40" s="134"/>
      <c r="PQ40" s="134"/>
      <c r="PR40" s="134"/>
      <c r="PS40" s="134"/>
      <c r="PT40" s="134"/>
      <c r="PU40" s="134"/>
      <c r="PV40" s="134"/>
      <c r="PW40" s="134"/>
      <c r="PX40" s="134"/>
      <c r="PY40" s="134"/>
      <c r="PZ40" s="134"/>
      <c r="QA40" s="134"/>
      <c r="QB40" s="134"/>
      <c r="QC40" s="134"/>
      <c r="QD40" s="134"/>
      <c r="QE40" s="134"/>
      <c r="QF40" s="134"/>
      <c r="QG40" s="134"/>
      <c r="QH40" s="134"/>
      <c r="QI40" s="134"/>
      <c r="QJ40" s="134"/>
      <c r="QK40" s="134"/>
      <c r="QL40" s="134"/>
      <c r="QM40" s="134"/>
      <c r="QN40" s="134"/>
      <c r="QO40" s="134"/>
      <c r="QP40" s="134"/>
      <c r="QQ40" s="134"/>
      <c r="QR40" s="134"/>
      <c r="QS40" s="134"/>
      <c r="QT40" s="134"/>
      <c r="QU40" s="134"/>
      <c r="QV40" s="134"/>
      <c r="QW40" s="134"/>
      <c r="QX40" s="134"/>
      <c r="QY40" s="134"/>
      <c r="QZ40" s="134"/>
      <c r="RA40" s="134"/>
      <c r="RB40" s="134"/>
      <c r="RC40" s="134"/>
      <c r="RD40" s="134"/>
      <c r="RE40" s="134"/>
      <c r="RF40" s="134"/>
      <c r="RG40" s="134"/>
      <c r="RH40" s="134"/>
      <c r="RI40" s="134"/>
      <c r="RJ40" s="134"/>
      <c r="RK40" s="134"/>
      <c r="RL40" s="134"/>
      <c r="RM40" s="134"/>
      <c r="RN40" s="134"/>
      <c r="RO40" s="134"/>
      <c r="RP40" s="134"/>
      <c r="RQ40" s="134"/>
      <c r="RR40" s="134"/>
      <c r="RS40" s="134"/>
      <c r="RT40" s="134"/>
      <c r="RU40" s="134"/>
      <c r="RV40" s="134"/>
      <c r="RW40" s="134"/>
      <c r="RX40" s="134"/>
      <c r="RY40" s="134"/>
      <c r="RZ40" s="134"/>
      <c r="SA40" s="134"/>
      <c r="SB40" s="134"/>
      <c r="SC40" s="134"/>
      <c r="SD40" s="134"/>
      <c r="SE40" s="134"/>
      <c r="SF40" s="134"/>
      <c r="SG40" s="134"/>
      <c r="SH40" s="134"/>
      <c r="SI40" s="134"/>
      <c r="SJ40" s="134"/>
      <c r="SK40" s="134"/>
      <c r="SL40" s="134"/>
      <c r="SM40" s="134"/>
      <c r="SN40" s="134"/>
      <c r="SO40" s="134"/>
      <c r="SP40" s="134"/>
      <c r="SQ40" s="134"/>
      <c r="SR40" s="134"/>
      <c r="SS40" s="134"/>
      <c r="ST40" s="134"/>
      <c r="SU40" s="134"/>
      <c r="SV40" s="134"/>
      <c r="SW40" s="134"/>
      <c r="SX40" s="134"/>
      <c r="SY40" s="134"/>
      <c r="SZ40" s="134"/>
      <c r="TA40" s="134"/>
      <c r="TB40" s="134"/>
      <c r="TC40" s="134"/>
      <c r="TD40" s="134"/>
      <c r="TE40" s="134"/>
      <c r="TF40" s="134"/>
      <c r="TG40" s="134"/>
      <c r="TH40" s="134"/>
      <c r="TI40" s="134"/>
      <c r="TJ40" s="134"/>
      <c r="TK40" s="134"/>
      <c r="TL40" s="134"/>
      <c r="TM40" s="134"/>
      <c r="TN40" s="134"/>
      <c r="TO40" s="134"/>
      <c r="TP40" s="134"/>
      <c r="TQ40" s="134"/>
      <c r="TR40" s="134"/>
      <c r="TS40" s="134"/>
      <c r="TT40" s="134"/>
      <c r="TU40" s="134"/>
      <c r="TV40" s="134"/>
      <c r="TW40" s="134"/>
      <c r="TX40" s="134"/>
      <c r="TY40" s="134"/>
      <c r="TZ40" s="134"/>
      <c r="UA40" s="134"/>
      <c r="UB40" s="134"/>
      <c r="UC40" s="134"/>
      <c r="UD40" s="134"/>
      <c r="UE40" s="134"/>
      <c r="UF40" s="134"/>
      <c r="UG40" s="134"/>
      <c r="UH40" s="134"/>
      <c r="UI40" s="134"/>
      <c r="UJ40" s="134"/>
      <c r="UK40" s="134"/>
      <c r="UL40" s="134"/>
      <c r="UM40" s="134"/>
      <c r="UN40" s="134"/>
      <c r="UO40" s="134"/>
      <c r="UP40" s="134"/>
      <c r="UQ40" s="134"/>
      <c r="UR40" s="134"/>
      <c r="US40" s="134"/>
      <c r="UT40" s="134"/>
      <c r="UU40" s="134"/>
      <c r="UV40" s="134"/>
      <c r="UW40" s="134"/>
      <c r="UX40" s="134"/>
      <c r="UY40" s="134"/>
      <c r="UZ40" s="134"/>
      <c r="VA40" s="134"/>
      <c r="VB40" s="134"/>
      <c r="VC40" s="134"/>
      <c r="VD40" s="134"/>
      <c r="VE40" s="134"/>
      <c r="VF40" s="134"/>
      <c r="VG40" s="134"/>
      <c r="VH40" s="134"/>
      <c r="VI40" s="134"/>
      <c r="VJ40" s="134"/>
      <c r="VK40" s="134"/>
      <c r="VL40" s="134"/>
      <c r="VM40" s="134"/>
      <c r="VN40" s="134"/>
      <c r="VO40" s="134"/>
      <c r="VP40" s="134"/>
      <c r="VQ40" s="134"/>
      <c r="VR40" s="134"/>
      <c r="VS40" s="134"/>
      <c r="VT40" s="134"/>
      <c r="VU40" s="134"/>
      <c r="VV40" s="134"/>
      <c r="VW40" s="134"/>
      <c r="VX40" s="134"/>
      <c r="VY40" s="134"/>
      <c r="VZ40" s="134"/>
      <c r="WA40" s="134"/>
      <c r="WB40" s="134"/>
      <c r="WC40" s="134"/>
      <c r="WD40" s="134"/>
      <c r="WE40" s="134"/>
      <c r="WF40" s="134"/>
      <c r="WG40" s="134"/>
      <c r="WH40" s="134"/>
      <c r="WI40" s="134"/>
      <c r="WJ40" s="134"/>
      <c r="WK40" s="134"/>
      <c r="WL40" s="134"/>
      <c r="WM40" s="134"/>
      <c r="WN40" s="134"/>
      <c r="WO40" s="134"/>
      <c r="WP40" s="134"/>
      <c r="WQ40" s="134"/>
      <c r="WR40" s="134"/>
      <c r="WS40" s="134"/>
      <c r="WT40" s="134"/>
      <c r="WU40" s="134"/>
      <c r="WV40" s="134"/>
      <c r="WW40" s="134"/>
      <c r="WX40" s="134"/>
      <c r="WY40" s="134"/>
      <c r="WZ40" s="134"/>
      <c r="XA40" s="134"/>
      <c r="XB40" s="134"/>
      <c r="XC40" s="134"/>
      <c r="XD40" s="134"/>
      <c r="XE40" s="134"/>
      <c r="XF40" s="134"/>
      <c r="XG40" s="134"/>
      <c r="XH40" s="134"/>
      <c r="XI40" s="134"/>
      <c r="XJ40" s="134"/>
      <c r="XK40" s="134"/>
      <c r="XL40" s="134"/>
      <c r="XM40" s="134"/>
      <c r="XN40" s="134"/>
      <c r="XO40" s="134"/>
      <c r="XP40" s="134"/>
      <c r="XQ40" s="134"/>
      <c r="XR40" s="134"/>
      <c r="XS40" s="134"/>
      <c r="XT40" s="134"/>
      <c r="XU40" s="134"/>
      <c r="XV40" s="134"/>
      <c r="XW40" s="134"/>
      <c r="XX40" s="134"/>
      <c r="XY40" s="134"/>
      <c r="XZ40" s="134"/>
      <c r="YA40" s="134"/>
      <c r="YB40" s="134"/>
      <c r="YC40" s="134"/>
      <c r="YD40" s="134"/>
      <c r="YE40" s="134"/>
      <c r="YF40" s="134"/>
      <c r="YG40" s="134"/>
      <c r="YH40" s="134"/>
      <c r="YI40" s="134"/>
      <c r="YJ40" s="134"/>
      <c r="YK40" s="134"/>
      <c r="YL40" s="134"/>
      <c r="YM40" s="134"/>
      <c r="YN40" s="134"/>
      <c r="YO40" s="134"/>
      <c r="YP40" s="134"/>
      <c r="YQ40" s="134"/>
      <c r="YR40" s="134"/>
      <c r="YS40" s="134"/>
      <c r="YT40" s="134"/>
      <c r="YU40" s="134"/>
      <c r="YV40" s="134"/>
      <c r="YW40" s="134"/>
      <c r="YX40" s="134"/>
      <c r="YY40" s="134"/>
      <c r="YZ40" s="134"/>
      <c r="ZA40" s="134"/>
      <c r="ZB40" s="134"/>
      <c r="ZC40" s="134"/>
      <c r="ZD40" s="134"/>
      <c r="ZE40" s="134"/>
      <c r="ZF40" s="134"/>
      <c r="ZG40" s="134"/>
      <c r="ZH40" s="134"/>
      <c r="ZI40" s="134"/>
      <c r="ZJ40" s="134"/>
      <c r="ZK40" s="134"/>
      <c r="ZL40" s="134"/>
      <c r="ZM40" s="134"/>
      <c r="ZN40" s="134"/>
      <c r="ZO40" s="134"/>
      <c r="ZP40" s="134"/>
      <c r="ZQ40" s="134"/>
      <c r="ZR40" s="134"/>
      <c r="ZS40" s="134"/>
      <c r="ZT40" s="134"/>
      <c r="ZU40" s="134"/>
      <c r="ZV40" s="134"/>
      <c r="ZW40" s="134"/>
      <c r="ZX40" s="134"/>
      <c r="ZY40" s="134"/>
      <c r="ZZ40" s="134"/>
      <c r="AAA40" s="134"/>
      <c r="AAB40" s="134"/>
      <c r="AAC40" s="134"/>
      <c r="AAD40" s="134"/>
      <c r="AAE40" s="134"/>
      <c r="AAF40" s="134"/>
      <c r="AAG40" s="134"/>
      <c r="AAH40" s="134"/>
      <c r="AAI40" s="134"/>
      <c r="AAJ40" s="134"/>
      <c r="AAK40" s="134"/>
      <c r="AAL40" s="134"/>
      <c r="AAM40" s="134"/>
      <c r="AAN40" s="134"/>
      <c r="AAO40" s="134"/>
      <c r="AAP40" s="134"/>
      <c r="AAQ40" s="134"/>
      <c r="AAR40" s="134"/>
      <c r="AAS40" s="134"/>
      <c r="AAT40" s="134"/>
      <c r="AAU40" s="134"/>
      <c r="AAV40" s="134"/>
      <c r="AAW40" s="134"/>
      <c r="AAX40" s="134"/>
      <c r="AAY40" s="134"/>
      <c r="AAZ40" s="134"/>
      <c r="ABA40" s="134"/>
      <c r="ABB40" s="134"/>
      <c r="ABC40" s="134"/>
      <c r="ABD40" s="134"/>
      <c r="ABE40" s="134"/>
      <c r="ABF40" s="134"/>
      <c r="ABG40" s="134"/>
      <c r="ABH40" s="134"/>
      <c r="ABI40" s="134"/>
      <c r="ABJ40" s="134"/>
      <c r="ABK40" s="134"/>
      <c r="ABL40" s="134"/>
      <c r="ABM40" s="134"/>
      <c r="ABN40" s="134"/>
      <c r="ABO40" s="134"/>
      <c r="ABP40" s="134"/>
      <c r="ABQ40" s="134"/>
      <c r="ABR40" s="134"/>
      <c r="ABS40" s="134"/>
      <c r="ABT40" s="134"/>
      <c r="ABU40" s="134"/>
      <c r="ABV40" s="134"/>
      <c r="ABW40" s="134"/>
      <c r="ABX40" s="134"/>
      <c r="ABY40" s="134"/>
      <c r="ABZ40" s="134"/>
      <c r="ACA40" s="134"/>
      <c r="ACB40" s="134"/>
      <c r="ACC40" s="134"/>
      <c r="ACD40" s="134"/>
      <c r="ACE40" s="134"/>
      <c r="ACF40" s="134"/>
      <c r="ACG40" s="134"/>
      <c r="ACH40" s="134"/>
      <c r="ACI40" s="134"/>
      <c r="ACJ40" s="134"/>
      <c r="ACK40" s="134"/>
      <c r="ACL40" s="134"/>
      <c r="ACM40" s="134"/>
      <c r="ACN40" s="134"/>
      <c r="ACO40" s="134"/>
      <c r="ACP40" s="134"/>
      <c r="ACQ40" s="134"/>
      <c r="ACR40" s="134"/>
      <c r="ACS40" s="134"/>
      <c r="ACT40" s="134"/>
      <c r="ACU40" s="134"/>
      <c r="ACV40" s="134"/>
      <c r="ACW40" s="134"/>
      <c r="ACX40" s="134"/>
      <c r="ACY40" s="134"/>
      <c r="ACZ40" s="134"/>
      <c r="ADA40" s="134"/>
      <c r="ADB40" s="134"/>
      <c r="ADC40" s="134"/>
      <c r="ADD40" s="134"/>
      <c r="ADE40" s="134"/>
      <c r="ADF40" s="134"/>
      <c r="ADG40" s="134"/>
      <c r="ADH40" s="134"/>
      <c r="ADI40" s="134"/>
      <c r="ADJ40" s="134"/>
      <c r="ADK40" s="134"/>
      <c r="ADL40" s="134"/>
      <c r="ADM40" s="134"/>
      <c r="ADN40" s="134"/>
      <c r="ADO40" s="134"/>
      <c r="ADP40" s="134"/>
      <c r="ADQ40" s="134"/>
      <c r="ADR40" s="134"/>
      <c r="ADS40" s="134"/>
      <c r="ADT40" s="134"/>
      <c r="ADU40" s="134"/>
      <c r="ADV40" s="134"/>
      <c r="ADW40" s="134"/>
      <c r="ADX40" s="134"/>
      <c r="ADY40" s="134"/>
      <c r="ADZ40" s="134"/>
      <c r="AEA40" s="134"/>
      <c r="AEB40" s="134"/>
      <c r="AEC40" s="134"/>
      <c r="AED40" s="134"/>
      <c r="AEE40" s="134"/>
      <c r="AEF40" s="134"/>
      <c r="AEG40" s="134"/>
      <c r="AEH40" s="134"/>
      <c r="AEI40" s="134"/>
      <c r="AEJ40" s="134"/>
      <c r="AEK40" s="134"/>
      <c r="AEL40" s="134"/>
      <c r="AEM40" s="134"/>
      <c r="AEN40" s="134"/>
      <c r="AEO40" s="134"/>
      <c r="AEP40" s="134"/>
      <c r="AEQ40" s="134"/>
      <c r="AER40" s="134"/>
      <c r="AES40" s="134"/>
      <c r="AET40" s="134"/>
      <c r="AEU40" s="134"/>
      <c r="AEV40" s="134"/>
      <c r="AEW40" s="134"/>
      <c r="AEX40" s="134"/>
      <c r="AEY40" s="134"/>
      <c r="AEZ40" s="134"/>
      <c r="AFA40" s="134"/>
      <c r="AFB40" s="134"/>
      <c r="AFC40" s="134"/>
      <c r="AFD40" s="134"/>
      <c r="AFE40" s="134"/>
      <c r="AFF40" s="134"/>
      <c r="AFG40" s="134"/>
      <c r="AFH40" s="134"/>
      <c r="AFI40" s="134"/>
      <c r="AFJ40" s="134"/>
      <c r="AFK40" s="134"/>
      <c r="AFL40" s="134"/>
      <c r="AFM40" s="134"/>
      <c r="AFN40" s="134"/>
      <c r="AFO40" s="134"/>
      <c r="AFP40" s="134"/>
      <c r="AFQ40" s="134"/>
      <c r="AFR40" s="134"/>
      <c r="AFS40" s="134"/>
      <c r="AFT40" s="134"/>
      <c r="AFU40" s="134"/>
      <c r="AFV40" s="134"/>
      <c r="AFW40" s="134"/>
      <c r="AFX40" s="134"/>
      <c r="AFY40" s="134"/>
      <c r="AFZ40" s="134"/>
      <c r="AGA40" s="134"/>
      <c r="AGB40" s="134"/>
      <c r="AGC40" s="134"/>
      <c r="AGD40" s="134"/>
      <c r="AGE40" s="134"/>
      <c r="AGF40" s="134"/>
      <c r="AGG40" s="134"/>
      <c r="AGH40" s="134"/>
      <c r="AGI40" s="134"/>
      <c r="AGJ40" s="134"/>
      <c r="AGK40" s="134"/>
      <c r="AGL40" s="134"/>
      <c r="AGM40" s="134"/>
      <c r="AGN40" s="134"/>
      <c r="AGO40" s="134"/>
      <c r="AGP40" s="134"/>
      <c r="AGQ40" s="134"/>
      <c r="AGR40" s="134"/>
      <c r="AGS40" s="134"/>
      <c r="AGT40" s="134"/>
      <c r="AGU40" s="134"/>
      <c r="AGV40" s="134"/>
      <c r="AGW40" s="134"/>
      <c r="AGX40" s="134"/>
      <c r="AGY40" s="134"/>
      <c r="AGZ40" s="134"/>
      <c r="AHA40" s="134"/>
      <c r="AHB40" s="134"/>
      <c r="AHC40" s="134"/>
      <c r="AHD40" s="134"/>
      <c r="AHE40" s="134"/>
      <c r="AHF40" s="134"/>
      <c r="AHG40" s="134"/>
      <c r="AHH40" s="134"/>
      <c r="AHI40" s="134"/>
      <c r="AHJ40" s="134"/>
      <c r="AHK40" s="134"/>
      <c r="AHL40" s="134"/>
      <c r="AHM40" s="134"/>
      <c r="AHN40" s="134"/>
      <c r="AHO40" s="134"/>
      <c r="AHP40" s="134"/>
      <c r="AHQ40" s="134"/>
      <c r="AHR40" s="134"/>
      <c r="AHS40" s="134"/>
      <c r="AHT40" s="134"/>
      <c r="AHU40" s="134"/>
      <c r="AHV40" s="134"/>
      <c r="AHW40" s="134"/>
      <c r="AHX40" s="134"/>
      <c r="AHY40" s="134"/>
      <c r="AHZ40" s="134"/>
      <c r="AIA40" s="134"/>
      <c r="AIB40" s="134"/>
      <c r="AIC40" s="134"/>
      <c r="AID40" s="134"/>
      <c r="AIE40" s="134"/>
      <c r="AIF40" s="134"/>
      <c r="AIG40" s="134"/>
      <c r="AIH40" s="134"/>
      <c r="AII40" s="134"/>
      <c r="AIJ40" s="134"/>
      <c r="AIK40" s="134"/>
      <c r="AIL40" s="134"/>
      <c r="AIM40" s="134"/>
      <c r="AIN40" s="134"/>
      <c r="AIO40" s="134"/>
      <c r="AIP40" s="134"/>
      <c r="AIQ40" s="134"/>
      <c r="AIR40" s="134"/>
      <c r="AIS40" s="134"/>
      <c r="AIT40" s="134"/>
      <c r="AIU40" s="134"/>
      <c r="AIV40" s="134"/>
      <c r="AIW40" s="134"/>
      <c r="AIX40" s="134"/>
      <c r="AIY40" s="134"/>
      <c r="AIZ40" s="134"/>
      <c r="AJA40" s="134"/>
      <c r="AJB40" s="134"/>
      <c r="AJC40" s="134"/>
      <c r="AJD40" s="134"/>
      <c r="AJE40" s="134"/>
      <c r="AJF40" s="134"/>
      <c r="AJG40" s="134"/>
      <c r="AJH40" s="134"/>
      <c r="AJI40" s="134"/>
      <c r="AJJ40" s="134"/>
      <c r="AJK40" s="134"/>
      <c r="AJL40" s="134"/>
      <c r="AJM40" s="134"/>
      <c r="AJN40" s="134"/>
      <c r="AJO40" s="134"/>
      <c r="AJP40" s="134"/>
      <c r="AJQ40" s="134"/>
      <c r="AJR40" s="134"/>
      <c r="AJS40" s="134"/>
      <c r="AJT40" s="134"/>
      <c r="AJU40" s="134"/>
      <c r="AJV40" s="134"/>
      <c r="AJW40" s="134"/>
      <c r="AJX40" s="134"/>
      <c r="AJY40" s="134"/>
      <c r="AJZ40" s="134"/>
      <c r="AKA40" s="134"/>
      <c r="AKB40" s="134"/>
      <c r="AKC40" s="134"/>
      <c r="AKD40" s="134"/>
      <c r="AKE40" s="134"/>
      <c r="AKF40" s="134"/>
      <c r="AKG40" s="134"/>
      <c r="AKH40" s="134"/>
      <c r="AKI40" s="134"/>
      <c r="AKJ40" s="134"/>
      <c r="AKK40" s="134"/>
      <c r="AKL40" s="134"/>
      <c r="AKM40" s="134"/>
      <c r="AKN40" s="134"/>
      <c r="AKO40" s="134"/>
      <c r="AKP40" s="134"/>
      <c r="AKQ40" s="134"/>
      <c r="AKR40" s="134"/>
      <c r="AKS40" s="134"/>
      <c r="AKT40" s="134"/>
      <c r="AKU40" s="134"/>
      <c r="AKV40" s="134"/>
      <c r="AKW40" s="134"/>
      <c r="AKX40" s="134"/>
      <c r="AKY40" s="134"/>
      <c r="AKZ40" s="134"/>
      <c r="ALA40" s="134"/>
      <c r="ALB40" s="134"/>
      <c r="ALC40" s="134"/>
      <c r="ALD40" s="134"/>
      <c r="ALE40" s="134"/>
      <c r="ALF40" s="134"/>
      <c r="ALG40" s="134"/>
      <c r="ALH40" s="134"/>
      <c r="ALI40" s="134"/>
      <c r="ALJ40" s="134"/>
      <c r="ALK40" s="134"/>
      <c r="ALL40" s="134"/>
      <c r="ALM40" s="134"/>
      <c r="ALN40" s="134"/>
      <c r="ALO40" s="134"/>
      <c r="ALP40" s="134"/>
      <c r="ALQ40" s="134"/>
      <c r="ALR40" s="134"/>
      <c r="ALS40" s="134"/>
      <c r="ALT40" s="134"/>
      <c r="ALU40" s="134"/>
      <c r="ALV40" s="134"/>
      <c r="ALW40" s="134"/>
      <c r="ALX40" s="134"/>
      <c r="ALY40" s="134"/>
      <c r="ALZ40" s="134"/>
      <c r="AMA40" s="134"/>
      <c r="AMB40" s="134"/>
      <c r="AMC40" s="134"/>
      <c r="AMD40" s="134"/>
      <c r="AME40" s="134"/>
      <c r="AMF40" s="134"/>
      <c r="AMG40" s="134"/>
      <c r="AMH40" s="134"/>
      <c r="AMI40" s="134"/>
      <c r="AMJ40" s="134"/>
    </row>
    <row r="41" customFormat="false" ht="15.75" hidden="false" customHeight="true" outlineLevel="0" collapsed="false">
      <c r="A41" s="134"/>
      <c r="B41" s="315" t="s">
        <v>159</v>
      </c>
      <c r="C41" s="316"/>
      <c r="D41" s="316"/>
      <c r="E41" s="317"/>
      <c r="F41" s="318"/>
      <c r="G41" s="319"/>
      <c r="H41" s="320"/>
      <c r="I41" s="321"/>
      <c r="J41" s="322"/>
      <c r="K41" s="323" t="n">
        <f aca="false">SUM(K7:K40)</f>
        <v>47933129</v>
      </c>
      <c r="L41" s="322" t="n">
        <f aca="false">SUM(L7:L40)</f>
        <v>10000</v>
      </c>
      <c r="M41" s="324" t="n">
        <f aca="false">M8+K41-L41</f>
        <v>8047923129</v>
      </c>
      <c r="N41" s="134"/>
      <c r="O41" s="269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  <c r="DX41" s="134"/>
      <c r="DY41" s="134"/>
      <c r="DZ41" s="134"/>
      <c r="EA41" s="134"/>
      <c r="EB41" s="134"/>
      <c r="EC41" s="134"/>
      <c r="ED41" s="134"/>
      <c r="EE41" s="134"/>
      <c r="EF41" s="134"/>
      <c r="EG41" s="134"/>
      <c r="EH41" s="134"/>
      <c r="EI41" s="134"/>
      <c r="EJ41" s="134"/>
      <c r="EK41" s="134"/>
      <c r="EL41" s="134"/>
      <c r="EM41" s="134"/>
      <c r="EN41" s="134"/>
      <c r="EO41" s="134"/>
      <c r="EP41" s="134"/>
      <c r="EQ41" s="134"/>
      <c r="ER41" s="134"/>
      <c r="ES41" s="134"/>
      <c r="ET41" s="134"/>
      <c r="EU41" s="134"/>
      <c r="EV41" s="134"/>
      <c r="EW41" s="134"/>
      <c r="EX41" s="134"/>
      <c r="EY41" s="134"/>
      <c r="EZ41" s="134"/>
      <c r="FA41" s="134"/>
      <c r="FB41" s="134"/>
      <c r="FC41" s="134"/>
      <c r="FD41" s="134"/>
      <c r="FE41" s="134"/>
      <c r="FF41" s="134"/>
      <c r="FG41" s="134"/>
      <c r="FH41" s="134"/>
      <c r="FI41" s="134"/>
      <c r="FJ41" s="134"/>
      <c r="FK41" s="134"/>
      <c r="FL41" s="134"/>
      <c r="FM41" s="134"/>
      <c r="FN41" s="134"/>
      <c r="FO41" s="134"/>
      <c r="FP41" s="134"/>
      <c r="FQ41" s="134"/>
      <c r="FR41" s="134"/>
      <c r="FS41" s="134"/>
      <c r="FT41" s="134"/>
      <c r="FU41" s="134"/>
      <c r="FV41" s="134"/>
      <c r="FW41" s="134"/>
      <c r="FX41" s="134"/>
      <c r="FY41" s="134"/>
      <c r="FZ41" s="134"/>
      <c r="GA41" s="134"/>
      <c r="GB41" s="134"/>
      <c r="GC41" s="134"/>
      <c r="GD41" s="134"/>
      <c r="GE41" s="134"/>
      <c r="GF41" s="134"/>
      <c r="GG41" s="134"/>
      <c r="GH41" s="134"/>
      <c r="GI41" s="134"/>
      <c r="GJ41" s="134"/>
      <c r="GK41" s="134"/>
      <c r="GL41" s="134"/>
      <c r="GM41" s="134"/>
      <c r="GN41" s="134"/>
      <c r="GO41" s="134"/>
      <c r="GP41" s="134"/>
      <c r="GQ41" s="134"/>
      <c r="GR41" s="134"/>
      <c r="GS41" s="134"/>
      <c r="GT41" s="134"/>
      <c r="GU41" s="134"/>
      <c r="GV41" s="134"/>
      <c r="GW41" s="134"/>
      <c r="GX41" s="134"/>
      <c r="GY41" s="134"/>
      <c r="GZ41" s="134"/>
      <c r="HA41" s="134"/>
      <c r="HB41" s="134"/>
      <c r="HC41" s="134"/>
      <c r="HD41" s="134"/>
      <c r="HE41" s="134"/>
      <c r="HF41" s="134"/>
      <c r="HG41" s="134"/>
      <c r="HH41" s="134"/>
      <c r="HI41" s="134"/>
      <c r="HJ41" s="134"/>
      <c r="HK41" s="134"/>
      <c r="HL41" s="134"/>
      <c r="HM41" s="134"/>
      <c r="HN41" s="134"/>
      <c r="HO41" s="134"/>
      <c r="HP41" s="134"/>
      <c r="HQ41" s="134"/>
      <c r="HR41" s="134"/>
      <c r="HS41" s="134"/>
      <c r="HT41" s="134"/>
      <c r="HU41" s="134"/>
      <c r="HV41" s="134"/>
      <c r="HW41" s="134"/>
      <c r="HX41" s="134"/>
      <c r="HY41" s="134"/>
      <c r="HZ41" s="134"/>
      <c r="IA41" s="134"/>
      <c r="IB41" s="134"/>
      <c r="IC41" s="134"/>
      <c r="ID41" s="134"/>
      <c r="IE41" s="134"/>
      <c r="IF41" s="134"/>
      <c r="IG41" s="134"/>
      <c r="IH41" s="134"/>
      <c r="II41" s="134"/>
      <c r="IJ41" s="134"/>
      <c r="IK41" s="134"/>
      <c r="IL41" s="134"/>
      <c r="IM41" s="134"/>
      <c r="IN41" s="134"/>
      <c r="IO41" s="134"/>
      <c r="IP41" s="134"/>
      <c r="IQ41" s="134"/>
      <c r="IR41" s="134"/>
      <c r="IS41" s="134"/>
      <c r="IT41" s="134"/>
      <c r="IU41" s="134"/>
      <c r="IV41" s="134"/>
      <c r="IW41" s="134"/>
      <c r="IX41" s="134"/>
      <c r="IY41" s="134"/>
      <c r="IZ41" s="134"/>
      <c r="JA41" s="134"/>
      <c r="JB41" s="134"/>
      <c r="JC41" s="134"/>
      <c r="JD41" s="134"/>
      <c r="JE41" s="134"/>
      <c r="JF41" s="134"/>
      <c r="JG41" s="134"/>
      <c r="JH41" s="134"/>
      <c r="JI41" s="134"/>
      <c r="JJ41" s="134"/>
      <c r="JK41" s="134"/>
      <c r="JL41" s="134"/>
      <c r="JM41" s="134"/>
      <c r="JN41" s="134"/>
      <c r="JO41" s="134"/>
      <c r="JP41" s="134"/>
      <c r="JQ41" s="134"/>
      <c r="JR41" s="134"/>
      <c r="JS41" s="134"/>
      <c r="JT41" s="134"/>
      <c r="JU41" s="134"/>
      <c r="JV41" s="134"/>
      <c r="JW41" s="134"/>
      <c r="JX41" s="134"/>
      <c r="JY41" s="134"/>
      <c r="JZ41" s="134"/>
      <c r="KA41" s="134"/>
      <c r="KB41" s="134"/>
      <c r="KC41" s="134"/>
      <c r="KD41" s="134"/>
      <c r="KE41" s="134"/>
      <c r="KF41" s="134"/>
      <c r="KG41" s="134"/>
      <c r="KH41" s="134"/>
      <c r="KI41" s="134"/>
      <c r="KJ41" s="134"/>
      <c r="KK41" s="134"/>
      <c r="KL41" s="134"/>
      <c r="KM41" s="134"/>
      <c r="KN41" s="134"/>
      <c r="KO41" s="134"/>
      <c r="KP41" s="134"/>
      <c r="KQ41" s="134"/>
      <c r="KR41" s="134"/>
      <c r="KS41" s="134"/>
      <c r="KT41" s="134"/>
      <c r="KU41" s="134"/>
      <c r="KV41" s="134"/>
      <c r="KW41" s="134"/>
      <c r="KX41" s="134"/>
      <c r="KY41" s="134"/>
      <c r="KZ41" s="134"/>
      <c r="LA41" s="134"/>
      <c r="LB41" s="134"/>
      <c r="LC41" s="134"/>
      <c r="LD41" s="134"/>
      <c r="LE41" s="134"/>
      <c r="LF41" s="134"/>
      <c r="LG41" s="134"/>
      <c r="LH41" s="134"/>
      <c r="LI41" s="134"/>
      <c r="LJ41" s="134"/>
      <c r="LK41" s="134"/>
      <c r="LL41" s="134"/>
      <c r="LM41" s="134"/>
      <c r="LN41" s="134"/>
      <c r="LO41" s="134"/>
      <c r="LP41" s="134"/>
      <c r="LQ41" s="134"/>
      <c r="LR41" s="134"/>
      <c r="LS41" s="134"/>
      <c r="LT41" s="134"/>
      <c r="LU41" s="134"/>
      <c r="LV41" s="134"/>
      <c r="LW41" s="134"/>
      <c r="LX41" s="134"/>
      <c r="LY41" s="134"/>
      <c r="LZ41" s="134"/>
      <c r="MA41" s="134"/>
      <c r="MB41" s="134"/>
      <c r="MC41" s="134"/>
      <c r="MD41" s="134"/>
      <c r="ME41" s="134"/>
      <c r="MF41" s="134"/>
      <c r="MG41" s="134"/>
      <c r="MH41" s="134"/>
      <c r="MI41" s="134"/>
      <c r="MJ41" s="134"/>
      <c r="MK41" s="134"/>
      <c r="ML41" s="134"/>
      <c r="MM41" s="134"/>
      <c r="MN41" s="134"/>
      <c r="MO41" s="134"/>
      <c r="MP41" s="134"/>
      <c r="MQ41" s="134"/>
      <c r="MR41" s="134"/>
      <c r="MS41" s="134"/>
      <c r="MT41" s="134"/>
      <c r="MU41" s="134"/>
      <c r="MV41" s="134"/>
      <c r="MW41" s="134"/>
      <c r="MX41" s="134"/>
      <c r="MY41" s="134"/>
      <c r="MZ41" s="134"/>
      <c r="NA41" s="134"/>
      <c r="NB41" s="134"/>
      <c r="NC41" s="134"/>
      <c r="ND41" s="134"/>
      <c r="NE41" s="134"/>
      <c r="NF41" s="134"/>
      <c r="NG41" s="134"/>
      <c r="NH41" s="134"/>
      <c r="NI41" s="134"/>
      <c r="NJ41" s="134"/>
      <c r="NK41" s="134"/>
      <c r="NL41" s="134"/>
      <c r="NM41" s="134"/>
      <c r="NN41" s="134"/>
      <c r="NO41" s="134"/>
      <c r="NP41" s="134"/>
      <c r="NQ41" s="134"/>
      <c r="NR41" s="134"/>
      <c r="NS41" s="134"/>
      <c r="NT41" s="134"/>
      <c r="NU41" s="134"/>
      <c r="NV41" s="134"/>
      <c r="NW41" s="134"/>
      <c r="NX41" s="134"/>
      <c r="NY41" s="134"/>
      <c r="NZ41" s="134"/>
      <c r="OA41" s="134"/>
      <c r="OB41" s="134"/>
      <c r="OC41" s="134"/>
      <c r="OD41" s="134"/>
      <c r="OE41" s="134"/>
      <c r="OF41" s="134"/>
      <c r="OG41" s="134"/>
      <c r="OH41" s="134"/>
      <c r="OI41" s="134"/>
      <c r="OJ41" s="134"/>
      <c r="OK41" s="134"/>
      <c r="OL41" s="134"/>
      <c r="OM41" s="134"/>
      <c r="ON41" s="134"/>
      <c r="OO41" s="134"/>
      <c r="OP41" s="134"/>
      <c r="OQ41" s="134"/>
      <c r="OR41" s="134"/>
      <c r="OS41" s="134"/>
      <c r="OT41" s="134"/>
      <c r="OU41" s="134"/>
      <c r="OV41" s="134"/>
      <c r="OW41" s="134"/>
      <c r="OX41" s="134"/>
      <c r="OY41" s="134"/>
      <c r="OZ41" s="134"/>
      <c r="PA41" s="134"/>
      <c r="PB41" s="134"/>
      <c r="PC41" s="134"/>
      <c r="PD41" s="134"/>
      <c r="PE41" s="134"/>
      <c r="PF41" s="134"/>
      <c r="PG41" s="134"/>
      <c r="PH41" s="134"/>
      <c r="PI41" s="134"/>
      <c r="PJ41" s="134"/>
      <c r="PK41" s="134"/>
      <c r="PL41" s="134"/>
      <c r="PM41" s="134"/>
      <c r="PN41" s="134"/>
      <c r="PO41" s="134"/>
      <c r="PP41" s="134"/>
      <c r="PQ41" s="134"/>
      <c r="PR41" s="134"/>
      <c r="PS41" s="134"/>
      <c r="PT41" s="134"/>
      <c r="PU41" s="134"/>
      <c r="PV41" s="134"/>
      <c r="PW41" s="134"/>
      <c r="PX41" s="134"/>
      <c r="PY41" s="134"/>
      <c r="PZ41" s="134"/>
      <c r="QA41" s="134"/>
      <c r="QB41" s="134"/>
      <c r="QC41" s="134"/>
      <c r="QD41" s="134"/>
      <c r="QE41" s="134"/>
      <c r="QF41" s="134"/>
      <c r="QG41" s="134"/>
      <c r="QH41" s="134"/>
      <c r="QI41" s="134"/>
      <c r="QJ41" s="134"/>
      <c r="QK41" s="134"/>
      <c r="QL41" s="134"/>
      <c r="QM41" s="134"/>
      <c r="QN41" s="134"/>
      <c r="QO41" s="134"/>
      <c r="QP41" s="134"/>
      <c r="QQ41" s="134"/>
      <c r="QR41" s="134"/>
      <c r="QS41" s="134"/>
      <c r="QT41" s="134"/>
      <c r="QU41" s="134"/>
      <c r="QV41" s="134"/>
      <c r="QW41" s="134"/>
      <c r="QX41" s="134"/>
      <c r="QY41" s="134"/>
      <c r="QZ41" s="134"/>
      <c r="RA41" s="134"/>
      <c r="RB41" s="134"/>
      <c r="RC41" s="134"/>
      <c r="RD41" s="134"/>
      <c r="RE41" s="134"/>
      <c r="RF41" s="134"/>
      <c r="RG41" s="134"/>
      <c r="RH41" s="134"/>
      <c r="RI41" s="134"/>
      <c r="RJ41" s="134"/>
      <c r="RK41" s="134"/>
      <c r="RL41" s="134"/>
      <c r="RM41" s="134"/>
      <c r="RN41" s="134"/>
      <c r="RO41" s="134"/>
      <c r="RP41" s="134"/>
      <c r="RQ41" s="134"/>
      <c r="RR41" s="134"/>
      <c r="RS41" s="134"/>
      <c r="RT41" s="134"/>
      <c r="RU41" s="134"/>
      <c r="RV41" s="134"/>
      <c r="RW41" s="134"/>
      <c r="RX41" s="134"/>
      <c r="RY41" s="134"/>
      <c r="RZ41" s="134"/>
      <c r="SA41" s="134"/>
      <c r="SB41" s="134"/>
      <c r="SC41" s="134"/>
      <c r="SD41" s="134"/>
      <c r="SE41" s="134"/>
      <c r="SF41" s="134"/>
      <c r="SG41" s="134"/>
      <c r="SH41" s="134"/>
      <c r="SI41" s="134"/>
      <c r="SJ41" s="134"/>
      <c r="SK41" s="134"/>
      <c r="SL41" s="134"/>
      <c r="SM41" s="134"/>
      <c r="SN41" s="134"/>
      <c r="SO41" s="134"/>
      <c r="SP41" s="134"/>
      <c r="SQ41" s="134"/>
      <c r="SR41" s="134"/>
      <c r="SS41" s="134"/>
      <c r="ST41" s="134"/>
      <c r="SU41" s="134"/>
      <c r="SV41" s="134"/>
      <c r="SW41" s="134"/>
      <c r="SX41" s="134"/>
      <c r="SY41" s="134"/>
      <c r="SZ41" s="134"/>
      <c r="TA41" s="134"/>
      <c r="TB41" s="134"/>
      <c r="TC41" s="134"/>
      <c r="TD41" s="134"/>
      <c r="TE41" s="134"/>
      <c r="TF41" s="134"/>
      <c r="TG41" s="134"/>
      <c r="TH41" s="134"/>
      <c r="TI41" s="134"/>
      <c r="TJ41" s="134"/>
      <c r="TK41" s="134"/>
      <c r="TL41" s="134"/>
      <c r="TM41" s="134"/>
      <c r="TN41" s="134"/>
      <c r="TO41" s="134"/>
      <c r="TP41" s="134"/>
      <c r="TQ41" s="134"/>
      <c r="TR41" s="134"/>
      <c r="TS41" s="134"/>
      <c r="TT41" s="134"/>
      <c r="TU41" s="134"/>
      <c r="TV41" s="134"/>
      <c r="TW41" s="134"/>
      <c r="TX41" s="134"/>
      <c r="TY41" s="134"/>
      <c r="TZ41" s="134"/>
      <c r="UA41" s="134"/>
      <c r="UB41" s="134"/>
      <c r="UC41" s="134"/>
      <c r="UD41" s="134"/>
      <c r="UE41" s="134"/>
      <c r="UF41" s="134"/>
      <c r="UG41" s="134"/>
      <c r="UH41" s="134"/>
      <c r="UI41" s="134"/>
      <c r="UJ41" s="134"/>
      <c r="UK41" s="134"/>
      <c r="UL41" s="134"/>
      <c r="UM41" s="134"/>
      <c r="UN41" s="134"/>
      <c r="UO41" s="134"/>
      <c r="UP41" s="134"/>
      <c r="UQ41" s="134"/>
      <c r="UR41" s="134"/>
      <c r="US41" s="134"/>
      <c r="UT41" s="134"/>
      <c r="UU41" s="134"/>
      <c r="UV41" s="134"/>
      <c r="UW41" s="134"/>
      <c r="UX41" s="134"/>
      <c r="UY41" s="134"/>
      <c r="UZ41" s="134"/>
      <c r="VA41" s="134"/>
      <c r="VB41" s="134"/>
      <c r="VC41" s="134"/>
      <c r="VD41" s="134"/>
      <c r="VE41" s="134"/>
      <c r="VF41" s="134"/>
      <c r="VG41" s="134"/>
      <c r="VH41" s="134"/>
      <c r="VI41" s="134"/>
      <c r="VJ41" s="134"/>
      <c r="VK41" s="134"/>
      <c r="VL41" s="134"/>
      <c r="VM41" s="134"/>
      <c r="VN41" s="134"/>
      <c r="VO41" s="134"/>
      <c r="VP41" s="134"/>
      <c r="VQ41" s="134"/>
      <c r="VR41" s="134"/>
      <c r="VS41" s="134"/>
      <c r="VT41" s="134"/>
      <c r="VU41" s="134"/>
      <c r="VV41" s="134"/>
      <c r="VW41" s="134"/>
      <c r="VX41" s="134"/>
      <c r="VY41" s="134"/>
      <c r="VZ41" s="134"/>
      <c r="WA41" s="134"/>
      <c r="WB41" s="134"/>
      <c r="WC41" s="134"/>
      <c r="WD41" s="134"/>
      <c r="WE41" s="134"/>
      <c r="WF41" s="134"/>
      <c r="WG41" s="134"/>
      <c r="WH41" s="134"/>
      <c r="WI41" s="134"/>
      <c r="WJ41" s="134"/>
      <c r="WK41" s="134"/>
      <c r="WL41" s="134"/>
      <c r="WM41" s="134"/>
      <c r="WN41" s="134"/>
      <c r="WO41" s="134"/>
      <c r="WP41" s="134"/>
      <c r="WQ41" s="134"/>
      <c r="WR41" s="134"/>
      <c r="WS41" s="134"/>
      <c r="WT41" s="134"/>
      <c r="WU41" s="134"/>
      <c r="WV41" s="134"/>
      <c r="WW41" s="134"/>
      <c r="WX41" s="134"/>
      <c r="WY41" s="134"/>
      <c r="WZ41" s="134"/>
      <c r="XA41" s="134"/>
      <c r="XB41" s="134"/>
      <c r="XC41" s="134"/>
      <c r="XD41" s="134"/>
      <c r="XE41" s="134"/>
      <c r="XF41" s="134"/>
      <c r="XG41" s="134"/>
      <c r="XH41" s="134"/>
      <c r="XI41" s="134"/>
      <c r="XJ41" s="134"/>
      <c r="XK41" s="134"/>
      <c r="XL41" s="134"/>
      <c r="XM41" s="134"/>
      <c r="XN41" s="134"/>
      <c r="XO41" s="134"/>
      <c r="XP41" s="134"/>
      <c r="XQ41" s="134"/>
      <c r="XR41" s="134"/>
      <c r="XS41" s="134"/>
      <c r="XT41" s="134"/>
      <c r="XU41" s="134"/>
      <c r="XV41" s="134"/>
      <c r="XW41" s="134"/>
      <c r="XX41" s="134"/>
      <c r="XY41" s="134"/>
      <c r="XZ41" s="134"/>
      <c r="YA41" s="134"/>
      <c r="YB41" s="134"/>
      <c r="YC41" s="134"/>
      <c r="YD41" s="134"/>
      <c r="YE41" s="134"/>
      <c r="YF41" s="134"/>
      <c r="YG41" s="134"/>
      <c r="YH41" s="134"/>
      <c r="YI41" s="134"/>
      <c r="YJ41" s="134"/>
      <c r="YK41" s="134"/>
      <c r="YL41" s="134"/>
      <c r="YM41" s="134"/>
      <c r="YN41" s="134"/>
      <c r="YO41" s="134"/>
      <c r="YP41" s="134"/>
      <c r="YQ41" s="134"/>
      <c r="YR41" s="134"/>
      <c r="YS41" s="134"/>
      <c r="YT41" s="134"/>
      <c r="YU41" s="134"/>
      <c r="YV41" s="134"/>
      <c r="YW41" s="134"/>
      <c r="YX41" s="134"/>
      <c r="YY41" s="134"/>
      <c r="YZ41" s="134"/>
      <c r="ZA41" s="134"/>
      <c r="ZB41" s="134"/>
      <c r="ZC41" s="134"/>
      <c r="ZD41" s="134"/>
      <c r="ZE41" s="134"/>
      <c r="ZF41" s="134"/>
      <c r="ZG41" s="134"/>
      <c r="ZH41" s="134"/>
      <c r="ZI41" s="134"/>
      <c r="ZJ41" s="134"/>
      <c r="ZK41" s="134"/>
      <c r="ZL41" s="134"/>
      <c r="ZM41" s="134"/>
      <c r="ZN41" s="134"/>
      <c r="ZO41" s="134"/>
      <c r="ZP41" s="134"/>
      <c r="ZQ41" s="134"/>
      <c r="ZR41" s="134"/>
      <c r="ZS41" s="134"/>
      <c r="ZT41" s="134"/>
      <c r="ZU41" s="134"/>
      <c r="ZV41" s="134"/>
      <c r="ZW41" s="134"/>
      <c r="ZX41" s="134"/>
      <c r="ZY41" s="134"/>
      <c r="ZZ41" s="134"/>
      <c r="AAA41" s="134"/>
      <c r="AAB41" s="134"/>
      <c r="AAC41" s="134"/>
      <c r="AAD41" s="134"/>
      <c r="AAE41" s="134"/>
      <c r="AAF41" s="134"/>
      <c r="AAG41" s="134"/>
      <c r="AAH41" s="134"/>
      <c r="AAI41" s="134"/>
      <c r="AAJ41" s="134"/>
      <c r="AAK41" s="134"/>
      <c r="AAL41" s="134"/>
      <c r="AAM41" s="134"/>
      <c r="AAN41" s="134"/>
      <c r="AAO41" s="134"/>
      <c r="AAP41" s="134"/>
      <c r="AAQ41" s="134"/>
      <c r="AAR41" s="134"/>
      <c r="AAS41" s="134"/>
      <c r="AAT41" s="134"/>
      <c r="AAU41" s="134"/>
      <c r="AAV41" s="134"/>
      <c r="AAW41" s="134"/>
      <c r="AAX41" s="134"/>
      <c r="AAY41" s="134"/>
      <c r="AAZ41" s="134"/>
      <c r="ABA41" s="134"/>
      <c r="ABB41" s="134"/>
      <c r="ABC41" s="134"/>
      <c r="ABD41" s="134"/>
      <c r="ABE41" s="134"/>
      <c r="ABF41" s="134"/>
      <c r="ABG41" s="134"/>
      <c r="ABH41" s="134"/>
      <c r="ABI41" s="134"/>
      <c r="ABJ41" s="134"/>
      <c r="ABK41" s="134"/>
      <c r="ABL41" s="134"/>
      <c r="ABM41" s="134"/>
      <c r="ABN41" s="134"/>
      <c r="ABO41" s="134"/>
      <c r="ABP41" s="134"/>
      <c r="ABQ41" s="134"/>
      <c r="ABR41" s="134"/>
      <c r="ABS41" s="134"/>
      <c r="ABT41" s="134"/>
      <c r="ABU41" s="134"/>
      <c r="ABV41" s="134"/>
      <c r="ABW41" s="134"/>
      <c r="ABX41" s="134"/>
      <c r="ABY41" s="134"/>
      <c r="ABZ41" s="134"/>
      <c r="ACA41" s="134"/>
      <c r="ACB41" s="134"/>
      <c r="ACC41" s="134"/>
      <c r="ACD41" s="134"/>
      <c r="ACE41" s="134"/>
      <c r="ACF41" s="134"/>
      <c r="ACG41" s="134"/>
      <c r="ACH41" s="134"/>
      <c r="ACI41" s="134"/>
      <c r="ACJ41" s="134"/>
      <c r="ACK41" s="134"/>
      <c r="ACL41" s="134"/>
      <c r="ACM41" s="134"/>
      <c r="ACN41" s="134"/>
      <c r="ACO41" s="134"/>
      <c r="ACP41" s="134"/>
      <c r="ACQ41" s="134"/>
      <c r="ACR41" s="134"/>
      <c r="ACS41" s="134"/>
      <c r="ACT41" s="134"/>
      <c r="ACU41" s="134"/>
      <c r="ACV41" s="134"/>
      <c r="ACW41" s="134"/>
      <c r="ACX41" s="134"/>
      <c r="ACY41" s="134"/>
      <c r="ACZ41" s="134"/>
      <c r="ADA41" s="134"/>
      <c r="ADB41" s="134"/>
      <c r="ADC41" s="134"/>
      <c r="ADD41" s="134"/>
      <c r="ADE41" s="134"/>
      <c r="ADF41" s="134"/>
      <c r="ADG41" s="134"/>
      <c r="ADH41" s="134"/>
      <c r="ADI41" s="134"/>
      <c r="ADJ41" s="134"/>
      <c r="ADK41" s="134"/>
      <c r="ADL41" s="134"/>
      <c r="ADM41" s="134"/>
      <c r="ADN41" s="134"/>
      <c r="ADO41" s="134"/>
      <c r="ADP41" s="134"/>
      <c r="ADQ41" s="134"/>
      <c r="ADR41" s="134"/>
      <c r="ADS41" s="134"/>
      <c r="ADT41" s="134"/>
      <c r="ADU41" s="134"/>
      <c r="ADV41" s="134"/>
      <c r="ADW41" s="134"/>
      <c r="ADX41" s="134"/>
      <c r="ADY41" s="134"/>
      <c r="ADZ41" s="134"/>
      <c r="AEA41" s="134"/>
      <c r="AEB41" s="134"/>
      <c r="AEC41" s="134"/>
      <c r="AED41" s="134"/>
      <c r="AEE41" s="134"/>
      <c r="AEF41" s="134"/>
      <c r="AEG41" s="134"/>
      <c r="AEH41" s="134"/>
      <c r="AEI41" s="134"/>
      <c r="AEJ41" s="134"/>
      <c r="AEK41" s="134"/>
      <c r="AEL41" s="134"/>
      <c r="AEM41" s="134"/>
      <c r="AEN41" s="134"/>
      <c r="AEO41" s="134"/>
      <c r="AEP41" s="134"/>
      <c r="AEQ41" s="134"/>
      <c r="AER41" s="134"/>
      <c r="AES41" s="134"/>
      <c r="AET41" s="134"/>
      <c r="AEU41" s="134"/>
      <c r="AEV41" s="134"/>
      <c r="AEW41" s="134"/>
      <c r="AEX41" s="134"/>
      <c r="AEY41" s="134"/>
      <c r="AEZ41" s="134"/>
      <c r="AFA41" s="134"/>
      <c r="AFB41" s="134"/>
      <c r="AFC41" s="134"/>
      <c r="AFD41" s="134"/>
      <c r="AFE41" s="134"/>
      <c r="AFF41" s="134"/>
      <c r="AFG41" s="134"/>
      <c r="AFH41" s="134"/>
      <c r="AFI41" s="134"/>
      <c r="AFJ41" s="134"/>
      <c r="AFK41" s="134"/>
      <c r="AFL41" s="134"/>
      <c r="AFM41" s="134"/>
      <c r="AFN41" s="134"/>
      <c r="AFO41" s="134"/>
      <c r="AFP41" s="134"/>
      <c r="AFQ41" s="134"/>
      <c r="AFR41" s="134"/>
      <c r="AFS41" s="134"/>
      <c r="AFT41" s="134"/>
      <c r="AFU41" s="134"/>
      <c r="AFV41" s="134"/>
      <c r="AFW41" s="134"/>
      <c r="AFX41" s="134"/>
      <c r="AFY41" s="134"/>
      <c r="AFZ41" s="134"/>
      <c r="AGA41" s="134"/>
      <c r="AGB41" s="134"/>
      <c r="AGC41" s="134"/>
      <c r="AGD41" s="134"/>
      <c r="AGE41" s="134"/>
      <c r="AGF41" s="134"/>
      <c r="AGG41" s="134"/>
      <c r="AGH41" s="134"/>
      <c r="AGI41" s="134"/>
      <c r="AGJ41" s="134"/>
      <c r="AGK41" s="134"/>
      <c r="AGL41" s="134"/>
      <c r="AGM41" s="134"/>
      <c r="AGN41" s="134"/>
      <c r="AGO41" s="134"/>
      <c r="AGP41" s="134"/>
      <c r="AGQ41" s="134"/>
      <c r="AGR41" s="134"/>
      <c r="AGS41" s="134"/>
      <c r="AGT41" s="134"/>
      <c r="AGU41" s="134"/>
      <c r="AGV41" s="134"/>
      <c r="AGW41" s="134"/>
      <c r="AGX41" s="134"/>
      <c r="AGY41" s="134"/>
      <c r="AGZ41" s="134"/>
      <c r="AHA41" s="134"/>
      <c r="AHB41" s="134"/>
      <c r="AHC41" s="134"/>
      <c r="AHD41" s="134"/>
      <c r="AHE41" s="134"/>
      <c r="AHF41" s="134"/>
      <c r="AHG41" s="134"/>
      <c r="AHH41" s="134"/>
      <c r="AHI41" s="134"/>
      <c r="AHJ41" s="134"/>
      <c r="AHK41" s="134"/>
      <c r="AHL41" s="134"/>
      <c r="AHM41" s="134"/>
      <c r="AHN41" s="134"/>
      <c r="AHO41" s="134"/>
      <c r="AHP41" s="134"/>
      <c r="AHQ41" s="134"/>
      <c r="AHR41" s="134"/>
      <c r="AHS41" s="134"/>
      <c r="AHT41" s="134"/>
      <c r="AHU41" s="134"/>
      <c r="AHV41" s="134"/>
      <c r="AHW41" s="134"/>
      <c r="AHX41" s="134"/>
      <c r="AHY41" s="134"/>
      <c r="AHZ41" s="134"/>
      <c r="AIA41" s="134"/>
      <c r="AIB41" s="134"/>
      <c r="AIC41" s="134"/>
      <c r="AID41" s="134"/>
      <c r="AIE41" s="134"/>
      <c r="AIF41" s="134"/>
      <c r="AIG41" s="134"/>
      <c r="AIH41" s="134"/>
      <c r="AII41" s="134"/>
      <c r="AIJ41" s="134"/>
      <c r="AIK41" s="134"/>
      <c r="AIL41" s="134"/>
      <c r="AIM41" s="134"/>
      <c r="AIN41" s="134"/>
      <c r="AIO41" s="134"/>
      <c r="AIP41" s="134"/>
      <c r="AIQ41" s="134"/>
      <c r="AIR41" s="134"/>
      <c r="AIS41" s="134"/>
      <c r="AIT41" s="134"/>
      <c r="AIU41" s="134"/>
      <c r="AIV41" s="134"/>
      <c r="AIW41" s="134"/>
      <c r="AIX41" s="134"/>
      <c r="AIY41" s="134"/>
      <c r="AIZ41" s="134"/>
      <c r="AJA41" s="134"/>
      <c r="AJB41" s="134"/>
      <c r="AJC41" s="134"/>
      <c r="AJD41" s="134"/>
      <c r="AJE41" s="134"/>
      <c r="AJF41" s="134"/>
      <c r="AJG41" s="134"/>
      <c r="AJH41" s="134"/>
      <c r="AJI41" s="134"/>
      <c r="AJJ41" s="134"/>
      <c r="AJK41" s="134"/>
      <c r="AJL41" s="134"/>
      <c r="AJM41" s="134"/>
      <c r="AJN41" s="134"/>
      <c r="AJO41" s="134"/>
      <c r="AJP41" s="134"/>
      <c r="AJQ41" s="134"/>
      <c r="AJR41" s="134"/>
      <c r="AJS41" s="134"/>
      <c r="AJT41" s="134"/>
      <c r="AJU41" s="134"/>
      <c r="AJV41" s="134"/>
      <c r="AJW41" s="134"/>
      <c r="AJX41" s="134"/>
      <c r="AJY41" s="134"/>
      <c r="AJZ41" s="134"/>
      <c r="AKA41" s="134"/>
      <c r="AKB41" s="134"/>
      <c r="AKC41" s="134"/>
      <c r="AKD41" s="134"/>
      <c r="AKE41" s="134"/>
      <c r="AKF41" s="134"/>
      <c r="AKG41" s="134"/>
      <c r="AKH41" s="134"/>
      <c r="AKI41" s="134"/>
      <c r="AKJ41" s="134"/>
      <c r="AKK41" s="134"/>
      <c r="AKL41" s="134"/>
      <c r="AKM41" s="134"/>
      <c r="AKN41" s="134"/>
      <c r="AKO41" s="134"/>
      <c r="AKP41" s="134"/>
      <c r="AKQ41" s="134"/>
      <c r="AKR41" s="134"/>
      <c r="AKS41" s="134"/>
      <c r="AKT41" s="134"/>
      <c r="AKU41" s="134"/>
      <c r="AKV41" s="134"/>
      <c r="AKW41" s="134"/>
      <c r="AKX41" s="134"/>
      <c r="AKY41" s="134"/>
      <c r="AKZ41" s="134"/>
      <c r="ALA41" s="134"/>
      <c r="ALB41" s="134"/>
      <c r="ALC41" s="134"/>
      <c r="ALD41" s="134"/>
      <c r="ALE41" s="134"/>
      <c r="ALF41" s="134"/>
      <c r="ALG41" s="134"/>
      <c r="ALH41" s="134"/>
      <c r="ALI41" s="134"/>
      <c r="ALJ41" s="134"/>
      <c r="ALK41" s="134"/>
      <c r="ALL41" s="134"/>
      <c r="ALM41" s="134"/>
      <c r="ALN41" s="134"/>
      <c r="ALO41" s="134"/>
      <c r="ALP41" s="134"/>
      <c r="ALQ41" s="134"/>
      <c r="ALR41" s="134"/>
      <c r="ALS41" s="134"/>
      <c r="ALT41" s="134"/>
      <c r="ALU41" s="134"/>
      <c r="ALV41" s="134"/>
      <c r="ALW41" s="134"/>
      <c r="ALX41" s="134"/>
      <c r="ALY41" s="134"/>
      <c r="ALZ41" s="134"/>
      <c r="AMA41" s="134"/>
      <c r="AMB41" s="134"/>
      <c r="AMC41" s="134"/>
      <c r="AMD41" s="134"/>
      <c r="AME41" s="134"/>
      <c r="AMF41" s="134"/>
      <c r="AMG41" s="134"/>
      <c r="AMH41" s="134"/>
      <c r="AMI41" s="134"/>
      <c r="AMJ41" s="134"/>
    </row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5:J6"/>
  </mergeCells>
  <printOptions headings="false" gridLines="false" gridLinesSet="true" horizontalCentered="false" verticalCentered="false"/>
  <pageMargins left="0.39375" right="0.196527777777778" top="0.7875" bottom="0.886111111111111" header="0.511811023622047" footer="0.7875"/>
  <pageSetup paperSize="9" scale="70" fitToWidth="1" fitToHeight="1" pageOrder="downThenOver" orientation="portrait" blackAndWhite="false" draft="false" cellComments="none" horizontalDpi="300" verticalDpi="300" copies="1"/>
  <headerFooter differentFirst="true" differentOddEven="false">
    <oddHeader/>
    <oddFooter>&amp;C&amp;"Times New Roman,Regular"&amp;12Page &amp;P</odd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2023-03-01T10:23:57Z</dcterms:created>
  <dc:creator/>
  <dc:description/>
  <dc:language>id-ID</dc:language>
  <cp:lastModifiedBy/>
  <dcterms:modified xsi:type="dcterms:W3CDTF">2023-03-02T00:38:53Z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