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-Equ" sheetId="1" state="visible" r:id="rId3"/>
    <sheet name="lin-Matrix" sheetId="2" state="visible" r:id="rId4"/>
    <sheet name="lin-Inverse" sheetId="3" state="visible" r:id="rId5"/>
    <sheet name="2nd-Equ" sheetId="4" state="visible" r:id="rId6"/>
    <sheet name="2nd-Matrix" sheetId="5" state="visible" r:id="rId7"/>
    <sheet name="2nd-Inverse" sheetId="6" state="visible" r:id="rId8"/>
    <sheet name="3rd-Equ" sheetId="7" state="visible" r:id="rId9"/>
    <sheet name="3rd-Matrix" sheetId="8" state="visible" r:id="rId10"/>
    <sheet name="3rd-Inverse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<sst xmlns="http://schemas.openxmlformats.org/spreadsheetml/2006/main" count="162" uniqueCount="43">
  <si>
    <t xml:space="preserve">Linear Equation</t>
  </si>
  <si>
    <t xml:space="preserve">y = a + bx</t>
  </si>
  <si>
    <t xml:space="preserve">coeff.</t>
  </si>
  <si>
    <t xml:space="preserve">value</t>
  </si>
  <si>
    <t xml:space="preserve">a</t>
  </si>
  <si>
    <t xml:space="preserve">b</t>
  </si>
  <si>
    <t xml:space="preserve">x</t>
  </si>
  <si>
    <t xml:space="preserve">y value</t>
  </si>
  <si>
    <t xml:space="preserve">Formula</t>
  </si>
  <si>
    <t xml:space="preserve">Linear Matrix</t>
  </si>
  <si>
    <t xml:space="preserve">ctrl+shift+enter</t>
  </si>
  <si>
    <t xml:space="preserve">desired</t>
  </si>
  <si>
    <t xml:space="preserve">P(x)</t>
  </si>
  <si>
    <t xml:space="preserve">x°</t>
  </si>
  <si>
    <t xml:space="preserve">x¹</t>
  </si>
  <si>
    <t xml:space="preserve">Linear Inverse</t>
  </si>
  <si>
    <t xml:space="preserve">A x C = B</t>
  </si>
  <si>
    <t xml:space="preserve">≡</t>
  </si>
  <si>
    <t xml:space="preserve">C = Aˉ¹ x B</t>
  </si>
  <si>
    <t xml:space="preserve">known</t>
  </si>
  <si>
    <t xml:space="preserve">A =</t>
  </si>
  <si>
    <t xml:space="preserve">C =</t>
  </si>
  <si>
    <t xml:space="preserve">B =</t>
  </si>
  <si>
    <t xml:space="preserve">Aᵗ x A x C = Aᵗ x B</t>
  </si>
  <si>
    <t xml:space="preserve">C = (Aᵗ x A)ˉ¹ x Aᵗ x B</t>
  </si>
  <si>
    <t xml:space="preserve">Aᵗ x A =</t>
  </si>
  <si>
    <t xml:space="preserve">(Aᵗ x A)ˉ¹ =</t>
  </si>
  <si>
    <t xml:space="preserve">Aᵗ x B =</t>
  </si>
  <si>
    <t xml:space="preserve">(Aᵗ x A)ˉ¹ x Aᵗ x B =</t>
  </si>
  <si>
    <t xml:space="preserve">Polynomial Result</t>
  </si>
  <si>
    <t xml:space="preserve">find</t>
  </si>
  <si>
    <t xml:space="preserve">Second Order Polynomial</t>
  </si>
  <si>
    <t xml:space="preserve">y = a + bx + cx²</t>
  </si>
  <si>
    <t xml:space="preserve">c</t>
  </si>
  <si>
    <t xml:space="preserve">Second Order Matrix</t>
  </si>
  <si>
    <t xml:space="preserve">x²</t>
  </si>
  <si>
    <t xml:space="preserve">Second Order Inverse</t>
  </si>
  <si>
    <t xml:space="preserve">Third Order Polynomial</t>
  </si>
  <si>
    <t xml:space="preserve">y = a + bx + cx² + dx³</t>
  </si>
  <si>
    <t xml:space="preserve">d</t>
  </si>
  <si>
    <t xml:space="preserve">Third Order Matrix</t>
  </si>
  <si>
    <t xml:space="preserve">x³</t>
  </si>
  <si>
    <t xml:space="preserve">Third Order Inverse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</si>
</sst>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\."/>
    <numFmt numFmtId="166" formatCode="#,##0"/>
    <numFmt numFmtId="167" formatCode="0"/>
    <numFmt numFmtId="168" formatCode="General"/>
    <numFmt numFmtId="169" formatCode="#,##0.0000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sz val="10"/>
      <color rgb="FF000000"/>
      <name val="Arial"/>
      <family val="2"/>
    </font>
    <font>
      <sz val="10.5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3B3B3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DFDB"/>
      <rgbColor rgb="FFFFF176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3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41</c:v>
                </c:pt>
                <c:pt idx="10">
                  <c:v>45</c:v>
                </c:pt>
                <c:pt idx="11">
                  <c:v>49</c:v>
                </c:pt>
                <c:pt idx="12">
                  <c:v>53</c:v>
                </c:pt>
              </c:numCache>
            </c:numRef>
          </c:yVal>
          <c:smooth val="0"/>
        </c:ser>
        <c:axId val="85304836"/>
        <c:axId val="62174541"/>
      </c:scatterChart>
      <c:valAx>
        <c:axId val="8530483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2174541"/>
        <c:crosses val="autoZero"/>
        <c:crossBetween val="midCat"/>
      </c:valAx>
      <c:valAx>
        <c:axId val="621745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53048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'2nd-Equ'!$C$10:$C$10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'2nd-Equ'!$B$11:$B$23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'2nd-Equ'!$C$11:$C$23</c:f>
              <c:numCache>
                <c:formatCode>General</c:formatCode>
                <c:ptCount val="13"/>
                <c:pt idx="0">
                  <c:v>5</c:v>
                </c:pt>
                <c:pt idx="1">
                  <c:v>12</c:v>
                </c:pt>
                <c:pt idx="2">
                  <c:v>25</c:v>
                </c:pt>
                <c:pt idx="3">
                  <c:v>44</c:v>
                </c:pt>
                <c:pt idx="4">
                  <c:v>69</c:v>
                </c:pt>
                <c:pt idx="5">
                  <c:v>100</c:v>
                </c:pt>
                <c:pt idx="6">
                  <c:v>137</c:v>
                </c:pt>
                <c:pt idx="7">
                  <c:v>180</c:v>
                </c:pt>
                <c:pt idx="8">
                  <c:v>229</c:v>
                </c:pt>
                <c:pt idx="9">
                  <c:v>284</c:v>
                </c:pt>
                <c:pt idx="10">
                  <c:v>345</c:v>
                </c:pt>
                <c:pt idx="11">
                  <c:v>412</c:v>
                </c:pt>
                <c:pt idx="12">
                  <c:v>485</c:v>
                </c:pt>
              </c:numCache>
            </c:numRef>
          </c:yVal>
          <c:smooth val="0"/>
        </c:ser>
        <c:axId val="99656505"/>
        <c:axId val="10847979"/>
      </c:scatterChart>
      <c:valAx>
        <c:axId val="99656505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0847979"/>
        <c:crosses val="autoZero"/>
        <c:crossBetween val="midCat"/>
      </c:valAx>
      <c:valAx>
        <c:axId val="1084797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965650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'3rd-Equ'!$C$11:$C$11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'3rd-Equ'!$B$12:$B$24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'3rd-Equ'!$C$12:$C$24</c:f>
              <c:numCache>
                <c:formatCode>General</c:formatCode>
                <c:ptCount val="13"/>
                <c:pt idx="0">
                  <c:v>5</c:v>
                </c:pt>
                <c:pt idx="1">
                  <c:v>14</c:v>
                </c:pt>
                <c:pt idx="2">
                  <c:v>41</c:v>
                </c:pt>
                <c:pt idx="3">
                  <c:v>98</c:v>
                </c:pt>
                <c:pt idx="4">
                  <c:v>197</c:v>
                </c:pt>
                <c:pt idx="5">
                  <c:v>350</c:v>
                </c:pt>
                <c:pt idx="6">
                  <c:v>569</c:v>
                </c:pt>
                <c:pt idx="7">
                  <c:v>866</c:v>
                </c:pt>
                <c:pt idx="8">
                  <c:v>1253</c:v>
                </c:pt>
                <c:pt idx="9">
                  <c:v>1742</c:v>
                </c:pt>
                <c:pt idx="10">
                  <c:v>2345</c:v>
                </c:pt>
                <c:pt idx="11">
                  <c:v>3074</c:v>
                </c:pt>
                <c:pt idx="12">
                  <c:v>3941</c:v>
                </c:pt>
              </c:numCache>
            </c:numRef>
          </c:yVal>
          <c:smooth val="0"/>
        </c:ser>
        <c:axId val="69381519"/>
        <c:axId val="12225897"/>
      </c:scatterChart>
      <c:valAx>
        <c:axId val="69381519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2225897"/>
        <c:crosses val="autoZero"/>
        <c:crossBetween val="midCat"/>
      </c:valAx>
      <c:valAx>
        <c:axId val="122258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938151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7200</xdr:colOff>
      <xdr:row>24</xdr:row>
      <xdr:rowOff>91080</xdr:rowOff>
    </xdr:to>
    <xdr:graphicFrame>
      <xdr:nvGraphicFramePr>
        <xdr:cNvPr id="0" name="Chart 3"/>
        <xdr:cNvGraphicFramePr/>
      </xdr:nvGraphicFramePr>
      <xdr:xfrm>
        <a:off x="3193920" y="914040"/>
        <a:ext cx="5755320" cy="323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20160</xdr:colOff>
      <xdr:row>24</xdr:row>
      <xdr:rowOff>7560</xdr:rowOff>
    </xdr:to>
    <xdr:graphicFrame>
      <xdr:nvGraphicFramePr>
        <xdr:cNvPr id="1" name="Chart 2"/>
        <xdr:cNvGraphicFramePr/>
      </xdr:nvGraphicFramePr>
      <xdr:xfrm>
        <a:off x="3193920" y="914040"/>
        <a:ext cx="5768280" cy="313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20160</xdr:colOff>
      <xdr:row>23</xdr:row>
      <xdr:rowOff>131400</xdr:rowOff>
    </xdr:to>
    <xdr:graphicFrame>
      <xdr:nvGraphicFramePr>
        <xdr:cNvPr id="2" name="Chart 1"/>
        <xdr:cNvGraphicFramePr/>
      </xdr:nvGraphicFramePr>
      <xdr:xfrm>
        <a:off x="3193920" y="914040"/>
        <a:ext cx="5768280" cy="313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0.44"/>
    <col collapsed="false" customWidth="true" hidden="false" outlineLevel="0" max="5" min="5" style="1" width="2.56"/>
    <col collapsed="false" customWidth="true" hidden="false" outlineLevel="0" max="13" min="13" style="2" width="2.56"/>
  </cols>
  <sheetData>
    <row r="1" customFormat="false" ht="8.25" hidden="false" customHeight="true" outlineLevel="0" collapsed="false">
      <c r="A1" s="3"/>
    </row>
    <row r="2" customFormat="false" ht="16.5" hidden="false" customHeight="true" outlineLevel="0" collapsed="false">
      <c r="A2" s="3"/>
      <c r="B2" s="4" t="s">
        <v>0</v>
      </c>
      <c r="C2" s="5"/>
      <c r="D2" s="5"/>
    </row>
    <row r="3" customFormat="false" ht="16.5" hidden="false" customHeight="true" outlineLevel="0" collapsed="false">
      <c r="A3" s="3"/>
      <c r="B3" s="6" t="s">
        <v>1</v>
      </c>
    </row>
    <row r="4" customFormat="false" ht="8.25" hidden="false" customHeight="true" outlineLevel="0" collapsed="false">
      <c r="A4" s="3"/>
    </row>
    <row r="5" customFormat="false" ht="13.5" hidden="false" customHeight="true" outlineLevel="0" collapsed="false">
      <c r="A5" s="3"/>
      <c r="B5" s="7" t="s">
        <v>2</v>
      </c>
      <c r="C5" s="8" t="s">
        <v>3</v>
      </c>
    </row>
    <row r="6" customFormat="false" ht="13.5" hidden="false" customHeight="true" outlineLevel="0" collapsed="false">
      <c r="A6" s="3"/>
      <c r="B6" s="9" t="s">
        <v>4</v>
      </c>
      <c r="C6" s="10" t="n">
        <v>5</v>
      </c>
    </row>
    <row r="7" customFormat="false" ht="13.5" hidden="false" customHeight="true" outlineLevel="0" collapsed="false">
      <c r="A7" s="3"/>
      <c r="B7" s="9" t="s">
        <v>5</v>
      </c>
      <c r="C7" s="10" t="n">
        <v>4</v>
      </c>
    </row>
    <row r="8" customFormat="false" ht="8.25" hidden="false" customHeight="true" outlineLevel="0" collapsed="false">
      <c r="A8" s="3"/>
    </row>
    <row r="9" customFormat="false" ht="13.5" hidden="false" customHeight="true" outlineLevel="0" collapsed="false">
      <c r="A9" s="3"/>
      <c r="B9" s="7" t="s">
        <v>6</v>
      </c>
      <c r="C9" s="8" t="s">
        <v>7</v>
      </c>
      <c r="D9" s="11" t="s">
        <v>8</v>
      </c>
    </row>
    <row r="10" customFormat="false" ht="13.5" hidden="false" customHeight="true" outlineLevel="0" collapsed="false">
      <c r="A10" s="3"/>
      <c r="B10" s="12" t="n">
        <v>0</v>
      </c>
      <c r="C10" s="10" t="n">
        <f aca="false">$C$6+$C$7*B10</f>
        <v>5</v>
      </c>
      <c r="D10" s="10" t="str">
        <f aca="false">"a + b."&amp;B10</f>
        <v>a + b.0</v>
      </c>
    </row>
    <row r="11" customFormat="false" ht="13.5" hidden="false" customHeight="true" outlineLevel="0" collapsed="false">
      <c r="A11" s="3"/>
      <c r="B11" s="12" t="n">
        <f aca="false">B10+1</f>
        <v>1</v>
      </c>
      <c r="C11" s="10" t="n">
        <f aca="false">$C$6+$C$7*B11</f>
        <v>9</v>
      </c>
      <c r="D11" s="10" t="str">
        <f aca="false">"a + b."&amp;B11</f>
        <v>a + b.1</v>
      </c>
    </row>
    <row r="12" customFormat="false" ht="13.5" hidden="false" customHeight="true" outlineLevel="0" collapsed="false">
      <c r="A12" s="3"/>
      <c r="B12" s="12" t="n">
        <f aca="false">B11+1</f>
        <v>2</v>
      </c>
      <c r="C12" s="10" t="n">
        <f aca="false">$C$6+$C$7*B12</f>
        <v>13</v>
      </c>
      <c r="D12" s="10" t="str">
        <f aca="false">"a + b."&amp;B12</f>
        <v>a + b.2</v>
      </c>
    </row>
    <row r="13" customFormat="false" ht="13.5" hidden="false" customHeight="true" outlineLevel="0" collapsed="false">
      <c r="A13" s="3"/>
      <c r="B13" s="12" t="n">
        <f aca="false">B12+1</f>
        <v>3</v>
      </c>
      <c r="C13" s="10" t="n">
        <f aca="false">$C$6+$C$7*B13</f>
        <v>17</v>
      </c>
      <c r="D13" s="10" t="str">
        <f aca="false">"a + b."&amp;B13</f>
        <v>a + b.3</v>
      </c>
    </row>
    <row r="14" customFormat="false" ht="13.5" hidden="false" customHeight="true" outlineLevel="0" collapsed="false">
      <c r="A14" s="3"/>
      <c r="B14" s="12" t="n">
        <f aca="false">B13+1</f>
        <v>4</v>
      </c>
      <c r="C14" s="10" t="n">
        <f aca="false">$C$6+$C$7*B14</f>
        <v>21</v>
      </c>
      <c r="D14" s="10" t="str">
        <f aca="false">"a + b."&amp;B14</f>
        <v>a + b.4</v>
      </c>
    </row>
    <row r="15" customFormat="false" ht="13.5" hidden="false" customHeight="true" outlineLevel="0" collapsed="false">
      <c r="A15" s="3"/>
      <c r="B15" s="12" t="n">
        <f aca="false">B14+1</f>
        <v>5</v>
      </c>
      <c r="C15" s="10" t="n">
        <f aca="false">$C$6+$C$7*B15</f>
        <v>25</v>
      </c>
      <c r="D15" s="10" t="str">
        <f aca="false">"a + b."&amp;B15</f>
        <v>a + b.5</v>
      </c>
    </row>
    <row r="16" customFormat="false" ht="13.5" hidden="false" customHeight="true" outlineLevel="0" collapsed="false">
      <c r="A16" s="3"/>
      <c r="B16" s="12" t="n">
        <f aca="false">B15+1</f>
        <v>6</v>
      </c>
      <c r="C16" s="10" t="n">
        <f aca="false">$C$6+$C$7*B16</f>
        <v>29</v>
      </c>
      <c r="D16" s="10" t="str">
        <f aca="false">"a + b."&amp;B16</f>
        <v>a + b.6</v>
      </c>
    </row>
    <row r="17" customFormat="false" ht="15" hidden="false" customHeight="false" outlineLevel="0" collapsed="false">
      <c r="A17" s="3"/>
      <c r="B17" s="12" t="n">
        <f aca="false">B16+1</f>
        <v>7</v>
      </c>
      <c r="C17" s="10" t="n">
        <f aca="false">$C$6+$C$7*B17</f>
        <v>33</v>
      </c>
      <c r="D17" s="10" t="str">
        <f aca="false">"a + b."&amp;B17</f>
        <v>a + b.7</v>
      </c>
    </row>
    <row r="18" customFormat="false" ht="15" hidden="false" customHeight="false" outlineLevel="0" collapsed="false">
      <c r="A18" s="3"/>
      <c r="B18" s="12" t="n">
        <f aca="false">B17+1</f>
        <v>8</v>
      </c>
      <c r="C18" s="10" t="n">
        <f aca="false">$C$6+$C$7*B18</f>
        <v>37</v>
      </c>
      <c r="D18" s="10" t="str">
        <f aca="false">"a + b."&amp;B18</f>
        <v>a + b.8</v>
      </c>
    </row>
    <row r="19" customFormat="false" ht="15" hidden="false" customHeight="false" outlineLevel="0" collapsed="false">
      <c r="A19" s="3"/>
      <c r="B19" s="12" t="n">
        <f aca="false">B18+1</f>
        <v>9</v>
      </c>
      <c r="C19" s="10" t="n">
        <f aca="false">$C$6+$C$7*B19</f>
        <v>41</v>
      </c>
      <c r="D19" s="10" t="str">
        <f aca="false">"a + b."&amp;B19</f>
        <v>a + b.9</v>
      </c>
    </row>
    <row r="20" customFormat="false" ht="15" hidden="false" customHeight="false" outlineLevel="0" collapsed="false">
      <c r="A20" s="3"/>
      <c r="B20" s="12" t="n">
        <f aca="false">B19+1</f>
        <v>10</v>
      </c>
      <c r="C20" s="10" t="n">
        <f aca="false">$C$6+$C$7*B20</f>
        <v>45</v>
      </c>
      <c r="D20" s="10" t="str">
        <f aca="false">"a + b."&amp;B20</f>
        <v>a + b.10</v>
      </c>
    </row>
    <row r="21" customFormat="false" ht="15" hidden="false" customHeight="false" outlineLevel="0" collapsed="false">
      <c r="A21" s="3"/>
      <c r="B21" s="12" t="n">
        <f aca="false">B20+1</f>
        <v>11</v>
      </c>
      <c r="C21" s="10" t="n">
        <f aca="false">$C$6+$C$7*B21</f>
        <v>49</v>
      </c>
      <c r="D21" s="10" t="str">
        <f aca="false">"a + b."&amp;B21</f>
        <v>a + b.11</v>
      </c>
    </row>
    <row r="22" customFormat="false" ht="15" hidden="false" customHeight="false" outlineLevel="0" collapsed="false">
      <c r="A22" s="3"/>
      <c r="B22" s="12" t="n">
        <f aca="false">B21+1</f>
        <v>12</v>
      </c>
      <c r="C22" s="10" t="n">
        <f aca="false">$C$6+$C$7*B22</f>
        <v>53</v>
      </c>
      <c r="D22" s="10" t="str">
        <f aca="false">"a + b."&amp;B22</f>
        <v>a + b.12</v>
      </c>
    </row>
    <row r="23" customFormat="false" ht="8.25" hidden="false" customHeight="true" outlineLevel="0" collapsed="false">
      <c r="A23" s="3"/>
    </row>
    <row r="24" customFormat="false" ht="15" hidden="false" customHeight="false" outlineLevel="0" collapsed="false">
      <c r="B24" s="13"/>
      <c r="C24" s="13"/>
      <c r="D24" s="13"/>
    </row>
    <row r="25" customFormat="false" ht="15" hidden="false" customHeight="false" outlineLevel="0" collapsed="false">
      <c r="B25" s="13"/>
      <c r="C25" s="13"/>
      <c r="D25" s="13"/>
    </row>
    <row r="26" customFormat="false" ht="15" hidden="false" customHeight="false" outlineLevel="0" collapsed="false">
      <c r="B26" s="13"/>
      <c r="C26" s="13"/>
      <c r="D26" s="13"/>
    </row>
    <row r="27" customFormat="false" ht="15" hidden="false" customHeight="false" outlineLevel="0" collapsed="false">
      <c r="B27" s="13"/>
      <c r="C27" s="13"/>
      <c r="D27" s="13"/>
    </row>
    <row r="28" customFormat="false" ht="15" hidden="false" customHeight="false" outlineLevel="0" collapsed="false">
      <c r="B28" s="13"/>
      <c r="C28" s="13"/>
      <c r="D28" s="13"/>
    </row>
    <row r="29" customFormat="false" ht="15" hidden="false" customHeight="false" outlineLevel="0" collapsed="false">
      <c r="B29" s="13"/>
      <c r="C29" s="13"/>
      <c r="D29" s="13"/>
    </row>
    <row r="30" customFormat="false" ht="15" hidden="false" customHeight="false" outlineLevel="0" collapsed="false">
      <c r="B30" s="13"/>
      <c r="C30" s="13"/>
      <c r="D30" s="13"/>
    </row>
    <row r="31" customFormat="false" ht="15" hidden="false" customHeight="false" outlineLevel="0" collapsed="false">
      <c r="B31" s="13"/>
      <c r="C31" s="13"/>
      <c r="D31" s="13"/>
    </row>
    <row r="32" customFormat="false" ht="15" hidden="false" customHeight="false" outlineLevel="0" collapsed="false">
      <c r="B32" s="13"/>
      <c r="C32" s="13"/>
      <c r="D32" s="13"/>
    </row>
    <row r="33" customFormat="false" ht="15" hidden="false" customHeight="false" outlineLevel="0" collapsed="false">
      <c r="B33" s="13"/>
      <c r="C33" s="13"/>
      <c r="D33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K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7" min="5" style="2" width="10.2"/>
    <col collapsed="false" customWidth="true" hidden="false" outlineLevel="0" max="8" min="8" style="1" width="2.56"/>
    <col collapsed="false" customWidth="true" hidden="false" outlineLevel="0" max="10" min="10" style="1" width="2.56"/>
    <col collapsed="false" customWidth="false" hidden="false" outlineLevel="0" max="11" min="11" style="13" width="11.56"/>
    <col collapsed="false" customWidth="true" hidden="false" outlineLevel="0" max="12" min="12" style="2" width="2.56"/>
  </cols>
  <sheetData>
    <row r="1" customFormat="false" ht="8.25" hidden="false" customHeight="true" outlineLevel="0" collapsed="false">
      <c r="A1" s="3"/>
    </row>
    <row r="2" customFormat="false" ht="16.5" hidden="false" customHeight="true" outlineLevel="0" collapsed="false">
      <c r="A2" s="3"/>
      <c r="B2" s="4" t="s">
        <v>9</v>
      </c>
      <c r="C2" s="5"/>
    </row>
    <row r="3" customFormat="false" ht="16.5" hidden="false" customHeight="true" outlineLevel="0" collapsed="false">
      <c r="A3" s="3"/>
      <c r="B3" s="6" t="s">
        <v>1</v>
      </c>
      <c r="K3" s="13" t="s">
        <v>10</v>
      </c>
    </row>
    <row r="4" customFormat="false" ht="8.25" hidden="false" customHeight="true" outlineLevel="0" collapsed="false">
      <c r="A4" s="3"/>
    </row>
    <row r="5" customFormat="false" ht="13.5" hidden="false" customHeight="true" outlineLevel="0" collapsed="false">
      <c r="A5" s="3"/>
      <c r="B5" s="7" t="s">
        <v>6</v>
      </c>
      <c r="C5" s="8" t="s">
        <v>11</v>
      </c>
      <c r="E5" s="7" t="s">
        <v>12</v>
      </c>
      <c r="F5" s="8" t="s">
        <v>13</v>
      </c>
      <c r="G5" s="14" t="s">
        <v>14</v>
      </c>
      <c r="I5" s="15" t="s">
        <v>2</v>
      </c>
      <c r="K5" s="15" t="s">
        <v>3</v>
      </c>
    </row>
    <row r="6" customFormat="false" ht="13.5" hidden="false" customHeight="true" outlineLevel="0" collapsed="false">
      <c r="A6" s="3"/>
      <c r="B6" s="12" t="n">
        <v>0</v>
      </c>
      <c r="C6" s="10" t="n">
        <v>5</v>
      </c>
      <c r="E6" s="16" t="str">
        <f aca="false">"P("&amp;B6&amp;")"</f>
        <v>P(0)</v>
      </c>
      <c r="F6" s="10" t="n">
        <v>1</v>
      </c>
      <c r="G6" s="10" t="n">
        <f aca="false">B6^1</f>
        <v>0</v>
      </c>
      <c r="I6" s="17" t="n">
        <v>5</v>
      </c>
      <c r="K6" s="17" t="n">
        <f aca="false" t="array" ref="K6:K18">MMULT(F6:G18,I6:I7)</f>
        <v>5</v>
      </c>
    </row>
    <row r="7" customFormat="false" ht="13.5" hidden="false" customHeight="true" outlineLevel="0" collapsed="false">
      <c r="A7" s="3"/>
      <c r="B7" s="12" t="n">
        <f aca="false">B6+1</f>
        <v>1</v>
      </c>
      <c r="C7" s="10" t="n">
        <v>9</v>
      </c>
      <c r="E7" s="16" t="str">
        <f aca="false">"P("&amp;B7&amp;")"</f>
        <v>P(1)</v>
      </c>
      <c r="F7" s="10" t="n">
        <f aca="false">B7^0</f>
        <v>1</v>
      </c>
      <c r="G7" s="10" t="n">
        <f aca="false">B7^1</f>
        <v>1</v>
      </c>
      <c r="I7" s="17" t="n">
        <v>4</v>
      </c>
      <c r="K7" s="17" t="n">
        <v>9</v>
      </c>
    </row>
    <row r="8" customFormat="false" ht="13.5" hidden="false" customHeight="true" outlineLevel="0" collapsed="false">
      <c r="A8" s="3"/>
      <c r="B8" s="12" t="n">
        <f aca="false">B7+1</f>
        <v>2</v>
      </c>
      <c r="C8" s="10" t="n">
        <v>13</v>
      </c>
      <c r="E8" s="16" t="str">
        <f aca="false">"P("&amp;B8&amp;")"</f>
        <v>P(2)</v>
      </c>
      <c r="F8" s="10" t="n">
        <f aca="false">B8^0</f>
        <v>1</v>
      </c>
      <c r="G8" s="10" t="n">
        <f aca="false">B8^1</f>
        <v>2</v>
      </c>
      <c r="I8" s="17"/>
      <c r="K8" s="17" t="n">
        <v>13</v>
      </c>
    </row>
    <row r="9" customFormat="false" ht="13.5" hidden="false" customHeight="true" outlineLevel="0" collapsed="false">
      <c r="A9" s="3"/>
      <c r="B9" s="12" t="n">
        <f aca="false">B8+1</f>
        <v>3</v>
      </c>
      <c r="C9" s="10" t="n">
        <v>17</v>
      </c>
      <c r="E9" s="16" t="str">
        <f aca="false">"P("&amp;B9&amp;")"</f>
        <v>P(3)</v>
      </c>
      <c r="F9" s="10" t="n">
        <f aca="false">B9^0</f>
        <v>1</v>
      </c>
      <c r="G9" s="10" t="n">
        <f aca="false">B9^1</f>
        <v>3</v>
      </c>
      <c r="I9" s="17"/>
      <c r="K9" s="17" t="n">
        <v>17</v>
      </c>
    </row>
    <row r="10" customFormat="false" ht="13.5" hidden="false" customHeight="true" outlineLevel="0" collapsed="false">
      <c r="A10" s="3"/>
      <c r="B10" s="12" t="n">
        <f aca="false">B9+1</f>
        <v>4</v>
      </c>
      <c r="C10" s="10" t="n">
        <v>21</v>
      </c>
      <c r="E10" s="16" t="str">
        <f aca="false">"P("&amp;B10&amp;")"</f>
        <v>P(4)</v>
      </c>
      <c r="F10" s="10" t="n">
        <f aca="false">B10^0</f>
        <v>1</v>
      </c>
      <c r="G10" s="10" t="n">
        <f aca="false">B10^1</f>
        <v>4</v>
      </c>
      <c r="K10" s="17" t="n">
        <v>21</v>
      </c>
    </row>
    <row r="11" customFormat="false" ht="13.5" hidden="false" customHeight="true" outlineLevel="0" collapsed="false">
      <c r="A11" s="3"/>
      <c r="B11" s="12" t="n">
        <f aca="false">B10+1</f>
        <v>5</v>
      </c>
      <c r="C11" s="10" t="n">
        <v>25</v>
      </c>
      <c r="E11" s="16" t="str">
        <f aca="false">"P("&amp;B11&amp;")"</f>
        <v>P(5)</v>
      </c>
      <c r="F11" s="10" t="n">
        <f aca="false">B11^0</f>
        <v>1</v>
      </c>
      <c r="G11" s="10" t="n">
        <f aca="false">B11^1</f>
        <v>5</v>
      </c>
      <c r="K11" s="17" t="n">
        <v>25</v>
      </c>
    </row>
    <row r="12" customFormat="false" ht="13.5" hidden="false" customHeight="true" outlineLevel="0" collapsed="false">
      <c r="A12" s="3"/>
      <c r="B12" s="12" t="n">
        <f aca="false">B11+1</f>
        <v>6</v>
      </c>
      <c r="C12" s="10" t="n">
        <v>29</v>
      </c>
      <c r="E12" s="16" t="str">
        <f aca="false">"P("&amp;B12&amp;")"</f>
        <v>P(6)</v>
      </c>
      <c r="F12" s="10" t="n">
        <f aca="false">B12^0</f>
        <v>1</v>
      </c>
      <c r="G12" s="10" t="n">
        <f aca="false">B12^1</f>
        <v>6</v>
      </c>
      <c r="K12" s="17" t="n">
        <v>29</v>
      </c>
    </row>
    <row r="13" customFormat="false" ht="15" hidden="false" customHeight="false" outlineLevel="0" collapsed="false">
      <c r="A13" s="3"/>
      <c r="B13" s="12" t="n">
        <f aca="false">B12+1</f>
        <v>7</v>
      </c>
      <c r="C13" s="10" t="n">
        <v>33</v>
      </c>
      <c r="E13" s="16" t="str">
        <f aca="false">"P("&amp;B13&amp;")"</f>
        <v>P(7)</v>
      </c>
      <c r="F13" s="10" t="n">
        <f aca="false">B13^0</f>
        <v>1</v>
      </c>
      <c r="G13" s="10" t="n">
        <f aca="false">B13^1</f>
        <v>7</v>
      </c>
      <c r="K13" s="17" t="n">
        <v>33</v>
      </c>
    </row>
    <row r="14" customFormat="false" ht="15" hidden="false" customHeight="false" outlineLevel="0" collapsed="false">
      <c r="A14" s="3"/>
      <c r="B14" s="12" t="n">
        <f aca="false">B13+1</f>
        <v>8</v>
      </c>
      <c r="C14" s="10" t="n">
        <v>37</v>
      </c>
      <c r="E14" s="16" t="str">
        <f aca="false">"P("&amp;B14&amp;")"</f>
        <v>P(8)</v>
      </c>
      <c r="F14" s="10" t="n">
        <f aca="false">B14^0</f>
        <v>1</v>
      </c>
      <c r="G14" s="10" t="n">
        <f aca="false">B14^1</f>
        <v>8</v>
      </c>
      <c r="K14" s="17" t="n">
        <v>37</v>
      </c>
    </row>
    <row r="15" customFormat="false" ht="15" hidden="false" customHeight="false" outlineLevel="0" collapsed="false">
      <c r="A15" s="3"/>
      <c r="B15" s="12" t="n">
        <f aca="false">B14+1</f>
        <v>9</v>
      </c>
      <c r="C15" s="10" t="n">
        <v>41</v>
      </c>
      <c r="E15" s="16" t="str">
        <f aca="false">"P("&amp;B15&amp;")"</f>
        <v>P(9)</v>
      </c>
      <c r="F15" s="10" t="n">
        <f aca="false">B15^0</f>
        <v>1</v>
      </c>
      <c r="G15" s="10" t="n">
        <f aca="false">B15^1</f>
        <v>9</v>
      </c>
      <c r="K15" s="17" t="n">
        <v>41</v>
      </c>
    </row>
    <row r="16" customFormat="false" ht="15" hidden="false" customHeight="false" outlineLevel="0" collapsed="false">
      <c r="A16" s="3"/>
      <c r="B16" s="12" t="n">
        <f aca="false">B15+1</f>
        <v>10</v>
      </c>
      <c r="C16" s="10" t="n">
        <v>45</v>
      </c>
      <c r="E16" s="16" t="str">
        <f aca="false">"P("&amp;B16&amp;")"</f>
        <v>P(10)</v>
      </c>
      <c r="F16" s="10" t="n">
        <f aca="false">B16^0</f>
        <v>1</v>
      </c>
      <c r="G16" s="10" t="n">
        <f aca="false">B16^1</f>
        <v>10</v>
      </c>
      <c r="K16" s="17" t="n">
        <v>45</v>
      </c>
    </row>
    <row r="17" customFormat="false" ht="15" hidden="false" customHeight="false" outlineLevel="0" collapsed="false">
      <c r="A17" s="3"/>
      <c r="B17" s="12" t="n">
        <f aca="false">B16+1</f>
        <v>11</v>
      </c>
      <c r="C17" s="10" t="n">
        <v>49</v>
      </c>
      <c r="E17" s="16" t="str">
        <f aca="false">"P("&amp;B17&amp;")"</f>
        <v>P(11)</v>
      </c>
      <c r="F17" s="10" t="n">
        <f aca="false">B17^0</f>
        <v>1</v>
      </c>
      <c r="G17" s="10" t="n">
        <f aca="false">B17^1</f>
        <v>11</v>
      </c>
      <c r="K17" s="17" t="n">
        <v>49</v>
      </c>
    </row>
    <row r="18" customFormat="false" ht="15" hidden="false" customHeight="false" outlineLevel="0" collapsed="false">
      <c r="A18" s="3"/>
      <c r="B18" s="12" t="n">
        <f aca="false">B17+1</f>
        <v>12</v>
      </c>
      <c r="C18" s="10" t="n">
        <v>53</v>
      </c>
      <c r="E18" s="16" t="str">
        <f aca="false">"P("&amp;B18&amp;")"</f>
        <v>P(12)</v>
      </c>
      <c r="F18" s="10" t="n">
        <f aca="false">B18^0</f>
        <v>1</v>
      </c>
      <c r="G18" s="10" t="n">
        <f aca="false">B18^1</f>
        <v>12</v>
      </c>
      <c r="K18" s="17" t="n">
        <v>53</v>
      </c>
    </row>
    <row r="19" customFormat="false" ht="8.25" hidden="false" customHeight="true" outlineLevel="0" collapsed="false">
      <c r="A19" s="3"/>
    </row>
    <row r="20" customFormat="false" ht="15" hidden="false" customHeight="false" outlineLevel="0" collapsed="false">
      <c r="B20" s="13"/>
      <c r="C20" s="13"/>
    </row>
    <row r="21" customFormat="false" ht="15" hidden="false" customHeight="false" outlineLevel="0" collapsed="false">
      <c r="B21" s="13"/>
      <c r="C21" s="13"/>
    </row>
    <row r="22" customFormat="false" ht="15" hidden="false" customHeight="false" outlineLevel="0" collapsed="false">
      <c r="B22" s="13"/>
      <c r="C22" s="13"/>
    </row>
    <row r="23" customFormat="false" ht="15" hidden="false" customHeight="false" outlineLevel="0" collapsed="false">
      <c r="B23" s="13"/>
      <c r="C23" s="13"/>
    </row>
    <row r="24" customFormat="false" ht="15" hidden="false" customHeight="false" outlineLevel="0" collapsed="false">
      <c r="B24" s="13"/>
      <c r="C24" s="13"/>
    </row>
    <row r="25" customFormat="false" ht="15" hidden="false" customHeight="false" outlineLevel="0" collapsed="false">
      <c r="B25" s="13"/>
      <c r="C25" s="13"/>
    </row>
    <row r="26" customFormat="false" ht="15" hidden="false" customHeight="false" outlineLevel="0" collapsed="false">
      <c r="B26" s="13"/>
      <c r="C26" s="13"/>
    </row>
    <row r="27" customFormat="false" ht="15" hidden="false" customHeight="false" outlineLevel="0" collapsed="false">
      <c r="B27" s="13"/>
      <c r="C27" s="13"/>
    </row>
    <row r="28" customFormat="false" ht="15" hidden="false" customHeight="false" outlineLevel="0" collapsed="false">
      <c r="B28" s="13"/>
      <c r="C28" s="13"/>
    </row>
    <row r="29" customFormat="false" ht="15" hidden="false" customHeight="false" outlineLevel="0" collapsed="false">
      <c r="B29" s="13"/>
      <c r="C2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8" activeCellId="0" sqref="A38"/>
    </sheetView>
  </sheetViews>
  <sheetFormatPr defaultColWidth="11.5625" defaultRowHeight="14.25" zeroHeight="false" outlineLevelRow="0" outlineLevelCol="0"/>
  <cols>
    <col collapsed="false" customWidth="true" hidden="false" outlineLevel="0" max="1" min="1" style="6" width="2.56"/>
    <col collapsed="false" customWidth="true" hidden="false" outlineLevel="0" max="3" min="2" style="6" width="10.2"/>
    <col collapsed="false" customWidth="true" hidden="false" outlineLevel="0" max="4" min="4" style="6" width="7.67"/>
    <col collapsed="false" customWidth="true" hidden="false" outlineLevel="0" max="8" min="5" style="16" width="7.67"/>
    <col collapsed="false" customWidth="true" hidden="false" outlineLevel="0" max="9" min="9" style="18" width="7.67"/>
    <col collapsed="false" customWidth="true" hidden="false" outlineLevel="0" max="10" min="10" style="16" width="7.67"/>
    <col collapsed="false" customWidth="true" hidden="false" outlineLevel="0" max="11" min="11" style="18" width="2.55"/>
    <col collapsed="false" customWidth="true" hidden="false" outlineLevel="0" max="17" min="12" style="16" width="7.67"/>
    <col collapsed="false" customWidth="true" hidden="false" outlineLevel="0" max="18" min="18" style="13" width="2.56"/>
  </cols>
  <sheetData>
    <row r="1" customFormat="false" ht="8.25" hidden="false" customHeight="true" outlineLevel="0" collapsed="false">
      <c r="A1" s="13"/>
    </row>
    <row r="2" customFormat="false" ht="16.5" hidden="false" customHeight="true" outlineLevel="0" collapsed="false">
      <c r="A2" s="13"/>
      <c r="B2" s="4" t="s">
        <v>15</v>
      </c>
      <c r="C2" s="4"/>
    </row>
    <row r="3" customFormat="false" ht="16.5" hidden="false" customHeight="true" outlineLevel="0" collapsed="false">
      <c r="A3" s="13"/>
      <c r="B3" s="6" t="s">
        <v>1</v>
      </c>
    </row>
    <row r="4" customFormat="false" ht="8.25" hidden="false" customHeight="true" outlineLevel="0" collapsed="false">
      <c r="A4" s="13"/>
      <c r="B4" s="13"/>
      <c r="C4" s="13"/>
    </row>
    <row r="5" customFormat="false" ht="16.5" hidden="false" customHeight="true" outlineLevel="0" collapsed="false">
      <c r="A5" s="13"/>
      <c r="C5" s="13" t="s">
        <v>16</v>
      </c>
    </row>
    <row r="6" customFormat="false" ht="16.5" hidden="false" customHeight="true" outlineLevel="0" collapsed="false">
      <c r="A6" s="13"/>
      <c r="B6" s="18" t="s">
        <v>17</v>
      </c>
      <c r="C6" s="13" t="s">
        <v>18</v>
      </c>
    </row>
    <row r="7" customFormat="false" ht="8.25" hidden="false" customHeight="true" outlineLevel="0" collapsed="false">
      <c r="A7" s="13"/>
    </row>
    <row r="8" customFormat="false" ht="13.5" hidden="false" customHeight="true" outlineLevel="0" collapsed="false">
      <c r="A8" s="13"/>
      <c r="B8" s="7" t="s">
        <v>6</v>
      </c>
      <c r="C8" s="8" t="s">
        <v>19</v>
      </c>
    </row>
    <row r="9" customFormat="false" ht="13.5" hidden="false" customHeight="true" outlineLevel="0" collapsed="false">
      <c r="A9" s="13"/>
      <c r="B9" s="12" t="n">
        <v>0</v>
      </c>
      <c r="C9" s="10" t="n">
        <v>5</v>
      </c>
      <c r="D9" s="18" t="s">
        <v>20</v>
      </c>
      <c r="E9" s="19" t="n">
        <f aca="false">1</f>
        <v>1</v>
      </c>
      <c r="F9" s="20" t="n">
        <f aca="false">B9^1</f>
        <v>0</v>
      </c>
      <c r="G9" s="18" t="s">
        <v>21</v>
      </c>
      <c r="H9" s="21" t="s">
        <v>4</v>
      </c>
      <c r="I9" s="18" t="s">
        <v>22</v>
      </c>
      <c r="J9" s="21" t="n">
        <f aca="false">C9</f>
        <v>5</v>
      </c>
      <c r="K9" s="2"/>
      <c r="L9" s="2"/>
    </row>
    <row r="10" customFormat="false" ht="13.5" hidden="false" customHeight="true" outlineLevel="0" collapsed="false">
      <c r="A10" s="13"/>
      <c r="B10" s="12" t="n">
        <f aca="false">B9+1</f>
        <v>1</v>
      </c>
      <c r="C10" s="10" t="n">
        <v>9</v>
      </c>
      <c r="D10" s="13"/>
      <c r="E10" s="19" t="n">
        <f aca="false">B10^0</f>
        <v>1</v>
      </c>
      <c r="F10" s="20" t="n">
        <f aca="false">B10^1</f>
        <v>1</v>
      </c>
      <c r="H10" s="21" t="s">
        <v>5</v>
      </c>
      <c r="I10" s="16"/>
      <c r="J10" s="21" t="n">
        <f aca="false">C10</f>
        <v>9</v>
      </c>
      <c r="K10" s="2"/>
      <c r="L10" s="2"/>
    </row>
    <row r="11" customFormat="false" ht="13.5" hidden="false" customHeight="true" outlineLevel="0" collapsed="false">
      <c r="A11" s="13"/>
      <c r="B11" s="12" t="n">
        <f aca="false">B10+1</f>
        <v>2</v>
      </c>
      <c r="C11" s="10" t="n">
        <v>13</v>
      </c>
      <c r="D11" s="13"/>
      <c r="E11" s="19" t="n">
        <f aca="false">B11^0</f>
        <v>1</v>
      </c>
      <c r="F11" s="20" t="n">
        <f aca="false">B11^1</f>
        <v>2</v>
      </c>
      <c r="I11" s="16"/>
      <c r="J11" s="21" t="n">
        <f aca="false">C11</f>
        <v>13</v>
      </c>
      <c r="K11" s="2"/>
      <c r="L11" s="2"/>
    </row>
    <row r="12" customFormat="false" ht="13.5" hidden="false" customHeight="true" outlineLevel="0" collapsed="false">
      <c r="A12" s="13"/>
      <c r="B12" s="12" t="n">
        <f aca="false">B11+1</f>
        <v>3</v>
      </c>
      <c r="C12" s="10" t="n">
        <v>17</v>
      </c>
      <c r="D12" s="13"/>
      <c r="E12" s="19" t="n">
        <f aca="false">B12^0</f>
        <v>1</v>
      </c>
      <c r="F12" s="20" t="n">
        <f aca="false">B12^1</f>
        <v>3</v>
      </c>
      <c r="I12" s="16"/>
      <c r="J12" s="21" t="n">
        <f aca="false">C12</f>
        <v>17</v>
      </c>
      <c r="K12" s="2"/>
      <c r="L12" s="2"/>
    </row>
    <row r="13" customFormat="false" ht="13.5" hidden="false" customHeight="true" outlineLevel="0" collapsed="false">
      <c r="A13" s="13"/>
      <c r="B13" s="12" t="n">
        <f aca="false">B12+1</f>
        <v>4</v>
      </c>
      <c r="C13" s="10" t="n">
        <v>21</v>
      </c>
      <c r="D13" s="13"/>
      <c r="E13" s="19" t="n">
        <f aca="false">B13^0</f>
        <v>1</v>
      </c>
      <c r="F13" s="20" t="n">
        <f aca="false">B13^1</f>
        <v>4</v>
      </c>
      <c r="I13" s="16"/>
      <c r="J13" s="21" t="n">
        <f aca="false">C13</f>
        <v>21</v>
      </c>
      <c r="K13" s="2"/>
      <c r="L13" s="2"/>
    </row>
    <row r="14" customFormat="false" ht="13.5" hidden="false" customHeight="true" outlineLevel="0" collapsed="false">
      <c r="A14" s="13"/>
      <c r="B14" s="12" t="n">
        <f aca="false">B13+1</f>
        <v>5</v>
      </c>
      <c r="C14" s="10" t="n">
        <v>25</v>
      </c>
      <c r="D14" s="13"/>
      <c r="E14" s="19" t="n">
        <f aca="false">B14^0</f>
        <v>1</v>
      </c>
      <c r="F14" s="20" t="n">
        <f aca="false">B14^1</f>
        <v>5</v>
      </c>
      <c r="I14" s="16"/>
      <c r="J14" s="21" t="n">
        <f aca="false">C14</f>
        <v>25</v>
      </c>
      <c r="K14" s="2"/>
      <c r="L14" s="2"/>
    </row>
    <row r="15" customFormat="false" ht="13.5" hidden="false" customHeight="true" outlineLevel="0" collapsed="false">
      <c r="A15" s="13"/>
      <c r="B15" s="12" t="n">
        <f aca="false">B14+1</f>
        <v>6</v>
      </c>
      <c r="C15" s="10" t="n">
        <v>29</v>
      </c>
      <c r="D15" s="13"/>
      <c r="E15" s="19" t="n">
        <f aca="false">B15^0</f>
        <v>1</v>
      </c>
      <c r="F15" s="20" t="n">
        <f aca="false">B15^1</f>
        <v>6</v>
      </c>
      <c r="I15" s="16"/>
      <c r="J15" s="21" t="n">
        <f aca="false">C15</f>
        <v>29</v>
      </c>
      <c r="K15" s="2"/>
      <c r="L15" s="2"/>
    </row>
    <row r="16" customFormat="false" ht="13.2" hidden="false" customHeight="false" outlineLevel="0" collapsed="false">
      <c r="A16" s="13"/>
      <c r="B16" s="12" t="n">
        <f aca="false">B15+1</f>
        <v>7</v>
      </c>
      <c r="C16" s="10" t="n">
        <v>33</v>
      </c>
      <c r="D16" s="13"/>
      <c r="E16" s="19" t="n">
        <f aca="false">B16^0</f>
        <v>1</v>
      </c>
      <c r="F16" s="20" t="n">
        <f aca="false">B16^1</f>
        <v>7</v>
      </c>
      <c r="I16" s="16"/>
      <c r="J16" s="21" t="n">
        <f aca="false">C16</f>
        <v>33</v>
      </c>
      <c r="K16" s="2"/>
      <c r="L16" s="2"/>
    </row>
    <row r="17" customFormat="false" ht="13.2" hidden="false" customHeight="false" outlineLevel="0" collapsed="false">
      <c r="A17" s="13"/>
      <c r="B17" s="12" t="n">
        <f aca="false">B16+1</f>
        <v>8</v>
      </c>
      <c r="C17" s="10" t="n">
        <v>37</v>
      </c>
      <c r="D17" s="13"/>
      <c r="E17" s="19" t="n">
        <f aca="false">B17^0</f>
        <v>1</v>
      </c>
      <c r="F17" s="20" t="n">
        <f aca="false">B17^1</f>
        <v>8</v>
      </c>
      <c r="I17" s="16"/>
      <c r="J17" s="21" t="n">
        <f aca="false">C17</f>
        <v>37</v>
      </c>
      <c r="K17" s="2"/>
      <c r="L17" s="2"/>
    </row>
    <row r="18" customFormat="false" ht="13.2" hidden="false" customHeight="false" outlineLevel="0" collapsed="false">
      <c r="A18" s="13"/>
      <c r="B18" s="12" t="n">
        <f aca="false">B17+1</f>
        <v>9</v>
      </c>
      <c r="C18" s="10" t="n">
        <v>41</v>
      </c>
      <c r="D18" s="13"/>
      <c r="E18" s="19" t="n">
        <f aca="false">B18^0</f>
        <v>1</v>
      </c>
      <c r="F18" s="20" t="n">
        <f aca="false">B18^1</f>
        <v>9</v>
      </c>
      <c r="I18" s="16"/>
      <c r="J18" s="21" t="n">
        <f aca="false">C18</f>
        <v>41</v>
      </c>
      <c r="K18" s="2"/>
      <c r="L18" s="2"/>
    </row>
    <row r="19" customFormat="false" ht="13.2" hidden="false" customHeight="false" outlineLevel="0" collapsed="false">
      <c r="A19" s="13"/>
      <c r="B19" s="12" t="n">
        <f aca="false">B18+1</f>
        <v>10</v>
      </c>
      <c r="C19" s="10" t="n">
        <v>45</v>
      </c>
      <c r="D19" s="13"/>
      <c r="E19" s="19" t="n">
        <f aca="false">B19^0</f>
        <v>1</v>
      </c>
      <c r="F19" s="20" t="n">
        <f aca="false">B19^1</f>
        <v>10</v>
      </c>
      <c r="I19" s="16"/>
      <c r="J19" s="21" t="n">
        <f aca="false">C19</f>
        <v>45</v>
      </c>
      <c r="K19" s="2"/>
      <c r="L19" s="2"/>
    </row>
    <row r="20" customFormat="false" ht="13.2" hidden="false" customHeight="false" outlineLevel="0" collapsed="false">
      <c r="A20" s="13"/>
      <c r="B20" s="12" t="n">
        <f aca="false">B19+1</f>
        <v>11</v>
      </c>
      <c r="C20" s="10" t="n">
        <v>49</v>
      </c>
      <c r="D20" s="13"/>
      <c r="E20" s="19" t="n">
        <f aca="false">B20^0</f>
        <v>1</v>
      </c>
      <c r="F20" s="20" t="n">
        <f aca="false">B20^1</f>
        <v>11</v>
      </c>
      <c r="I20" s="16"/>
      <c r="J20" s="21" t="n">
        <f aca="false">C20</f>
        <v>49</v>
      </c>
      <c r="K20" s="2"/>
      <c r="L20" s="2"/>
    </row>
    <row r="21" customFormat="false" ht="13.2" hidden="false" customHeight="false" outlineLevel="0" collapsed="false">
      <c r="A21" s="13"/>
      <c r="B21" s="12" t="n">
        <f aca="false">B20+1</f>
        <v>12</v>
      </c>
      <c r="C21" s="10" t="n">
        <v>53</v>
      </c>
      <c r="D21" s="13"/>
      <c r="E21" s="19" t="n">
        <f aca="false">B21^0</f>
        <v>1</v>
      </c>
      <c r="F21" s="20" t="n">
        <f aca="false">B21^1</f>
        <v>12</v>
      </c>
      <c r="I21" s="16"/>
      <c r="J21" s="21" t="n">
        <f aca="false">C21</f>
        <v>53</v>
      </c>
      <c r="K21" s="2"/>
      <c r="L21" s="2"/>
    </row>
    <row r="22" customFormat="false" ht="8.25" hidden="false" customHeight="true" outlineLevel="0" collapsed="false">
      <c r="A22" s="13"/>
      <c r="B22" s="13"/>
      <c r="C22" s="13"/>
    </row>
    <row r="23" customFormat="false" ht="14.25" hidden="false" customHeight="false" outlineLevel="0" collapsed="false">
      <c r="B23" s="13"/>
      <c r="C23" s="13" t="s">
        <v>16</v>
      </c>
    </row>
    <row r="24" customFormat="false" ht="14.25" hidden="false" customHeight="false" outlineLevel="0" collapsed="false">
      <c r="B24" s="18" t="s">
        <v>17</v>
      </c>
      <c r="C24" s="13" t="s">
        <v>23</v>
      </c>
    </row>
    <row r="25" customFormat="false" ht="14.25" hidden="false" customHeight="false" outlineLevel="0" collapsed="false">
      <c r="B25" s="18" t="s">
        <v>17</v>
      </c>
      <c r="C25" s="13" t="s">
        <v>24</v>
      </c>
    </row>
    <row r="26" customFormat="false" ht="8.25" hidden="false" customHeight="true" outlineLevel="0" collapsed="false">
      <c r="A26" s="13"/>
      <c r="B26" s="13"/>
      <c r="C26" s="13"/>
    </row>
    <row r="27" customFormat="false" ht="13.2" hidden="false" customHeight="false" outlineLevel="0" collapsed="false">
      <c r="B27" s="13"/>
      <c r="C27" s="22" t="s">
        <v>25</v>
      </c>
      <c r="D27" s="22"/>
      <c r="E27" s="23" t="n">
        <f aca="false" t="array" ref="E27:F28">MMULT(TRANSPOSE(E9:F21),E9:F21)</f>
        <v>13</v>
      </c>
      <c r="F27" s="24" t="n">
        <v>78</v>
      </c>
      <c r="G27" s="18"/>
      <c r="H27" s="18"/>
    </row>
    <row r="28" customFormat="false" ht="13.2" hidden="false" customHeight="false" outlineLevel="0" collapsed="false">
      <c r="E28" s="23" t="n">
        <v>78</v>
      </c>
      <c r="F28" s="24" t="n">
        <v>650</v>
      </c>
      <c r="G28" s="18"/>
      <c r="H28" s="18"/>
    </row>
    <row r="29" customFormat="false" ht="8.25" hidden="false" customHeight="true" outlineLevel="0" collapsed="false">
      <c r="A29" s="13"/>
      <c r="B29" s="13"/>
      <c r="C29" s="13"/>
    </row>
    <row r="30" customFormat="false" ht="13.2" hidden="false" customHeight="false" outlineLevel="0" collapsed="false">
      <c r="C30" s="22" t="s">
        <v>26</v>
      </c>
      <c r="D30" s="22"/>
      <c r="E30" s="23" t="n">
        <f aca="false" t="array" ref="E30:F31">MINVERSE(E27:F28)</f>
        <v>0.274725274725275</v>
      </c>
      <c r="F30" s="24" t="n">
        <v>-0.032967032967033</v>
      </c>
      <c r="G30" s="18"/>
      <c r="H30" s="1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customFormat="false" ht="13.2" hidden="false" customHeight="false" outlineLevel="0" collapsed="false">
      <c r="E31" s="23" t="n">
        <v>-0.032967032967033</v>
      </c>
      <c r="F31" s="24" t="n">
        <v>0.00549450549450549</v>
      </c>
      <c r="G31" s="18"/>
      <c r="H31" s="1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customFormat="false" ht="8.25" hidden="false" customHeight="true" outlineLevel="0" collapsed="false">
      <c r="A32" s="13"/>
      <c r="B32" s="13"/>
      <c r="C32" s="1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customFormat="false" ht="13.2" hidden="false" customHeight="false" outlineLevel="0" collapsed="false">
      <c r="C33" s="22" t="s">
        <v>27</v>
      </c>
      <c r="D33" s="22"/>
      <c r="E33" s="25" t="n">
        <f aca="false" t="array" ref="E33:E34">MMULT(TRANSPOSE(E9:F21),J9:J21)</f>
        <v>377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customFormat="false" ht="13.2" hidden="false" customHeight="false" outlineLevel="0" collapsed="false">
      <c r="E34" s="25" t="n">
        <v>2990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8.25" hidden="false" customHeight="true" outlineLevel="0" collapsed="false">
      <c r="A35" s="13"/>
      <c r="B35" s="13"/>
      <c r="C35" s="13"/>
    </row>
    <row r="36" customFormat="false" ht="13.2" hidden="false" customHeight="false" outlineLevel="0" collapsed="false">
      <c r="B36" s="18" t="s">
        <v>21</v>
      </c>
      <c r="C36" s="6" t="s">
        <v>28</v>
      </c>
      <c r="E36" s="25" t="n">
        <f aca="false" t="array" ref="E36:E37">MMULT(E30:F31,E33:E34)</f>
        <v>5.00000000000003</v>
      </c>
    </row>
    <row r="37" customFormat="false" ht="13.2" hidden="false" customHeight="false" outlineLevel="0" collapsed="false">
      <c r="E37" s="25" t="n">
        <v>4</v>
      </c>
    </row>
    <row r="38" customFormat="false" ht="8.5" hidden="false" customHeight="true" outlineLevel="0" collapsed="false">
      <c r="A38" s="13"/>
      <c r="B38" s="13"/>
      <c r="C38" s="13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customFormat="false" ht="15" hidden="false" customHeight="false" outlineLevel="0" collapsed="false">
      <c r="A39" s="2"/>
      <c r="B39" s="4" t="s">
        <v>29</v>
      </c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Format="false" ht="15" hidden="false" customHeight="false" outlineLevel="0" collapsed="false">
      <c r="A40" s="2"/>
      <c r="B40" s="6" t="s">
        <v>1</v>
      </c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Format="false" ht="8.5" hidden="false" customHeight="true" outlineLevel="0" collapsed="false">
      <c r="A41" s="13"/>
      <c r="B41" s="13"/>
      <c r="C41" s="1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Format="false" ht="15" hidden="false" customHeight="false" outlineLevel="0" collapsed="false">
      <c r="A42" s="2"/>
      <c r="B42" s="7" t="s">
        <v>2</v>
      </c>
      <c r="C42" s="8" t="s">
        <v>3</v>
      </c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customFormat="false" ht="15" hidden="false" customHeight="false" outlineLevel="0" collapsed="false">
      <c r="A43" s="2"/>
      <c r="B43" s="9" t="s">
        <v>4</v>
      </c>
      <c r="C43" s="26" t="n">
        <f aca="false">E36</f>
        <v>5.00000000000003</v>
      </c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customFormat="false" ht="15" hidden="false" customHeight="false" outlineLevel="0" collapsed="false">
      <c r="A44" s="2"/>
      <c r="B44" s="9" t="s">
        <v>5</v>
      </c>
      <c r="C44" s="26" t="n">
        <f aca="false">E37</f>
        <v>4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customFormat="false" ht="8.5" hidden="false" customHeight="true" outlineLevel="0" collapsed="false">
      <c r="A45" s="13"/>
      <c r="B45" s="13"/>
      <c r="C45" s="1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customFormat="false" ht="14.15" hidden="false" customHeight="true" outlineLevel="0" collapsed="false">
      <c r="A46" s="2"/>
      <c r="B46" s="7" t="s">
        <v>6</v>
      </c>
      <c r="C46" s="8" t="s">
        <v>30</v>
      </c>
      <c r="D46" s="11" t="s">
        <v>8</v>
      </c>
      <c r="E46" s="27"/>
      <c r="F46" s="2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3.2" hidden="false" customHeight="false" outlineLevel="0" collapsed="false">
      <c r="B47" s="12" t="n">
        <v>0</v>
      </c>
      <c r="C47" s="10" t="n">
        <f aca="false">$C$43+$C$44*B47</f>
        <v>5.00000000000003</v>
      </c>
      <c r="D47" s="28" t="str">
        <f aca="false">"a + b."&amp;B47</f>
        <v>a + b.0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customFormat="false" ht="13.2" hidden="false" customHeight="false" outlineLevel="0" collapsed="false">
      <c r="B48" s="12" t="n">
        <f aca="false">B47+1</f>
        <v>1</v>
      </c>
      <c r="C48" s="10" t="n">
        <f aca="false">$C$43+$C$44*B48</f>
        <v>9.00000000000003</v>
      </c>
      <c r="D48" s="28" t="str">
        <f aca="false">"a + b."&amp;B48</f>
        <v>a + b.1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customFormat="false" ht="13.2" hidden="false" customHeight="false" outlineLevel="0" collapsed="false">
      <c r="B49" s="12" t="n">
        <f aca="false">B48+1</f>
        <v>2</v>
      </c>
      <c r="C49" s="10" t="n">
        <f aca="false">$C$43+$C$44*B49</f>
        <v>13</v>
      </c>
      <c r="D49" s="28" t="str">
        <f aca="false">"a + b."&amp;B49</f>
        <v>a + b.2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customFormat="false" ht="13.2" hidden="false" customHeight="false" outlineLevel="0" collapsed="false">
      <c r="B50" s="12" t="n">
        <f aca="false">B49+1</f>
        <v>3</v>
      </c>
      <c r="C50" s="10" t="n">
        <f aca="false">$C$43+$C$44*B50</f>
        <v>17</v>
      </c>
      <c r="D50" s="28" t="str">
        <f aca="false">"a + b."&amp;B50</f>
        <v>a + b.3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customFormat="false" ht="13.2" hidden="false" customHeight="false" outlineLevel="0" collapsed="false">
      <c r="B51" s="12" t="n">
        <f aca="false">B50+1</f>
        <v>4</v>
      </c>
      <c r="C51" s="10" t="n">
        <f aca="false">$C$43+$C$44*B51</f>
        <v>21</v>
      </c>
      <c r="D51" s="28" t="str">
        <f aca="false">"a + b."&amp;B51</f>
        <v>a + b.4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customFormat="false" ht="13.2" hidden="false" customHeight="false" outlineLevel="0" collapsed="false">
      <c r="B52" s="12" t="n">
        <f aca="false">B51+1</f>
        <v>5</v>
      </c>
      <c r="C52" s="10" t="n">
        <f aca="false">$C$43+$C$44*B52</f>
        <v>25</v>
      </c>
      <c r="D52" s="28" t="str">
        <f aca="false">"a + b."&amp;B52</f>
        <v>a + b.5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customFormat="false" ht="13.2" hidden="false" customHeight="false" outlineLevel="0" collapsed="false">
      <c r="B53" s="12" t="n">
        <f aca="false">B52+1</f>
        <v>6</v>
      </c>
      <c r="C53" s="10" t="n">
        <f aca="false">$C$43+$C$44*B53</f>
        <v>29</v>
      </c>
      <c r="D53" s="28" t="str">
        <f aca="false">"a + b."&amp;B53</f>
        <v>a + b.6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customFormat="false" ht="13.2" hidden="false" customHeight="false" outlineLevel="0" collapsed="false">
      <c r="B54" s="12" t="n">
        <f aca="false">B53+1</f>
        <v>7</v>
      </c>
      <c r="C54" s="10" t="n">
        <f aca="false">$C$43+$C$44*B54</f>
        <v>33</v>
      </c>
      <c r="D54" s="28" t="str">
        <f aca="false">"a + b."&amp;B54</f>
        <v>a + b.7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customFormat="false" ht="13.2" hidden="false" customHeight="false" outlineLevel="0" collapsed="false">
      <c r="B55" s="12" t="n">
        <f aca="false">B54+1</f>
        <v>8</v>
      </c>
      <c r="C55" s="10" t="n">
        <f aca="false">$C$43+$C$44*B55</f>
        <v>37</v>
      </c>
      <c r="D55" s="28" t="str">
        <f aca="false">"a + b."&amp;B55</f>
        <v>a + b.8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customFormat="false" ht="13.2" hidden="false" customHeight="false" outlineLevel="0" collapsed="false">
      <c r="B56" s="12" t="n">
        <f aca="false">B55+1</f>
        <v>9</v>
      </c>
      <c r="C56" s="10" t="n">
        <f aca="false">$C$43+$C$44*B56</f>
        <v>41</v>
      </c>
      <c r="D56" s="28" t="str">
        <f aca="false">"a + b."&amp;B56</f>
        <v>a + b.9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customFormat="false" ht="13.2" hidden="false" customHeight="false" outlineLevel="0" collapsed="false">
      <c r="B57" s="12" t="n">
        <f aca="false">B56+1</f>
        <v>10</v>
      </c>
      <c r="C57" s="10" t="n">
        <f aca="false">$C$43+$C$44*B57</f>
        <v>45</v>
      </c>
      <c r="D57" s="28" t="str">
        <f aca="false">"a + b."&amp;B57</f>
        <v>a + b.10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customFormat="false" ht="13.2" hidden="false" customHeight="false" outlineLevel="0" collapsed="false">
      <c r="B58" s="12" t="n">
        <f aca="false">B57+1</f>
        <v>11</v>
      </c>
      <c r="C58" s="10" t="n">
        <f aca="false">$C$43+$C$44*B58</f>
        <v>49</v>
      </c>
      <c r="D58" s="28" t="str">
        <f aca="false">"a + b."&amp;B58</f>
        <v>a + b.11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customFormat="false" ht="13.2" hidden="false" customHeight="false" outlineLevel="0" collapsed="false">
      <c r="B59" s="12" t="n">
        <f aca="false">B58+1</f>
        <v>12</v>
      </c>
      <c r="C59" s="10" t="n">
        <f aca="false">$C$43+$C$44*B59</f>
        <v>53</v>
      </c>
      <c r="D59" s="28" t="str">
        <f aca="false">"a + b."&amp;B59</f>
        <v>a + b.12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customFormat="false" ht="8.5" hidden="false" customHeight="true" outlineLevel="0" collapsed="false">
      <c r="A60" s="13"/>
      <c r="B60" s="13"/>
      <c r="C60" s="13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0:D30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0.44"/>
    <col collapsed="false" customWidth="true" hidden="false" outlineLevel="0" max="5" min="5" style="1" width="2.56"/>
    <col collapsed="false" customWidth="true" hidden="false" outlineLevel="0" max="13" min="13" style="2" width="2.56"/>
  </cols>
  <sheetData>
    <row r="1" customFormat="false" ht="8.25" hidden="false" customHeight="true" outlineLevel="0" collapsed="false">
      <c r="A1" s="3"/>
    </row>
    <row r="2" customFormat="false" ht="16.5" hidden="false" customHeight="true" outlineLevel="0" collapsed="false">
      <c r="A2" s="3"/>
      <c r="B2" s="4" t="s">
        <v>31</v>
      </c>
      <c r="C2" s="5"/>
      <c r="D2" s="5"/>
    </row>
    <row r="3" customFormat="false" ht="16.5" hidden="false" customHeight="true" outlineLevel="0" collapsed="false">
      <c r="A3" s="3"/>
      <c r="B3" s="6" t="s">
        <v>32</v>
      </c>
    </row>
    <row r="4" customFormat="false" ht="8.25" hidden="false" customHeight="true" outlineLevel="0" collapsed="false">
      <c r="A4" s="3"/>
    </row>
    <row r="5" customFormat="false" ht="13.5" hidden="false" customHeight="true" outlineLevel="0" collapsed="false">
      <c r="A5" s="3"/>
      <c r="B5" s="7" t="s">
        <v>2</v>
      </c>
      <c r="C5" s="8" t="s">
        <v>3</v>
      </c>
    </row>
    <row r="6" customFormat="false" ht="13.5" hidden="false" customHeight="true" outlineLevel="0" collapsed="false">
      <c r="A6" s="3"/>
      <c r="B6" s="9" t="s">
        <v>4</v>
      </c>
      <c r="C6" s="10" t="n">
        <v>5</v>
      </c>
    </row>
    <row r="7" customFormat="false" ht="13.5" hidden="false" customHeight="true" outlineLevel="0" collapsed="false">
      <c r="A7" s="3"/>
      <c r="B7" s="9" t="s">
        <v>5</v>
      </c>
      <c r="C7" s="10" t="n">
        <v>4</v>
      </c>
    </row>
    <row r="8" customFormat="false" ht="13.5" hidden="false" customHeight="true" outlineLevel="0" collapsed="false">
      <c r="A8" s="3"/>
      <c r="B8" s="9" t="s">
        <v>33</v>
      </c>
      <c r="C8" s="10" t="n">
        <v>3</v>
      </c>
    </row>
    <row r="9" customFormat="false" ht="8.25" hidden="false" customHeight="true" outlineLevel="0" collapsed="false">
      <c r="A9" s="3"/>
    </row>
    <row r="10" customFormat="false" ht="13.5" hidden="false" customHeight="true" outlineLevel="0" collapsed="false">
      <c r="A10" s="3"/>
      <c r="B10" s="7" t="s">
        <v>6</v>
      </c>
      <c r="C10" s="8" t="s">
        <v>7</v>
      </c>
      <c r="D10" s="11" t="s">
        <v>8</v>
      </c>
    </row>
    <row r="11" customFormat="false" ht="13.5" hidden="false" customHeight="true" outlineLevel="0" collapsed="false">
      <c r="A11" s="3"/>
      <c r="B11" s="12" t="n">
        <v>0</v>
      </c>
      <c r="C11" s="10" t="n">
        <f aca="false">$C$6+$C$7*B11+$C$8*B11^2</f>
        <v>5</v>
      </c>
      <c r="D11" s="10" t="str">
        <f aca="false">"a + b."&amp;B11&amp;" + c."&amp;B11&amp;"²"</f>
        <v>a + b.0 + c.0²</v>
      </c>
    </row>
    <row r="12" customFormat="false" ht="13.5" hidden="false" customHeight="true" outlineLevel="0" collapsed="false">
      <c r="A12" s="3"/>
      <c r="B12" s="12" t="n">
        <f aca="false">B11+1</f>
        <v>1</v>
      </c>
      <c r="C12" s="10" t="n">
        <f aca="false">$C$6+$C$7*B12+$C$8*B12^2</f>
        <v>12</v>
      </c>
      <c r="D12" s="10" t="str">
        <f aca="false">"a + b."&amp;B12&amp;" + c."&amp;B12&amp;"²"</f>
        <v>a + b.1 + c.1²</v>
      </c>
    </row>
    <row r="13" customFormat="false" ht="13.5" hidden="false" customHeight="true" outlineLevel="0" collapsed="false">
      <c r="A13" s="3"/>
      <c r="B13" s="12" t="n">
        <f aca="false">B12+1</f>
        <v>2</v>
      </c>
      <c r="C13" s="10" t="n">
        <f aca="false">$C$6+$C$7*B13+$C$8*B13^2</f>
        <v>25</v>
      </c>
      <c r="D13" s="10" t="str">
        <f aca="false">"a + b."&amp;B13&amp;" + c."&amp;B13&amp;"²"</f>
        <v>a + b.2 + c.2²</v>
      </c>
    </row>
    <row r="14" customFormat="false" ht="13.5" hidden="false" customHeight="true" outlineLevel="0" collapsed="false">
      <c r="A14" s="3"/>
      <c r="B14" s="12" t="n">
        <f aca="false">B13+1</f>
        <v>3</v>
      </c>
      <c r="C14" s="10" t="n">
        <f aca="false">$C$6+$C$7*B14+$C$8*B14^2</f>
        <v>44</v>
      </c>
      <c r="D14" s="10" t="str">
        <f aca="false">"a + b."&amp;B14&amp;" + c."&amp;B14&amp;"²"</f>
        <v>a + b.3 + c.3²</v>
      </c>
    </row>
    <row r="15" customFormat="false" ht="13.5" hidden="false" customHeight="true" outlineLevel="0" collapsed="false">
      <c r="A15" s="3"/>
      <c r="B15" s="12" t="n">
        <f aca="false">B14+1</f>
        <v>4</v>
      </c>
      <c r="C15" s="10" t="n">
        <f aca="false">$C$6+$C$7*B15+$C$8*B15^2</f>
        <v>69</v>
      </c>
      <c r="D15" s="10" t="str">
        <f aca="false">"a + b."&amp;B15&amp;" + c."&amp;B15&amp;"²"</f>
        <v>a + b.4 + c.4²</v>
      </c>
    </row>
    <row r="16" customFormat="false" ht="13.5" hidden="false" customHeight="true" outlineLevel="0" collapsed="false">
      <c r="A16" s="3"/>
      <c r="B16" s="12" t="n">
        <f aca="false">B15+1</f>
        <v>5</v>
      </c>
      <c r="C16" s="10" t="n">
        <f aca="false">$C$6+$C$7*B16+$C$8*B16^2</f>
        <v>100</v>
      </c>
      <c r="D16" s="10" t="str">
        <f aca="false">"a + b."&amp;B16&amp;" + c."&amp;B16&amp;"²"</f>
        <v>a + b.5 + c.5²</v>
      </c>
    </row>
    <row r="17" customFormat="false" ht="13.5" hidden="false" customHeight="true" outlineLevel="0" collapsed="false">
      <c r="A17" s="3"/>
      <c r="B17" s="12" t="n">
        <f aca="false">B16+1</f>
        <v>6</v>
      </c>
      <c r="C17" s="10" t="n">
        <f aca="false">$C$6+$C$7*B17+$C$8*B17^2</f>
        <v>137</v>
      </c>
      <c r="D17" s="10" t="str">
        <f aca="false">"a + b."&amp;B17&amp;" + c."&amp;B17&amp;"²"</f>
        <v>a + b.6 + c.6²</v>
      </c>
    </row>
    <row r="18" customFormat="false" ht="15" hidden="false" customHeight="false" outlineLevel="0" collapsed="false">
      <c r="A18" s="3"/>
      <c r="B18" s="12" t="n">
        <f aca="false">B17+1</f>
        <v>7</v>
      </c>
      <c r="C18" s="10" t="n">
        <f aca="false">$C$6+$C$7*B18+$C$8*B18^2</f>
        <v>180</v>
      </c>
      <c r="D18" s="10" t="str">
        <f aca="false">"a + b."&amp;B18&amp;" + c."&amp;B18&amp;"²"</f>
        <v>a + b.7 + c.7²</v>
      </c>
    </row>
    <row r="19" customFormat="false" ht="15" hidden="false" customHeight="false" outlineLevel="0" collapsed="false">
      <c r="A19" s="3"/>
      <c r="B19" s="12" t="n">
        <f aca="false">B18+1</f>
        <v>8</v>
      </c>
      <c r="C19" s="10" t="n">
        <f aca="false">$C$6+$C$7*B19+$C$8*B19^2</f>
        <v>229</v>
      </c>
      <c r="D19" s="10" t="str">
        <f aca="false">"a + b."&amp;B19&amp;" + c."&amp;B19&amp;"²"</f>
        <v>a + b.8 + c.8²</v>
      </c>
    </row>
    <row r="20" customFormat="false" ht="15" hidden="false" customHeight="false" outlineLevel="0" collapsed="false">
      <c r="A20" s="3"/>
      <c r="B20" s="12" t="n">
        <f aca="false">B19+1</f>
        <v>9</v>
      </c>
      <c r="C20" s="10" t="n">
        <f aca="false">$C$6+$C$7*B20+$C$8*B20^2</f>
        <v>284</v>
      </c>
      <c r="D20" s="10" t="str">
        <f aca="false">"a + b."&amp;B20&amp;" + c."&amp;B20&amp;"²"</f>
        <v>a + b.9 + c.9²</v>
      </c>
    </row>
    <row r="21" customFormat="false" ht="15" hidden="false" customHeight="false" outlineLevel="0" collapsed="false">
      <c r="A21" s="3"/>
      <c r="B21" s="12" t="n">
        <f aca="false">B20+1</f>
        <v>10</v>
      </c>
      <c r="C21" s="10" t="n">
        <f aca="false">$C$6+$C$7*B21+$C$8*B21^2</f>
        <v>345</v>
      </c>
      <c r="D21" s="10" t="str">
        <f aca="false">"a + b."&amp;B21&amp;" + c."&amp;B21&amp;"²"</f>
        <v>a + b.10 + c.10²</v>
      </c>
    </row>
    <row r="22" customFormat="false" ht="15" hidden="false" customHeight="false" outlineLevel="0" collapsed="false">
      <c r="A22" s="3"/>
      <c r="B22" s="12" t="n">
        <f aca="false">B21+1</f>
        <v>11</v>
      </c>
      <c r="C22" s="10" t="n">
        <f aca="false">$C$6+$C$7*B22+$C$8*B22^2</f>
        <v>412</v>
      </c>
      <c r="D22" s="10" t="str">
        <f aca="false">"a + b."&amp;B22&amp;" + c."&amp;B22&amp;"²"</f>
        <v>a + b.11 + c.11²</v>
      </c>
    </row>
    <row r="23" customFormat="false" ht="15" hidden="false" customHeight="false" outlineLevel="0" collapsed="false">
      <c r="A23" s="3"/>
      <c r="B23" s="12" t="n">
        <f aca="false">B22+1</f>
        <v>12</v>
      </c>
      <c r="C23" s="10" t="n">
        <f aca="false">$C$6+$C$7*B23+$C$8*B23^2</f>
        <v>485</v>
      </c>
      <c r="D23" s="10" t="str">
        <f aca="false">"a + b."&amp;B23&amp;" + c."&amp;B23&amp;"²"</f>
        <v>a + b.12 + c.12²</v>
      </c>
    </row>
    <row r="24" customFormat="false" ht="8.25" hidden="false" customHeight="true" outlineLevel="0" collapsed="false">
      <c r="A24" s="3"/>
    </row>
    <row r="25" customFormat="false" ht="15" hidden="false" customHeight="false" outlineLevel="0" collapsed="false">
      <c r="B25" s="13"/>
      <c r="C25" s="13"/>
      <c r="D25" s="13"/>
    </row>
    <row r="26" customFormat="false" ht="15" hidden="false" customHeight="false" outlineLevel="0" collapsed="false">
      <c r="B26" s="13"/>
      <c r="C26" s="13"/>
      <c r="D26" s="13"/>
    </row>
    <row r="27" customFormat="false" ht="15" hidden="false" customHeight="false" outlineLevel="0" collapsed="false">
      <c r="B27" s="13"/>
      <c r="C27" s="13"/>
      <c r="D27" s="13"/>
    </row>
    <row r="28" customFormat="false" ht="15" hidden="false" customHeight="false" outlineLevel="0" collapsed="false">
      <c r="B28" s="13"/>
      <c r="C28" s="13"/>
      <c r="D28" s="13"/>
    </row>
    <row r="29" customFormat="false" ht="15" hidden="false" customHeight="false" outlineLevel="0" collapsed="false">
      <c r="B29" s="13"/>
      <c r="C29" s="13"/>
      <c r="D29" s="13"/>
    </row>
    <row r="30" customFormat="false" ht="15" hidden="false" customHeight="false" outlineLevel="0" collapsed="false">
      <c r="B30" s="13"/>
      <c r="C30" s="13"/>
      <c r="D30" s="13"/>
    </row>
    <row r="31" customFormat="false" ht="15" hidden="false" customHeight="false" outlineLevel="0" collapsed="false">
      <c r="B31" s="13"/>
      <c r="C31" s="13"/>
      <c r="D31" s="13"/>
    </row>
    <row r="32" customFormat="false" ht="15" hidden="false" customHeight="false" outlineLevel="0" collapsed="false">
      <c r="B32" s="13"/>
      <c r="C32" s="13"/>
      <c r="D32" s="13"/>
    </row>
    <row r="33" customFormat="false" ht="15" hidden="false" customHeight="false" outlineLevel="0" collapsed="false">
      <c r="B33" s="13"/>
      <c r="C33" s="13"/>
      <c r="D33" s="13"/>
    </row>
    <row r="34" customFormat="false" ht="15" hidden="false" customHeight="false" outlineLevel="0" collapsed="false">
      <c r="B34" s="13"/>
      <c r="C34" s="13"/>
      <c r="D3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L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8" min="5" style="2" width="10.2"/>
    <col collapsed="false" customWidth="true" hidden="false" outlineLevel="0" max="9" min="9" style="1" width="2.56"/>
    <col collapsed="false" customWidth="true" hidden="false" outlineLevel="0" max="11" min="11" style="1" width="2.56"/>
    <col collapsed="false" customWidth="false" hidden="false" outlineLevel="0" max="12" min="12" style="13" width="11.56"/>
    <col collapsed="false" customWidth="true" hidden="false" outlineLevel="0" max="13" min="13" style="2" width="2.56"/>
  </cols>
  <sheetData>
    <row r="1" customFormat="false" ht="8.25" hidden="false" customHeight="true" outlineLevel="0" collapsed="false">
      <c r="A1" s="3"/>
    </row>
    <row r="2" customFormat="false" ht="16.5" hidden="false" customHeight="true" outlineLevel="0" collapsed="false">
      <c r="A2" s="3"/>
      <c r="B2" s="4" t="s">
        <v>34</v>
      </c>
      <c r="C2" s="5"/>
    </row>
    <row r="3" customFormat="false" ht="16.5" hidden="false" customHeight="true" outlineLevel="0" collapsed="false">
      <c r="A3" s="3"/>
      <c r="B3" s="6" t="s">
        <v>32</v>
      </c>
      <c r="L3" s="13" t="s">
        <v>10</v>
      </c>
    </row>
    <row r="4" customFormat="false" ht="8.25" hidden="false" customHeight="true" outlineLevel="0" collapsed="false">
      <c r="A4" s="3"/>
    </row>
    <row r="5" customFormat="false" ht="13.5" hidden="false" customHeight="true" outlineLevel="0" collapsed="false">
      <c r="A5" s="3"/>
      <c r="B5" s="7" t="s">
        <v>6</v>
      </c>
      <c r="C5" s="8" t="s">
        <v>11</v>
      </c>
      <c r="E5" s="7" t="s">
        <v>12</v>
      </c>
      <c r="F5" s="8" t="s">
        <v>13</v>
      </c>
      <c r="G5" s="14" t="s">
        <v>14</v>
      </c>
      <c r="H5" s="8" t="s">
        <v>35</v>
      </c>
      <c r="J5" s="15" t="s">
        <v>2</v>
      </c>
      <c r="L5" s="15" t="s">
        <v>3</v>
      </c>
    </row>
    <row r="6" customFormat="false" ht="13.5" hidden="false" customHeight="true" outlineLevel="0" collapsed="false">
      <c r="A6" s="3"/>
      <c r="B6" s="12" t="n">
        <v>0</v>
      </c>
      <c r="C6" s="10" t="n">
        <v>5</v>
      </c>
      <c r="E6" s="16" t="str">
        <f aca="false">"P("&amp;B6&amp;")"</f>
        <v>P(0)</v>
      </c>
      <c r="F6" s="10" t="n">
        <v>1</v>
      </c>
      <c r="G6" s="10" t="n">
        <f aca="false">B6^1</f>
        <v>0</v>
      </c>
      <c r="H6" s="10" t="n">
        <f aca="false">B6^2</f>
        <v>0</v>
      </c>
      <c r="J6" s="17" t="n">
        <v>5</v>
      </c>
      <c r="L6" s="17" t="n">
        <f aca="false" t="array" ref="L6:L18">MMULT(F6:H18,J6:J8)</f>
        <v>5</v>
      </c>
    </row>
    <row r="7" customFormat="false" ht="13.5" hidden="false" customHeight="true" outlineLevel="0" collapsed="false">
      <c r="A7" s="3"/>
      <c r="B7" s="12" t="n">
        <f aca="false">B6+1</f>
        <v>1</v>
      </c>
      <c r="C7" s="10" t="n">
        <v>12</v>
      </c>
      <c r="E7" s="16" t="str">
        <f aca="false">"P("&amp;B7&amp;")"</f>
        <v>P(1)</v>
      </c>
      <c r="F7" s="10" t="n">
        <f aca="false">B7^0</f>
        <v>1</v>
      </c>
      <c r="G7" s="10" t="n">
        <f aca="false">B7^1</f>
        <v>1</v>
      </c>
      <c r="H7" s="10" t="n">
        <f aca="false">B7^2</f>
        <v>1</v>
      </c>
      <c r="J7" s="17" t="n">
        <v>4</v>
      </c>
      <c r="L7" s="17" t="n">
        <v>12</v>
      </c>
    </row>
    <row r="8" customFormat="false" ht="13.5" hidden="false" customHeight="true" outlineLevel="0" collapsed="false">
      <c r="A8" s="3"/>
      <c r="B8" s="12" t="n">
        <f aca="false">B7+1</f>
        <v>2</v>
      </c>
      <c r="C8" s="10" t="n">
        <v>25</v>
      </c>
      <c r="E8" s="16" t="str">
        <f aca="false">"P("&amp;B8&amp;")"</f>
        <v>P(2)</v>
      </c>
      <c r="F8" s="10" t="n">
        <f aca="false">B8^0</f>
        <v>1</v>
      </c>
      <c r="G8" s="10" t="n">
        <f aca="false">B8^1</f>
        <v>2</v>
      </c>
      <c r="H8" s="10" t="n">
        <f aca="false">B8^2</f>
        <v>4</v>
      </c>
      <c r="J8" s="17" t="n">
        <v>3</v>
      </c>
      <c r="L8" s="17" t="n">
        <v>25</v>
      </c>
    </row>
    <row r="9" customFormat="false" ht="13.5" hidden="false" customHeight="true" outlineLevel="0" collapsed="false">
      <c r="A9" s="3"/>
      <c r="B9" s="12" t="n">
        <f aca="false">B8+1</f>
        <v>3</v>
      </c>
      <c r="C9" s="10" t="n">
        <v>44</v>
      </c>
      <c r="E9" s="16" t="str">
        <f aca="false">"P("&amp;B9&amp;")"</f>
        <v>P(3)</v>
      </c>
      <c r="F9" s="10" t="n">
        <f aca="false">B9^0</f>
        <v>1</v>
      </c>
      <c r="G9" s="10" t="n">
        <f aca="false">B9^1</f>
        <v>3</v>
      </c>
      <c r="H9" s="10" t="n">
        <f aca="false">B9^2</f>
        <v>9</v>
      </c>
      <c r="J9" s="17"/>
      <c r="L9" s="17" t="n">
        <v>44</v>
      </c>
    </row>
    <row r="10" customFormat="false" ht="13.5" hidden="false" customHeight="true" outlineLevel="0" collapsed="false">
      <c r="A10" s="3"/>
      <c r="B10" s="12" t="n">
        <f aca="false">B9+1</f>
        <v>4</v>
      </c>
      <c r="C10" s="10" t="n">
        <v>69</v>
      </c>
      <c r="E10" s="16" t="str">
        <f aca="false">"P("&amp;B10&amp;")"</f>
        <v>P(4)</v>
      </c>
      <c r="F10" s="10" t="n">
        <f aca="false">B10^0</f>
        <v>1</v>
      </c>
      <c r="G10" s="10" t="n">
        <f aca="false">B10^1</f>
        <v>4</v>
      </c>
      <c r="H10" s="10" t="n">
        <f aca="false">B10^2</f>
        <v>16</v>
      </c>
      <c r="L10" s="17" t="n">
        <v>69</v>
      </c>
    </row>
    <row r="11" customFormat="false" ht="13.5" hidden="false" customHeight="true" outlineLevel="0" collapsed="false">
      <c r="A11" s="3"/>
      <c r="B11" s="12" t="n">
        <f aca="false">B10+1</f>
        <v>5</v>
      </c>
      <c r="C11" s="10" t="n">
        <v>100</v>
      </c>
      <c r="E11" s="16" t="str">
        <f aca="false">"P("&amp;B11&amp;")"</f>
        <v>P(5)</v>
      </c>
      <c r="F11" s="10" t="n">
        <f aca="false">B11^0</f>
        <v>1</v>
      </c>
      <c r="G11" s="10" t="n">
        <f aca="false">B11^1</f>
        <v>5</v>
      </c>
      <c r="H11" s="10" t="n">
        <f aca="false">B11^2</f>
        <v>25</v>
      </c>
      <c r="L11" s="17" t="n">
        <v>100</v>
      </c>
    </row>
    <row r="12" customFormat="false" ht="13.5" hidden="false" customHeight="true" outlineLevel="0" collapsed="false">
      <c r="A12" s="3"/>
      <c r="B12" s="12" t="n">
        <f aca="false">B11+1</f>
        <v>6</v>
      </c>
      <c r="C12" s="10" t="n">
        <v>137</v>
      </c>
      <c r="E12" s="16" t="str">
        <f aca="false">"P("&amp;B12&amp;")"</f>
        <v>P(6)</v>
      </c>
      <c r="F12" s="10" t="n">
        <f aca="false">B12^0</f>
        <v>1</v>
      </c>
      <c r="G12" s="10" t="n">
        <f aca="false">B12^1</f>
        <v>6</v>
      </c>
      <c r="H12" s="10" t="n">
        <f aca="false">B12^2</f>
        <v>36</v>
      </c>
      <c r="L12" s="17" t="n">
        <v>137</v>
      </c>
    </row>
    <row r="13" customFormat="false" ht="15" hidden="false" customHeight="false" outlineLevel="0" collapsed="false">
      <c r="A13" s="3"/>
      <c r="B13" s="12" t="n">
        <f aca="false">B12+1</f>
        <v>7</v>
      </c>
      <c r="C13" s="10" t="n">
        <v>180</v>
      </c>
      <c r="E13" s="16" t="str">
        <f aca="false">"P("&amp;B13&amp;")"</f>
        <v>P(7)</v>
      </c>
      <c r="F13" s="10" t="n">
        <f aca="false">B13^0</f>
        <v>1</v>
      </c>
      <c r="G13" s="10" t="n">
        <f aca="false">B13^1</f>
        <v>7</v>
      </c>
      <c r="H13" s="10" t="n">
        <f aca="false">B13^2</f>
        <v>49</v>
      </c>
      <c r="L13" s="17" t="n">
        <v>180</v>
      </c>
    </row>
    <row r="14" customFormat="false" ht="15" hidden="false" customHeight="false" outlineLevel="0" collapsed="false">
      <c r="A14" s="3"/>
      <c r="B14" s="12" t="n">
        <f aca="false">B13+1</f>
        <v>8</v>
      </c>
      <c r="C14" s="10" t="n">
        <v>229</v>
      </c>
      <c r="E14" s="16" t="str">
        <f aca="false">"P("&amp;B14&amp;")"</f>
        <v>P(8)</v>
      </c>
      <c r="F14" s="10" t="n">
        <f aca="false">B14^0</f>
        <v>1</v>
      </c>
      <c r="G14" s="10" t="n">
        <f aca="false">B14^1</f>
        <v>8</v>
      </c>
      <c r="H14" s="10" t="n">
        <f aca="false">B14^2</f>
        <v>64</v>
      </c>
      <c r="L14" s="17" t="n">
        <v>229</v>
      </c>
    </row>
    <row r="15" customFormat="false" ht="15" hidden="false" customHeight="false" outlineLevel="0" collapsed="false">
      <c r="A15" s="3"/>
      <c r="B15" s="12" t="n">
        <f aca="false">B14+1</f>
        <v>9</v>
      </c>
      <c r="C15" s="10" t="n">
        <v>284</v>
      </c>
      <c r="E15" s="16" t="str">
        <f aca="false">"P("&amp;B15&amp;")"</f>
        <v>P(9)</v>
      </c>
      <c r="F15" s="10" t="n">
        <f aca="false">B15^0</f>
        <v>1</v>
      </c>
      <c r="G15" s="10" t="n">
        <f aca="false">B15^1</f>
        <v>9</v>
      </c>
      <c r="H15" s="10" t="n">
        <f aca="false">B15^2</f>
        <v>81</v>
      </c>
      <c r="L15" s="17" t="n">
        <v>284</v>
      </c>
    </row>
    <row r="16" customFormat="false" ht="15" hidden="false" customHeight="false" outlineLevel="0" collapsed="false">
      <c r="A16" s="3"/>
      <c r="B16" s="12" t="n">
        <f aca="false">B15+1</f>
        <v>10</v>
      </c>
      <c r="C16" s="10" t="n">
        <v>345</v>
      </c>
      <c r="E16" s="16" t="str">
        <f aca="false">"P("&amp;B16&amp;")"</f>
        <v>P(10)</v>
      </c>
      <c r="F16" s="10" t="n">
        <f aca="false">B16^0</f>
        <v>1</v>
      </c>
      <c r="G16" s="10" t="n">
        <f aca="false">B16^1</f>
        <v>10</v>
      </c>
      <c r="H16" s="10" t="n">
        <f aca="false">B16^2</f>
        <v>100</v>
      </c>
      <c r="L16" s="17" t="n">
        <v>345</v>
      </c>
    </row>
    <row r="17" customFormat="false" ht="15" hidden="false" customHeight="false" outlineLevel="0" collapsed="false">
      <c r="A17" s="3"/>
      <c r="B17" s="12" t="n">
        <f aca="false">B16+1</f>
        <v>11</v>
      </c>
      <c r="C17" s="10" t="n">
        <v>412</v>
      </c>
      <c r="E17" s="16" t="str">
        <f aca="false">"P("&amp;B17&amp;")"</f>
        <v>P(11)</v>
      </c>
      <c r="F17" s="10" t="n">
        <f aca="false">B17^0</f>
        <v>1</v>
      </c>
      <c r="G17" s="10" t="n">
        <f aca="false">B17^1</f>
        <v>11</v>
      </c>
      <c r="H17" s="10" t="n">
        <f aca="false">B17^2</f>
        <v>121</v>
      </c>
      <c r="L17" s="17" t="n">
        <v>412</v>
      </c>
    </row>
    <row r="18" customFormat="false" ht="15" hidden="false" customHeight="false" outlineLevel="0" collapsed="false">
      <c r="A18" s="3"/>
      <c r="B18" s="12" t="n">
        <f aca="false">B17+1</f>
        <v>12</v>
      </c>
      <c r="C18" s="10" t="n">
        <v>485</v>
      </c>
      <c r="E18" s="16" t="str">
        <f aca="false">"P("&amp;B18&amp;")"</f>
        <v>P(12)</v>
      </c>
      <c r="F18" s="10" t="n">
        <f aca="false">B18^0</f>
        <v>1</v>
      </c>
      <c r="G18" s="10" t="n">
        <f aca="false">B18^1</f>
        <v>12</v>
      </c>
      <c r="H18" s="10" t="n">
        <f aca="false">B18^2</f>
        <v>144</v>
      </c>
      <c r="L18" s="17" t="n">
        <v>485</v>
      </c>
    </row>
    <row r="19" customFormat="false" ht="8.25" hidden="false" customHeight="true" outlineLevel="0" collapsed="false">
      <c r="A19" s="3"/>
    </row>
    <row r="20" customFormat="false" ht="15" hidden="false" customHeight="false" outlineLevel="0" collapsed="false">
      <c r="B20" s="13"/>
      <c r="C20" s="13"/>
    </row>
    <row r="21" customFormat="false" ht="15" hidden="false" customHeight="false" outlineLevel="0" collapsed="false">
      <c r="B21" s="13"/>
      <c r="C21" s="13"/>
    </row>
    <row r="22" customFormat="false" ht="15" hidden="false" customHeight="false" outlineLevel="0" collapsed="false">
      <c r="B22" s="13"/>
      <c r="C22" s="13"/>
    </row>
    <row r="23" customFormat="false" ht="15" hidden="false" customHeight="false" outlineLevel="0" collapsed="false">
      <c r="B23" s="13"/>
      <c r="C23" s="13"/>
    </row>
    <row r="24" customFormat="false" ht="15" hidden="false" customHeight="false" outlineLevel="0" collapsed="false">
      <c r="B24" s="13"/>
      <c r="C24" s="13"/>
    </row>
    <row r="25" customFormat="false" ht="15" hidden="false" customHeight="false" outlineLevel="0" collapsed="false">
      <c r="B25" s="13"/>
      <c r="C25" s="13"/>
    </row>
    <row r="26" customFormat="false" ht="15" hidden="false" customHeight="false" outlineLevel="0" collapsed="false">
      <c r="B26" s="13"/>
      <c r="C26" s="13"/>
    </row>
    <row r="27" customFormat="false" ht="15" hidden="false" customHeight="false" outlineLevel="0" collapsed="false">
      <c r="B27" s="13"/>
      <c r="C27" s="13"/>
    </row>
    <row r="28" customFormat="false" ht="15" hidden="false" customHeight="false" outlineLevel="0" collapsed="false">
      <c r="B28" s="13"/>
      <c r="C28" s="13"/>
    </row>
    <row r="29" customFormat="false" ht="15" hidden="false" customHeight="false" outlineLevel="0" collapsed="false">
      <c r="B29" s="13"/>
      <c r="C2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2" activeCellId="0" sqref="A42"/>
    </sheetView>
  </sheetViews>
  <sheetFormatPr defaultColWidth="11.5625" defaultRowHeight="14.25" zeroHeight="false" outlineLevelRow="0" outlineLevelCol="0"/>
  <cols>
    <col collapsed="false" customWidth="true" hidden="false" outlineLevel="0" max="1" min="1" style="6" width="2.56"/>
    <col collapsed="false" customWidth="true" hidden="false" outlineLevel="0" max="3" min="2" style="6" width="10.2"/>
    <col collapsed="false" customWidth="true" hidden="false" outlineLevel="0" max="4" min="4" style="6" width="7.67"/>
    <col collapsed="false" customWidth="true" hidden="false" outlineLevel="0" max="8" min="5" style="16" width="7.67"/>
    <col collapsed="false" customWidth="true" hidden="false" outlineLevel="0" max="9" min="9" style="18" width="7.67"/>
    <col collapsed="false" customWidth="true" hidden="false" outlineLevel="0" max="10" min="10" style="16" width="7.67"/>
    <col collapsed="false" customWidth="true" hidden="false" outlineLevel="0" max="11" min="11" style="18" width="7.67"/>
    <col collapsed="false" customWidth="true" hidden="false" outlineLevel="0" max="12" min="12" style="16" width="2.55"/>
    <col collapsed="false" customWidth="true" hidden="false" outlineLevel="0" max="17" min="13" style="16" width="7.67"/>
    <col collapsed="false" customWidth="true" hidden="false" outlineLevel="0" max="18" min="18" style="13" width="2.56"/>
  </cols>
  <sheetData>
    <row r="1" customFormat="false" ht="8.25" hidden="false" customHeight="true" outlineLevel="0" collapsed="false">
      <c r="A1" s="13"/>
    </row>
    <row r="2" customFormat="false" ht="16.5" hidden="false" customHeight="true" outlineLevel="0" collapsed="false">
      <c r="A2" s="13"/>
      <c r="B2" s="4" t="s">
        <v>36</v>
      </c>
      <c r="C2" s="4"/>
    </row>
    <row r="3" customFormat="false" ht="16.5" hidden="false" customHeight="true" outlineLevel="0" collapsed="false">
      <c r="A3" s="13"/>
      <c r="B3" s="6" t="s">
        <v>32</v>
      </c>
    </row>
    <row r="4" customFormat="false" ht="8.25" hidden="false" customHeight="true" outlineLevel="0" collapsed="false">
      <c r="A4" s="13"/>
      <c r="B4" s="13"/>
      <c r="C4" s="13"/>
    </row>
    <row r="5" customFormat="false" ht="16.5" hidden="false" customHeight="true" outlineLevel="0" collapsed="false">
      <c r="A5" s="13"/>
      <c r="C5" s="13" t="s">
        <v>16</v>
      </c>
    </row>
    <row r="6" customFormat="false" ht="16.5" hidden="false" customHeight="true" outlineLevel="0" collapsed="false">
      <c r="A6" s="13"/>
      <c r="B6" s="18" t="s">
        <v>17</v>
      </c>
      <c r="C6" s="13" t="s">
        <v>18</v>
      </c>
    </row>
    <row r="7" customFormat="false" ht="8.25" hidden="false" customHeight="true" outlineLevel="0" collapsed="false">
      <c r="A7" s="13"/>
    </row>
    <row r="8" customFormat="false" ht="13.5" hidden="false" customHeight="true" outlineLevel="0" collapsed="false">
      <c r="A8" s="13"/>
      <c r="B8" s="7" t="s">
        <v>6</v>
      </c>
      <c r="C8" s="8" t="s">
        <v>19</v>
      </c>
    </row>
    <row r="9" customFormat="false" ht="13.5" hidden="false" customHeight="true" outlineLevel="0" collapsed="false">
      <c r="A9" s="13"/>
      <c r="B9" s="12" t="n">
        <v>0</v>
      </c>
      <c r="C9" s="10" t="n">
        <v>5</v>
      </c>
      <c r="D9" s="18" t="s">
        <v>20</v>
      </c>
      <c r="E9" s="19" t="n">
        <f aca="false">1</f>
        <v>1</v>
      </c>
      <c r="F9" s="17" t="n">
        <f aca="false">B9^1</f>
        <v>0</v>
      </c>
      <c r="G9" s="20" t="n">
        <f aca="false">B9^2</f>
        <v>0</v>
      </c>
      <c r="H9" s="18" t="s">
        <v>21</v>
      </c>
      <c r="I9" s="21" t="s">
        <v>4</v>
      </c>
      <c r="J9" s="18" t="s">
        <v>22</v>
      </c>
      <c r="K9" s="21" t="n">
        <f aca="false">C9</f>
        <v>5</v>
      </c>
      <c r="L9" s="2"/>
    </row>
    <row r="10" customFormat="false" ht="13.5" hidden="false" customHeight="true" outlineLevel="0" collapsed="false">
      <c r="A10" s="13"/>
      <c r="B10" s="12" t="n">
        <f aca="false">B9+1</f>
        <v>1</v>
      </c>
      <c r="C10" s="10" t="n">
        <v>12</v>
      </c>
      <c r="D10" s="13"/>
      <c r="E10" s="19" t="n">
        <f aca="false">B10^0</f>
        <v>1</v>
      </c>
      <c r="F10" s="17" t="n">
        <f aca="false">B10^1</f>
        <v>1</v>
      </c>
      <c r="G10" s="20" t="n">
        <f aca="false">B10^2</f>
        <v>1</v>
      </c>
      <c r="I10" s="21" t="s">
        <v>5</v>
      </c>
      <c r="K10" s="21" t="n">
        <f aca="false">C10</f>
        <v>12</v>
      </c>
      <c r="L10" s="2"/>
    </row>
    <row r="11" customFormat="false" ht="13.5" hidden="false" customHeight="true" outlineLevel="0" collapsed="false">
      <c r="A11" s="13"/>
      <c r="B11" s="12" t="n">
        <f aca="false">B10+1</f>
        <v>2</v>
      </c>
      <c r="C11" s="10" t="n">
        <v>25</v>
      </c>
      <c r="D11" s="13"/>
      <c r="E11" s="19" t="n">
        <f aca="false">B11^0</f>
        <v>1</v>
      </c>
      <c r="F11" s="17" t="n">
        <f aca="false">B11^1</f>
        <v>2</v>
      </c>
      <c r="G11" s="20" t="n">
        <f aca="false">B11^2</f>
        <v>4</v>
      </c>
      <c r="I11" s="21" t="s">
        <v>33</v>
      </c>
      <c r="K11" s="21" t="n">
        <f aca="false">C11</f>
        <v>25</v>
      </c>
      <c r="L11" s="2"/>
    </row>
    <row r="12" customFormat="false" ht="13.5" hidden="false" customHeight="true" outlineLevel="0" collapsed="false">
      <c r="A12" s="13"/>
      <c r="B12" s="12" t="n">
        <f aca="false">B11+1</f>
        <v>3</v>
      </c>
      <c r="C12" s="10" t="n">
        <v>44</v>
      </c>
      <c r="D12" s="13"/>
      <c r="E12" s="19" t="n">
        <f aca="false">B12^0</f>
        <v>1</v>
      </c>
      <c r="F12" s="17" t="n">
        <f aca="false">B12^1</f>
        <v>3</v>
      </c>
      <c r="G12" s="20" t="n">
        <f aca="false">B12^2</f>
        <v>9</v>
      </c>
      <c r="I12" s="16"/>
      <c r="K12" s="21" t="n">
        <f aca="false">C12</f>
        <v>44</v>
      </c>
      <c r="L12" s="2"/>
    </row>
    <row r="13" customFormat="false" ht="13.5" hidden="false" customHeight="true" outlineLevel="0" collapsed="false">
      <c r="A13" s="13"/>
      <c r="B13" s="12" t="n">
        <f aca="false">B12+1</f>
        <v>4</v>
      </c>
      <c r="C13" s="10" t="n">
        <v>69</v>
      </c>
      <c r="D13" s="13"/>
      <c r="E13" s="19" t="n">
        <f aca="false">B13^0</f>
        <v>1</v>
      </c>
      <c r="F13" s="17" t="n">
        <f aca="false">B13^1</f>
        <v>4</v>
      </c>
      <c r="G13" s="20" t="n">
        <f aca="false">B13^2</f>
        <v>16</v>
      </c>
      <c r="I13" s="16"/>
      <c r="K13" s="21" t="n">
        <f aca="false">C13</f>
        <v>69</v>
      </c>
      <c r="L13" s="2"/>
    </row>
    <row r="14" customFormat="false" ht="13.5" hidden="false" customHeight="true" outlineLevel="0" collapsed="false">
      <c r="A14" s="13"/>
      <c r="B14" s="12" t="n">
        <f aca="false">B13+1</f>
        <v>5</v>
      </c>
      <c r="C14" s="10" t="n">
        <v>100</v>
      </c>
      <c r="D14" s="13"/>
      <c r="E14" s="19" t="n">
        <f aca="false">B14^0</f>
        <v>1</v>
      </c>
      <c r="F14" s="17" t="n">
        <f aca="false">B14^1</f>
        <v>5</v>
      </c>
      <c r="G14" s="20" t="n">
        <f aca="false">B14^2</f>
        <v>25</v>
      </c>
      <c r="I14" s="16"/>
      <c r="K14" s="21" t="n">
        <f aca="false">C14</f>
        <v>100</v>
      </c>
      <c r="L14" s="2"/>
    </row>
    <row r="15" customFormat="false" ht="13.5" hidden="false" customHeight="true" outlineLevel="0" collapsed="false">
      <c r="A15" s="13"/>
      <c r="B15" s="12" t="n">
        <f aca="false">B14+1</f>
        <v>6</v>
      </c>
      <c r="C15" s="10" t="n">
        <v>137</v>
      </c>
      <c r="D15" s="13"/>
      <c r="E15" s="19" t="n">
        <f aca="false">B15^0</f>
        <v>1</v>
      </c>
      <c r="F15" s="17" t="n">
        <f aca="false">B15^1</f>
        <v>6</v>
      </c>
      <c r="G15" s="20" t="n">
        <f aca="false">B15^2</f>
        <v>36</v>
      </c>
      <c r="I15" s="16"/>
      <c r="K15" s="21" t="n">
        <f aca="false">C15</f>
        <v>137</v>
      </c>
      <c r="L15" s="2"/>
    </row>
    <row r="16" customFormat="false" ht="13.2" hidden="false" customHeight="false" outlineLevel="0" collapsed="false">
      <c r="A16" s="13"/>
      <c r="B16" s="12" t="n">
        <f aca="false">B15+1</f>
        <v>7</v>
      </c>
      <c r="C16" s="10" t="n">
        <v>180</v>
      </c>
      <c r="D16" s="13"/>
      <c r="E16" s="19" t="n">
        <f aca="false">B16^0</f>
        <v>1</v>
      </c>
      <c r="F16" s="17" t="n">
        <f aca="false">B16^1</f>
        <v>7</v>
      </c>
      <c r="G16" s="20" t="n">
        <f aca="false">B16^2</f>
        <v>49</v>
      </c>
      <c r="I16" s="16"/>
      <c r="K16" s="21" t="n">
        <f aca="false">C16</f>
        <v>180</v>
      </c>
      <c r="L16" s="2"/>
    </row>
    <row r="17" customFormat="false" ht="13.2" hidden="false" customHeight="false" outlineLevel="0" collapsed="false">
      <c r="A17" s="13"/>
      <c r="B17" s="12" t="n">
        <f aca="false">B16+1</f>
        <v>8</v>
      </c>
      <c r="C17" s="10" t="n">
        <v>229</v>
      </c>
      <c r="D17" s="13"/>
      <c r="E17" s="19" t="n">
        <f aca="false">B17^0</f>
        <v>1</v>
      </c>
      <c r="F17" s="17" t="n">
        <f aca="false">B17^1</f>
        <v>8</v>
      </c>
      <c r="G17" s="20" t="n">
        <f aca="false">B17^2</f>
        <v>64</v>
      </c>
      <c r="I17" s="16"/>
      <c r="K17" s="21" t="n">
        <f aca="false">C17</f>
        <v>229</v>
      </c>
      <c r="L17" s="2"/>
    </row>
    <row r="18" customFormat="false" ht="13.2" hidden="false" customHeight="false" outlineLevel="0" collapsed="false">
      <c r="A18" s="13"/>
      <c r="B18" s="12" t="n">
        <f aca="false">B17+1</f>
        <v>9</v>
      </c>
      <c r="C18" s="10" t="n">
        <v>284</v>
      </c>
      <c r="D18" s="13"/>
      <c r="E18" s="19" t="n">
        <f aca="false">B18^0</f>
        <v>1</v>
      </c>
      <c r="F18" s="17" t="n">
        <f aca="false">B18^1</f>
        <v>9</v>
      </c>
      <c r="G18" s="20" t="n">
        <f aca="false">B18^2</f>
        <v>81</v>
      </c>
      <c r="I18" s="16"/>
      <c r="K18" s="21" t="n">
        <f aca="false">C18</f>
        <v>284</v>
      </c>
      <c r="L18" s="2"/>
    </row>
    <row r="19" customFormat="false" ht="13.2" hidden="false" customHeight="false" outlineLevel="0" collapsed="false">
      <c r="A19" s="13"/>
      <c r="B19" s="12" t="n">
        <f aca="false">B18+1</f>
        <v>10</v>
      </c>
      <c r="C19" s="10" t="n">
        <v>345</v>
      </c>
      <c r="D19" s="13"/>
      <c r="E19" s="19" t="n">
        <f aca="false">B19^0</f>
        <v>1</v>
      </c>
      <c r="F19" s="17" t="n">
        <f aca="false">B19^1</f>
        <v>10</v>
      </c>
      <c r="G19" s="20" t="n">
        <f aca="false">B19^2</f>
        <v>100</v>
      </c>
      <c r="I19" s="16"/>
      <c r="K19" s="21" t="n">
        <f aca="false">C19</f>
        <v>345</v>
      </c>
      <c r="L19" s="2"/>
    </row>
    <row r="20" customFormat="false" ht="13.2" hidden="false" customHeight="false" outlineLevel="0" collapsed="false">
      <c r="A20" s="13"/>
      <c r="B20" s="12" t="n">
        <f aca="false">B19+1</f>
        <v>11</v>
      </c>
      <c r="C20" s="10" t="n">
        <v>412</v>
      </c>
      <c r="D20" s="13"/>
      <c r="E20" s="19" t="n">
        <f aca="false">B20^0</f>
        <v>1</v>
      </c>
      <c r="F20" s="17" t="n">
        <f aca="false">B20^1</f>
        <v>11</v>
      </c>
      <c r="G20" s="20" t="n">
        <f aca="false">B20^2</f>
        <v>121</v>
      </c>
      <c r="I20" s="16"/>
      <c r="K20" s="21" t="n">
        <f aca="false">C20</f>
        <v>412</v>
      </c>
      <c r="L20" s="2"/>
    </row>
    <row r="21" customFormat="false" ht="13.2" hidden="false" customHeight="false" outlineLevel="0" collapsed="false">
      <c r="A21" s="13"/>
      <c r="B21" s="12" t="n">
        <f aca="false">B20+1</f>
        <v>12</v>
      </c>
      <c r="C21" s="10" t="n">
        <v>485</v>
      </c>
      <c r="D21" s="13"/>
      <c r="E21" s="19" t="n">
        <f aca="false">B21^0</f>
        <v>1</v>
      </c>
      <c r="F21" s="17" t="n">
        <f aca="false">B21^1</f>
        <v>12</v>
      </c>
      <c r="G21" s="20" t="n">
        <f aca="false">B21^2</f>
        <v>144</v>
      </c>
      <c r="I21" s="16"/>
      <c r="K21" s="21" t="n">
        <f aca="false">C21</f>
        <v>485</v>
      </c>
      <c r="L21" s="2"/>
    </row>
    <row r="22" customFormat="false" ht="8.25" hidden="false" customHeight="true" outlineLevel="0" collapsed="false">
      <c r="A22" s="13"/>
      <c r="B22" s="13"/>
      <c r="C22" s="13"/>
    </row>
    <row r="23" customFormat="false" ht="14.25" hidden="false" customHeight="false" outlineLevel="0" collapsed="false">
      <c r="B23" s="13"/>
      <c r="C23" s="13" t="s">
        <v>16</v>
      </c>
    </row>
    <row r="24" customFormat="false" ht="14.25" hidden="false" customHeight="false" outlineLevel="0" collapsed="false">
      <c r="B24" s="18" t="s">
        <v>17</v>
      </c>
      <c r="C24" s="13" t="s">
        <v>23</v>
      </c>
    </row>
    <row r="25" customFormat="false" ht="14.25" hidden="false" customHeight="false" outlineLevel="0" collapsed="false">
      <c r="B25" s="18" t="s">
        <v>17</v>
      </c>
      <c r="C25" s="13" t="s">
        <v>24</v>
      </c>
    </row>
    <row r="26" customFormat="false" ht="8.25" hidden="false" customHeight="true" outlineLevel="0" collapsed="false">
      <c r="A26" s="13"/>
      <c r="B26" s="13"/>
      <c r="C26" s="13"/>
    </row>
    <row r="27" customFormat="false" ht="13.2" hidden="false" customHeight="false" outlineLevel="0" collapsed="false">
      <c r="B27" s="13"/>
      <c r="C27" s="22" t="s">
        <v>25</v>
      </c>
      <c r="D27" s="22"/>
      <c r="E27" s="23" t="n">
        <f aca="false" t="array" ref="E27:G29">MMULT(TRANSPOSE(E9:G21),E9:G21)</f>
        <v>13</v>
      </c>
      <c r="F27" s="16" t="n">
        <v>78</v>
      </c>
      <c r="G27" s="24" t="n">
        <v>650</v>
      </c>
      <c r="H27" s="18"/>
    </row>
    <row r="28" customFormat="false" ht="13.2" hidden="false" customHeight="false" outlineLevel="0" collapsed="false">
      <c r="E28" s="23" t="n">
        <v>78</v>
      </c>
      <c r="F28" s="16" t="n">
        <v>650</v>
      </c>
      <c r="G28" s="24" t="n">
        <v>6084</v>
      </c>
      <c r="H28" s="18"/>
    </row>
    <row r="29" customFormat="false" ht="13.2" hidden="false" customHeight="false" outlineLevel="0" collapsed="false">
      <c r="E29" s="23" t="n">
        <v>650</v>
      </c>
      <c r="F29" s="16" t="n">
        <v>6084</v>
      </c>
      <c r="G29" s="24" t="n">
        <v>60710</v>
      </c>
      <c r="H29" s="18"/>
    </row>
    <row r="30" customFormat="false" ht="8.25" hidden="false" customHeight="true" outlineLevel="0" collapsed="false">
      <c r="A30" s="13"/>
      <c r="B30" s="13"/>
      <c r="C30" s="13"/>
    </row>
    <row r="31" customFormat="false" ht="13.2" hidden="false" customHeight="false" outlineLevel="0" collapsed="false">
      <c r="C31" s="22" t="s">
        <v>26</v>
      </c>
      <c r="D31" s="22"/>
      <c r="E31" s="23" t="n">
        <f aca="false" t="array" ref="E31:G33">MINVERSE(E27:G29)</f>
        <v>0.516483516483517</v>
      </c>
      <c r="F31" s="16" t="n">
        <v>-0.164835164835165</v>
      </c>
      <c r="G31" s="24" t="n">
        <v>0.010989010989011</v>
      </c>
      <c r="H31" s="18"/>
    </row>
    <row r="32" customFormat="false" ht="13.2" hidden="false" customHeight="false" outlineLevel="0" collapsed="false">
      <c r="E32" s="23" t="n">
        <v>-0.164835164835165</v>
      </c>
      <c r="F32" s="16" t="n">
        <v>0.0774225774225774</v>
      </c>
      <c r="G32" s="24" t="n">
        <v>-0.00599400599400599</v>
      </c>
      <c r="H32" s="18"/>
    </row>
    <row r="33" customFormat="false" ht="13.2" hidden="false" customHeight="false" outlineLevel="0" collapsed="false">
      <c r="E33" s="23" t="n">
        <v>0.010989010989011</v>
      </c>
      <c r="F33" s="16" t="n">
        <v>-0.005994005994006</v>
      </c>
      <c r="G33" s="24" t="n">
        <v>0.000499500499500499</v>
      </c>
      <c r="H33" s="18"/>
    </row>
    <row r="34" customFormat="false" ht="8.25" hidden="false" customHeight="true" outlineLevel="0" collapsed="false">
      <c r="A34" s="13"/>
      <c r="B34" s="13"/>
      <c r="C34" s="13"/>
    </row>
    <row r="35" customFormat="false" ht="13.2" hidden="false" customHeight="false" outlineLevel="0" collapsed="false">
      <c r="C35" s="22" t="s">
        <v>27</v>
      </c>
      <c r="D35" s="22"/>
      <c r="E35" s="25" t="n">
        <f aca="false" t="array" ref="E35:E37">MMULT(TRANSPOSE(E9:G21),K9:K21)</f>
        <v>2327</v>
      </c>
    </row>
    <row r="36" customFormat="false" ht="13.2" hidden="false" customHeight="false" outlineLevel="0" collapsed="false">
      <c r="E36" s="25" t="n">
        <v>21242</v>
      </c>
    </row>
    <row r="37" customFormat="false" ht="13.2" hidden="false" customHeight="false" outlineLevel="0" collapsed="false">
      <c r="E37" s="25" t="n">
        <v>209716</v>
      </c>
    </row>
    <row r="38" customFormat="false" ht="8.25" hidden="false" customHeight="true" outlineLevel="0" collapsed="false">
      <c r="A38" s="13"/>
      <c r="B38" s="13"/>
      <c r="C38" s="13"/>
    </row>
    <row r="39" customFormat="false" ht="13.2" hidden="false" customHeight="false" outlineLevel="0" collapsed="false">
      <c r="B39" s="18" t="s">
        <v>21</v>
      </c>
      <c r="C39" s="6" t="s">
        <v>28</v>
      </c>
      <c r="E39" s="25" t="n">
        <f aca="false" t="array" ref="E39:E41">MMULT(E31:G33,E35:E37)</f>
        <v>4.99999999999795</v>
      </c>
    </row>
    <row r="40" customFormat="false" ht="13.2" hidden="false" customHeight="false" outlineLevel="0" collapsed="false">
      <c r="E40" s="25" t="n">
        <v>4.00000000000074</v>
      </c>
    </row>
    <row r="41" customFormat="false" ht="13.2" hidden="false" customHeight="false" outlineLevel="0" collapsed="false">
      <c r="E41" s="25" t="n">
        <v>2.99999999999996</v>
      </c>
    </row>
    <row r="42" customFormat="false" ht="8.5" hidden="false" customHeight="true" outlineLevel="0" collapsed="false">
      <c r="A42" s="13"/>
      <c r="B42" s="13"/>
      <c r="C42" s="1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customFormat="false" ht="15" hidden="false" customHeight="false" outlineLevel="0" collapsed="false">
      <c r="A43" s="2"/>
      <c r="B43" s="4" t="s">
        <v>29</v>
      </c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customFormat="false" ht="15" hidden="false" customHeight="false" outlineLevel="0" collapsed="false">
      <c r="A44" s="2"/>
      <c r="B44" s="6" t="s">
        <v>32</v>
      </c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customFormat="false" ht="8.5" hidden="false" customHeight="true" outlineLevel="0" collapsed="false">
      <c r="A45" s="13"/>
      <c r="B45" s="13"/>
      <c r="C45" s="1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customFormat="false" ht="15" hidden="false" customHeight="false" outlineLevel="0" collapsed="false">
      <c r="A46" s="2"/>
      <c r="B46" s="7" t="s">
        <v>2</v>
      </c>
      <c r="C46" s="8" t="s">
        <v>3</v>
      </c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5" hidden="false" customHeight="false" outlineLevel="0" collapsed="false">
      <c r="A47" s="2"/>
      <c r="B47" s="9" t="s">
        <v>4</v>
      </c>
      <c r="C47" s="26" t="n">
        <f aca="false">E39</f>
        <v>4.99999999999795</v>
      </c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5" hidden="false" customHeight="false" outlineLevel="0" collapsed="false">
      <c r="A48" s="2"/>
      <c r="B48" s="9" t="s">
        <v>5</v>
      </c>
      <c r="C48" s="26" t="n">
        <f aca="false">E40</f>
        <v>4.00000000000074</v>
      </c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15" hidden="false" customHeight="false" outlineLevel="0" collapsed="false">
      <c r="A49" s="2"/>
      <c r="B49" s="9" t="s">
        <v>33</v>
      </c>
      <c r="C49" s="26" t="n">
        <f aca="false">E41</f>
        <v>2.99999999999996</v>
      </c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8.5" hidden="false" customHeight="true" outlineLevel="0" collapsed="false">
      <c r="A50" s="13"/>
      <c r="B50" s="13"/>
      <c r="C50" s="1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4.15" hidden="false" customHeight="true" outlineLevel="0" collapsed="false">
      <c r="A51" s="2"/>
      <c r="B51" s="7" t="s">
        <v>6</v>
      </c>
      <c r="C51" s="8" t="s">
        <v>30</v>
      </c>
      <c r="D51" s="11" t="s">
        <v>8</v>
      </c>
      <c r="E51" s="27"/>
      <c r="F51" s="2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3.2" hidden="false" customHeight="false" outlineLevel="0" collapsed="false">
      <c r="B52" s="12" t="n">
        <v>0</v>
      </c>
      <c r="C52" s="10" t="n">
        <f aca="false">$C$47+$C$48*B52+$C$49*B52^2</f>
        <v>4.99999999999795</v>
      </c>
      <c r="D52" s="28" t="str">
        <f aca="false">"a + b."&amp;B52&amp;" + c."&amp;B52&amp;"²"</f>
        <v>a + b.0 + c.0²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customFormat="false" ht="13.2" hidden="false" customHeight="false" outlineLevel="0" collapsed="false">
      <c r="B53" s="12" t="n">
        <f aca="false">B52+1</f>
        <v>1</v>
      </c>
      <c r="C53" s="10" t="n">
        <f aca="false">$C$47+$C$48*B53+$C$49*B53^2</f>
        <v>11.9999999999987</v>
      </c>
      <c r="D53" s="28" t="str">
        <f aca="false">"a + b."&amp;B53&amp;" + c."&amp;B53&amp;"²"</f>
        <v>a + b.1 + c.1²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customFormat="false" ht="13.2" hidden="false" customHeight="false" outlineLevel="0" collapsed="false">
      <c r="B54" s="12" t="n">
        <f aca="false">B53+1</f>
        <v>2</v>
      </c>
      <c r="C54" s="10" t="n">
        <f aca="false">$C$47+$C$48*B54+$C$49*B54^2</f>
        <v>24.9999999999993</v>
      </c>
      <c r="D54" s="28" t="str">
        <f aca="false">"a + b."&amp;B54&amp;" + c."&amp;B54&amp;"²"</f>
        <v>a + b.2 + c.2²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customFormat="false" ht="13.2" hidden="false" customHeight="false" outlineLevel="0" collapsed="false">
      <c r="B55" s="12" t="n">
        <f aca="false">B54+1</f>
        <v>3</v>
      </c>
      <c r="C55" s="10" t="n">
        <f aca="false">$C$47+$C$48*B55+$C$49*B55^2</f>
        <v>43.9999999999998</v>
      </c>
      <c r="D55" s="28" t="str">
        <f aca="false">"a + b."&amp;B55&amp;" + c."&amp;B55&amp;"²"</f>
        <v>a + b.3 + c.3²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customFormat="false" ht="13.2" hidden="false" customHeight="false" outlineLevel="0" collapsed="false">
      <c r="B56" s="12" t="n">
        <f aca="false">B55+1</f>
        <v>4</v>
      </c>
      <c r="C56" s="10" t="n">
        <f aca="false">$C$47+$C$48*B56+$C$49*B56^2</f>
        <v>69.0000000000003</v>
      </c>
      <c r="D56" s="28" t="str">
        <f aca="false">"a + b."&amp;B56&amp;" + c."&amp;B56&amp;"²"</f>
        <v>a + b.4 + c.4²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customFormat="false" ht="13.2" hidden="false" customHeight="false" outlineLevel="0" collapsed="false">
      <c r="B57" s="12" t="n">
        <f aca="false">B56+1</f>
        <v>5</v>
      </c>
      <c r="C57" s="10" t="n">
        <f aca="false">$C$47+$C$48*B57+$C$49*B57^2</f>
        <v>100.000000000001</v>
      </c>
      <c r="D57" s="28" t="str">
        <f aca="false">"a + b."&amp;B57&amp;" + c."&amp;B57&amp;"²"</f>
        <v>a + b.5 + c.5²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customFormat="false" ht="13.2" hidden="false" customHeight="false" outlineLevel="0" collapsed="false">
      <c r="B58" s="12" t="n">
        <f aca="false">B57+1</f>
        <v>6</v>
      </c>
      <c r="C58" s="10" t="n">
        <f aca="false">$C$47+$C$48*B58+$C$49*B58^2</f>
        <v>137.000000000001</v>
      </c>
      <c r="D58" s="28" t="str">
        <f aca="false">"a + b."&amp;B58&amp;" + c."&amp;B58&amp;"²"</f>
        <v>a + b.6 + c.6²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customFormat="false" ht="13.2" hidden="false" customHeight="false" outlineLevel="0" collapsed="false">
      <c r="B59" s="12" t="n">
        <f aca="false">B58+1</f>
        <v>7</v>
      </c>
      <c r="C59" s="10" t="n">
        <f aca="false">$C$47+$C$48*B59+$C$49*B59^2</f>
        <v>180.000000000001</v>
      </c>
      <c r="D59" s="28" t="str">
        <f aca="false">"a + b."&amp;B59&amp;" + c."&amp;B59&amp;"²"</f>
        <v>a + b.7 + c.7²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customFormat="false" ht="13.2" hidden="false" customHeight="false" outlineLevel="0" collapsed="false">
      <c r="B60" s="12" t="n">
        <f aca="false">B59+1</f>
        <v>8</v>
      </c>
      <c r="C60" s="10" t="n">
        <f aca="false">$C$47+$C$48*B60+$C$49*B60^2</f>
        <v>229.000000000001</v>
      </c>
      <c r="D60" s="28" t="str">
        <f aca="false">"a + b."&amp;B60&amp;" + c."&amp;B60&amp;"²"</f>
        <v>a + b.8 + c.8²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customFormat="false" ht="13.2" hidden="false" customHeight="false" outlineLevel="0" collapsed="false">
      <c r="B61" s="12" t="n">
        <f aca="false">B60+1</f>
        <v>9</v>
      </c>
      <c r="C61" s="10" t="n">
        <f aca="false">$C$47+$C$48*B61+$C$49*B61^2</f>
        <v>284.000000000002</v>
      </c>
      <c r="D61" s="28" t="str">
        <f aca="false">"a + b."&amp;B61&amp;" + c."&amp;B61&amp;"²"</f>
        <v>a + b.9 + c.9²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customFormat="false" ht="13.2" hidden="false" customHeight="false" outlineLevel="0" collapsed="false">
      <c r="B62" s="12" t="n">
        <f aca="false">B61+1</f>
        <v>10</v>
      </c>
      <c r="C62" s="10" t="n">
        <f aca="false">$C$47+$C$48*B62+$C$49*B62^2</f>
        <v>345.000000000001</v>
      </c>
      <c r="D62" s="28" t="str">
        <f aca="false">"a + b."&amp;B62&amp;" + c."&amp;B62&amp;"²"</f>
        <v>a + b.10 + c.10²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customFormat="false" ht="13.2" hidden="false" customHeight="false" outlineLevel="0" collapsed="false">
      <c r="B63" s="12" t="n">
        <f aca="false">B62+1</f>
        <v>11</v>
      </c>
      <c r="C63" s="10" t="n">
        <f aca="false">$C$47+$C$48*B63+$C$49*B63^2</f>
        <v>412.000000000001</v>
      </c>
      <c r="D63" s="28" t="str">
        <f aca="false">"a + b."&amp;B63&amp;" + c."&amp;B63&amp;"²"</f>
        <v>a + b.11 + c.11²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customFormat="false" ht="13.2" hidden="false" customHeight="false" outlineLevel="0" collapsed="false">
      <c r="B64" s="12" t="n">
        <f aca="false">B63+1</f>
        <v>12</v>
      </c>
      <c r="C64" s="10" t="n">
        <f aca="false">$C$47+$C$48*B64+$C$49*B64^2</f>
        <v>485.000000000001</v>
      </c>
      <c r="D64" s="28" t="str">
        <f aca="false">"a + b."&amp;B64&amp;" + c."&amp;B64&amp;"²"</f>
        <v>a + b.12 + c.12²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customFormat="false" ht="8.5" hidden="false" customHeight="true" outlineLevel="0" collapsed="false">
      <c r="A65" s="13"/>
      <c r="B65" s="13"/>
      <c r="C65" s="13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1:D31"/>
    <mergeCell ref="C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0.44"/>
    <col collapsed="false" customWidth="true" hidden="false" outlineLevel="0" max="5" min="5" style="1" width="2.56"/>
    <col collapsed="false" customWidth="true" hidden="false" outlineLevel="0" max="13" min="13" style="2" width="2.56"/>
  </cols>
  <sheetData>
    <row r="1" customFormat="false" ht="8.25" hidden="false" customHeight="true" outlineLevel="0" collapsed="false">
      <c r="A1" s="3"/>
    </row>
    <row r="2" customFormat="false" ht="16.5" hidden="false" customHeight="true" outlineLevel="0" collapsed="false">
      <c r="A2" s="3"/>
      <c r="B2" s="4" t="s">
        <v>37</v>
      </c>
      <c r="C2" s="5"/>
      <c r="D2" s="5"/>
    </row>
    <row r="3" customFormat="false" ht="16.5" hidden="false" customHeight="true" outlineLevel="0" collapsed="false">
      <c r="A3" s="3"/>
      <c r="B3" s="6" t="s">
        <v>38</v>
      </c>
    </row>
    <row r="4" customFormat="false" ht="8.25" hidden="false" customHeight="true" outlineLevel="0" collapsed="false">
      <c r="A4" s="3"/>
    </row>
    <row r="5" customFormat="false" ht="13.5" hidden="false" customHeight="true" outlineLevel="0" collapsed="false">
      <c r="A5" s="3"/>
      <c r="B5" s="7" t="s">
        <v>2</v>
      </c>
      <c r="C5" s="8" t="s">
        <v>3</v>
      </c>
    </row>
    <row r="6" customFormat="false" ht="13.5" hidden="false" customHeight="true" outlineLevel="0" collapsed="false">
      <c r="A6" s="3"/>
      <c r="B6" s="9" t="s">
        <v>4</v>
      </c>
      <c r="C6" s="10" t="n">
        <v>5</v>
      </c>
    </row>
    <row r="7" customFormat="false" ht="13.5" hidden="false" customHeight="true" outlineLevel="0" collapsed="false">
      <c r="A7" s="3"/>
      <c r="B7" s="9" t="s">
        <v>5</v>
      </c>
      <c r="C7" s="10" t="n">
        <v>4</v>
      </c>
    </row>
    <row r="8" customFormat="false" ht="13.5" hidden="false" customHeight="true" outlineLevel="0" collapsed="false">
      <c r="A8" s="3"/>
      <c r="B8" s="9" t="s">
        <v>33</v>
      </c>
      <c r="C8" s="10" t="n">
        <v>3</v>
      </c>
    </row>
    <row r="9" customFormat="false" ht="13.5" hidden="false" customHeight="true" outlineLevel="0" collapsed="false">
      <c r="A9" s="3"/>
      <c r="B9" s="9" t="s">
        <v>39</v>
      </c>
      <c r="C9" s="10" t="n">
        <v>2</v>
      </c>
    </row>
    <row r="10" customFormat="false" ht="8.25" hidden="false" customHeight="true" outlineLevel="0" collapsed="false">
      <c r="A10" s="3"/>
    </row>
    <row r="11" customFormat="false" ht="13.5" hidden="false" customHeight="true" outlineLevel="0" collapsed="false">
      <c r="A11" s="3"/>
      <c r="B11" s="7" t="s">
        <v>6</v>
      </c>
      <c r="C11" s="8" t="s">
        <v>7</v>
      </c>
      <c r="D11" s="11" t="s">
        <v>8</v>
      </c>
    </row>
    <row r="12" customFormat="false" ht="13.5" hidden="false" customHeight="true" outlineLevel="0" collapsed="false">
      <c r="A12" s="3"/>
      <c r="B12" s="12" t="n">
        <v>0</v>
      </c>
      <c r="C12" s="10" t="n">
        <f aca="false">$C$6+$C$7*B12+$C$8*B12^2+$C$9*B12^3</f>
        <v>5</v>
      </c>
      <c r="D12" s="10" t="str">
        <f aca="false">"a + b."&amp;B12&amp;" + c."&amp;B12&amp;"² + d."&amp;B12&amp;"³"</f>
        <v>a + b.0 + c.0² + d.0³</v>
      </c>
    </row>
    <row r="13" customFormat="false" ht="13.5" hidden="false" customHeight="true" outlineLevel="0" collapsed="false">
      <c r="A13" s="3"/>
      <c r="B13" s="12" t="n">
        <f aca="false">B12+1</f>
        <v>1</v>
      </c>
      <c r="C13" s="10" t="n">
        <f aca="false">$C$6+$C$7*B13+$C$8*B13^2+$C$9*B13^3</f>
        <v>14</v>
      </c>
      <c r="D13" s="10" t="str">
        <f aca="false">"a + b."&amp;B13&amp;" + c."&amp;B13&amp;"² + d."&amp;B13&amp;"³"</f>
        <v>a + b.1 + c.1² + d.1³</v>
      </c>
    </row>
    <row r="14" customFormat="false" ht="13.5" hidden="false" customHeight="true" outlineLevel="0" collapsed="false">
      <c r="A14" s="3"/>
      <c r="B14" s="12" t="n">
        <f aca="false">B13+1</f>
        <v>2</v>
      </c>
      <c r="C14" s="10" t="n">
        <f aca="false">$C$6+$C$7*B14+$C$8*B14^2+$C$9*B14^3</f>
        <v>41</v>
      </c>
      <c r="D14" s="10" t="str">
        <f aca="false">"a + b."&amp;B14&amp;" + c."&amp;B14&amp;"² + d."&amp;B14&amp;"³"</f>
        <v>a + b.2 + c.2² + d.2³</v>
      </c>
    </row>
    <row r="15" customFormat="false" ht="13.5" hidden="false" customHeight="true" outlineLevel="0" collapsed="false">
      <c r="A15" s="3"/>
      <c r="B15" s="12" t="n">
        <f aca="false">B14+1</f>
        <v>3</v>
      </c>
      <c r="C15" s="10" t="n">
        <f aca="false">$C$6+$C$7*B15+$C$8*B15^2+$C$9*B15^3</f>
        <v>98</v>
      </c>
      <c r="D15" s="10" t="str">
        <f aca="false">"a + b."&amp;B15&amp;" + c."&amp;B15&amp;"² + d."&amp;B15&amp;"³"</f>
        <v>a + b.3 + c.3² + d.3³</v>
      </c>
    </row>
    <row r="16" customFormat="false" ht="13.5" hidden="false" customHeight="true" outlineLevel="0" collapsed="false">
      <c r="A16" s="3"/>
      <c r="B16" s="12" t="n">
        <f aca="false">B15+1</f>
        <v>4</v>
      </c>
      <c r="C16" s="10" t="n">
        <f aca="false">$C$6+$C$7*B16+$C$8*B16^2+$C$9*B16^3</f>
        <v>197</v>
      </c>
      <c r="D16" s="10" t="str">
        <f aca="false">"a + b."&amp;B16&amp;" + c."&amp;B16&amp;"² + d."&amp;B16&amp;"³"</f>
        <v>a + b.4 + c.4² + d.4³</v>
      </c>
    </row>
    <row r="17" customFormat="false" ht="13.5" hidden="false" customHeight="true" outlineLevel="0" collapsed="false">
      <c r="A17" s="3"/>
      <c r="B17" s="12" t="n">
        <f aca="false">B16+1</f>
        <v>5</v>
      </c>
      <c r="C17" s="10" t="n">
        <f aca="false">$C$6+$C$7*B17+$C$8*B17^2+$C$9*B17^3</f>
        <v>350</v>
      </c>
      <c r="D17" s="10" t="str">
        <f aca="false">"a + b."&amp;B17&amp;" + c."&amp;B17&amp;"² + d."&amp;B17&amp;"³"</f>
        <v>a + b.5 + c.5² + d.5³</v>
      </c>
    </row>
    <row r="18" customFormat="false" ht="13.5" hidden="false" customHeight="true" outlineLevel="0" collapsed="false">
      <c r="A18" s="3"/>
      <c r="B18" s="12" t="n">
        <f aca="false">B17+1</f>
        <v>6</v>
      </c>
      <c r="C18" s="10" t="n">
        <f aca="false">$C$6+$C$7*B18+$C$8*B18^2+$C$9*B18^3</f>
        <v>569</v>
      </c>
      <c r="D18" s="10" t="str">
        <f aca="false">"a + b."&amp;B18&amp;" + c."&amp;B18&amp;"² + d."&amp;B18&amp;"³"</f>
        <v>a + b.6 + c.6² + d.6³</v>
      </c>
    </row>
    <row r="19" customFormat="false" ht="15" hidden="false" customHeight="false" outlineLevel="0" collapsed="false">
      <c r="A19" s="3"/>
      <c r="B19" s="12" t="n">
        <f aca="false">B18+1</f>
        <v>7</v>
      </c>
      <c r="C19" s="10" t="n">
        <f aca="false">$C$6+$C$7*B19+$C$8*B19^2+$C$9*B19^3</f>
        <v>866</v>
      </c>
      <c r="D19" s="10" t="str">
        <f aca="false">"a + b."&amp;B19&amp;" + c."&amp;B19&amp;"² + d."&amp;B19&amp;"³"</f>
        <v>a + b.7 + c.7² + d.7³</v>
      </c>
    </row>
    <row r="20" customFormat="false" ht="15" hidden="false" customHeight="false" outlineLevel="0" collapsed="false">
      <c r="A20" s="3"/>
      <c r="B20" s="12" t="n">
        <f aca="false">B19+1</f>
        <v>8</v>
      </c>
      <c r="C20" s="10" t="n">
        <f aca="false">$C$6+$C$7*B20+$C$8*B20^2+$C$9*B20^3</f>
        <v>1253</v>
      </c>
      <c r="D20" s="10" t="str">
        <f aca="false">"a + b."&amp;B20&amp;" + c."&amp;B20&amp;"² + d."&amp;B20&amp;"³"</f>
        <v>a + b.8 + c.8² + d.8³</v>
      </c>
    </row>
    <row r="21" customFormat="false" ht="15" hidden="false" customHeight="false" outlineLevel="0" collapsed="false">
      <c r="A21" s="3"/>
      <c r="B21" s="12" t="n">
        <f aca="false">B20+1</f>
        <v>9</v>
      </c>
      <c r="C21" s="10" t="n">
        <f aca="false">$C$6+$C$7*B21+$C$8*B21^2+$C$9*B21^3</f>
        <v>1742</v>
      </c>
      <c r="D21" s="10" t="str">
        <f aca="false">"a + b."&amp;B21&amp;" + c."&amp;B21&amp;"² + d."&amp;B21&amp;"³"</f>
        <v>a + b.9 + c.9² + d.9³</v>
      </c>
    </row>
    <row r="22" customFormat="false" ht="15" hidden="false" customHeight="false" outlineLevel="0" collapsed="false">
      <c r="A22" s="3"/>
      <c r="B22" s="12" t="n">
        <f aca="false">B21+1</f>
        <v>10</v>
      </c>
      <c r="C22" s="10" t="n">
        <f aca="false">$C$6+$C$7*B22+$C$8*B22^2+$C$9*B22^3</f>
        <v>2345</v>
      </c>
      <c r="D22" s="10" t="str">
        <f aca="false">"a + b."&amp;B22&amp;" + c."&amp;B22&amp;"² + d."&amp;B22&amp;"³"</f>
        <v>a + b.10 + c.10² + d.10³</v>
      </c>
    </row>
    <row r="23" customFormat="false" ht="15" hidden="false" customHeight="false" outlineLevel="0" collapsed="false">
      <c r="A23" s="3"/>
      <c r="B23" s="12" t="n">
        <f aca="false">B22+1</f>
        <v>11</v>
      </c>
      <c r="C23" s="10" t="n">
        <f aca="false">$C$6+$C$7*B23+$C$8*B23^2+$C$9*B23^3</f>
        <v>3074</v>
      </c>
      <c r="D23" s="10" t="str">
        <f aca="false">"a + b."&amp;B23&amp;" + c."&amp;B23&amp;"² + d."&amp;B23&amp;"³"</f>
        <v>a + b.11 + c.11² + d.11³</v>
      </c>
    </row>
    <row r="24" customFormat="false" ht="15" hidden="false" customHeight="false" outlineLevel="0" collapsed="false">
      <c r="A24" s="3"/>
      <c r="B24" s="12" t="n">
        <f aca="false">B23+1</f>
        <v>12</v>
      </c>
      <c r="C24" s="10" t="n">
        <f aca="false">$C$6+$C$7*B24+$C$8*B24^2+$C$9*B24^3</f>
        <v>3941</v>
      </c>
      <c r="D24" s="10" t="str">
        <f aca="false">"a + b."&amp;B24&amp;" + c."&amp;B24&amp;"² + d."&amp;B24&amp;"³"</f>
        <v>a + b.12 + c.12² + d.12³</v>
      </c>
    </row>
    <row r="25" customFormat="false" ht="8.25" hidden="false" customHeight="true" outlineLevel="0" collapsed="false">
      <c r="A25" s="3"/>
    </row>
    <row r="26" customFormat="false" ht="15" hidden="false" customHeight="false" outlineLevel="0" collapsed="false">
      <c r="B26" s="13"/>
      <c r="C26" s="13"/>
      <c r="D26" s="13"/>
    </row>
    <row r="27" customFormat="false" ht="15" hidden="false" customHeight="false" outlineLevel="0" collapsed="false">
      <c r="B27" s="13"/>
      <c r="C27" s="13"/>
      <c r="D27" s="13"/>
    </row>
    <row r="28" customFormat="false" ht="15" hidden="false" customHeight="false" outlineLevel="0" collapsed="false">
      <c r="B28" s="13"/>
      <c r="C28" s="13"/>
      <c r="D28" s="13"/>
    </row>
    <row r="29" customFormat="false" ht="15" hidden="false" customHeight="false" outlineLevel="0" collapsed="false">
      <c r="B29" s="13"/>
      <c r="C29" s="13"/>
      <c r="D29" s="13"/>
    </row>
    <row r="30" customFormat="false" ht="15" hidden="false" customHeight="false" outlineLevel="0" collapsed="false">
      <c r="B30" s="13"/>
      <c r="C30" s="13"/>
      <c r="D30" s="13"/>
    </row>
    <row r="31" customFormat="false" ht="15" hidden="false" customHeight="false" outlineLevel="0" collapsed="false">
      <c r="B31" s="13"/>
      <c r="C31" s="13"/>
      <c r="D31" s="13"/>
    </row>
    <row r="32" customFormat="false" ht="15" hidden="false" customHeight="false" outlineLevel="0" collapsed="false">
      <c r="B32" s="13"/>
      <c r="C32" s="13"/>
      <c r="D32" s="13"/>
    </row>
    <row r="33" customFormat="false" ht="15" hidden="false" customHeight="false" outlineLevel="0" collapsed="false">
      <c r="B33" s="13"/>
      <c r="C33" s="13"/>
      <c r="D33" s="13"/>
    </row>
    <row r="34" customFormat="false" ht="15" hidden="false" customHeight="false" outlineLevel="0" collapsed="false">
      <c r="B34" s="13"/>
      <c r="C34" s="13"/>
      <c r="D34" s="13"/>
    </row>
    <row r="35" customFormat="false" ht="15" hidden="false" customHeight="false" outlineLevel="0" collapsed="false">
      <c r="B35" s="13"/>
      <c r="C35" s="13"/>
      <c r="D3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M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9" min="5" style="2" width="10.2"/>
    <col collapsed="false" customWidth="true" hidden="false" outlineLevel="0" max="10" min="10" style="1" width="2.56"/>
    <col collapsed="false" customWidth="true" hidden="false" outlineLevel="0" max="12" min="12" style="1" width="2.56"/>
    <col collapsed="false" customWidth="false" hidden="false" outlineLevel="0" max="13" min="13" style="13" width="11.56"/>
    <col collapsed="false" customWidth="true" hidden="false" outlineLevel="0" max="14" min="14" style="2" width="2.56"/>
  </cols>
  <sheetData>
    <row r="1" customFormat="false" ht="8.25" hidden="false" customHeight="true" outlineLevel="0" collapsed="false">
      <c r="A1" s="3"/>
    </row>
    <row r="2" customFormat="false" ht="16.5" hidden="false" customHeight="true" outlineLevel="0" collapsed="false">
      <c r="A2" s="3"/>
      <c r="B2" s="4" t="s">
        <v>40</v>
      </c>
      <c r="C2" s="5"/>
    </row>
    <row r="3" customFormat="false" ht="16.5" hidden="false" customHeight="true" outlineLevel="0" collapsed="false">
      <c r="A3" s="3"/>
      <c r="B3" s="6" t="s">
        <v>38</v>
      </c>
      <c r="M3" s="13" t="s">
        <v>10</v>
      </c>
    </row>
    <row r="4" customFormat="false" ht="8.25" hidden="false" customHeight="true" outlineLevel="0" collapsed="false">
      <c r="A4" s="3"/>
    </row>
    <row r="5" customFormat="false" ht="13.5" hidden="false" customHeight="true" outlineLevel="0" collapsed="false">
      <c r="A5" s="3"/>
      <c r="B5" s="7" t="s">
        <v>6</v>
      </c>
      <c r="C5" s="8" t="s">
        <v>11</v>
      </c>
      <c r="E5" s="7" t="s">
        <v>12</v>
      </c>
      <c r="F5" s="8" t="s">
        <v>13</v>
      </c>
      <c r="G5" s="14" t="s">
        <v>14</v>
      </c>
      <c r="H5" s="8" t="s">
        <v>35</v>
      </c>
      <c r="I5" s="11" t="s">
        <v>41</v>
      </c>
      <c r="K5" s="15" t="s">
        <v>2</v>
      </c>
      <c r="M5" s="15" t="s">
        <v>3</v>
      </c>
    </row>
    <row r="6" customFormat="false" ht="13.5" hidden="false" customHeight="true" outlineLevel="0" collapsed="false">
      <c r="A6" s="3"/>
      <c r="B6" s="12" t="n">
        <v>0</v>
      </c>
      <c r="C6" s="10" t="n">
        <v>5</v>
      </c>
      <c r="E6" s="16" t="str">
        <f aca="false">"P("&amp;B6&amp;")"</f>
        <v>P(0)</v>
      </c>
      <c r="F6" s="10" t="n">
        <v>1</v>
      </c>
      <c r="G6" s="10" t="n">
        <f aca="false">B6^1</f>
        <v>0</v>
      </c>
      <c r="H6" s="10" t="n">
        <f aca="false">B6^2</f>
        <v>0</v>
      </c>
      <c r="I6" s="10" t="n">
        <f aca="false">B6^3</f>
        <v>0</v>
      </c>
      <c r="K6" s="17" t="n">
        <v>5</v>
      </c>
      <c r="M6" s="17" t="n">
        <f aca="false" t="array" ref="M6:M18">MMULT(F6:I18,K6:K9)</f>
        <v>5</v>
      </c>
    </row>
    <row r="7" customFormat="false" ht="13.5" hidden="false" customHeight="true" outlineLevel="0" collapsed="false">
      <c r="A7" s="3"/>
      <c r="B7" s="12" t="n">
        <f aca="false">B6+1</f>
        <v>1</v>
      </c>
      <c r="C7" s="10" t="n">
        <v>14</v>
      </c>
      <c r="E7" s="16" t="str">
        <f aca="false">"P("&amp;B7&amp;")"</f>
        <v>P(1)</v>
      </c>
      <c r="F7" s="10" t="n">
        <f aca="false">B7^0</f>
        <v>1</v>
      </c>
      <c r="G7" s="10" t="n">
        <f aca="false">B7^1</f>
        <v>1</v>
      </c>
      <c r="H7" s="10" t="n">
        <f aca="false">B7^2</f>
        <v>1</v>
      </c>
      <c r="I7" s="10" t="n">
        <f aca="false">B7^3</f>
        <v>1</v>
      </c>
      <c r="K7" s="17" t="n">
        <v>4</v>
      </c>
      <c r="M7" s="17" t="n">
        <v>14</v>
      </c>
    </row>
    <row r="8" customFormat="false" ht="13.5" hidden="false" customHeight="true" outlineLevel="0" collapsed="false">
      <c r="A8" s="3"/>
      <c r="B8" s="12" t="n">
        <f aca="false">B7+1</f>
        <v>2</v>
      </c>
      <c r="C8" s="10" t="n">
        <v>41</v>
      </c>
      <c r="E8" s="16" t="str">
        <f aca="false">"P("&amp;B8&amp;")"</f>
        <v>P(2)</v>
      </c>
      <c r="F8" s="10" t="n">
        <f aca="false">B8^0</f>
        <v>1</v>
      </c>
      <c r="G8" s="10" t="n">
        <f aca="false">B8^1</f>
        <v>2</v>
      </c>
      <c r="H8" s="10" t="n">
        <f aca="false">B8^2</f>
        <v>4</v>
      </c>
      <c r="I8" s="10" t="n">
        <f aca="false">B8^3</f>
        <v>8</v>
      </c>
      <c r="K8" s="17" t="n">
        <v>3</v>
      </c>
      <c r="M8" s="17" t="n">
        <v>41</v>
      </c>
    </row>
    <row r="9" customFormat="false" ht="13.5" hidden="false" customHeight="true" outlineLevel="0" collapsed="false">
      <c r="A9" s="3"/>
      <c r="B9" s="12" t="n">
        <f aca="false">B8+1</f>
        <v>3</v>
      </c>
      <c r="C9" s="10" t="n">
        <v>98</v>
      </c>
      <c r="E9" s="16" t="str">
        <f aca="false">"P("&amp;B9&amp;")"</f>
        <v>P(3)</v>
      </c>
      <c r="F9" s="10" t="n">
        <f aca="false">B9^0</f>
        <v>1</v>
      </c>
      <c r="G9" s="10" t="n">
        <f aca="false">B9^1</f>
        <v>3</v>
      </c>
      <c r="H9" s="10" t="n">
        <f aca="false">B9^2</f>
        <v>9</v>
      </c>
      <c r="I9" s="10" t="n">
        <f aca="false">B9^3</f>
        <v>27</v>
      </c>
      <c r="K9" s="17" t="n">
        <v>2</v>
      </c>
      <c r="M9" s="17" t="n">
        <v>98</v>
      </c>
    </row>
    <row r="10" customFormat="false" ht="13.5" hidden="false" customHeight="true" outlineLevel="0" collapsed="false">
      <c r="A10" s="3"/>
      <c r="B10" s="12" t="n">
        <f aca="false">B9+1</f>
        <v>4</v>
      </c>
      <c r="C10" s="10" t="n">
        <v>197</v>
      </c>
      <c r="E10" s="16" t="str">
        <f aca="false">"P("&amp;B10&amp;")"</f>
        <v>P(4)</v>
      </c>
      <c r="F10" s="10" t="n">
        <f aca="false">B10^0</f>
        <v>1</v>
      </c>
      <c r="G10" s="10" t="n">
        <f aca="false">B10^1</f>
        <v>4</v>
      </c>
      <c r="H10" s="10" t="n">
        <f aca="false">B10^2</f>
        <v>16</v>
      </c>
      <c r="I10" s="10" t="n">
        <f aca="false">B10^3</f>
        <v>64</v>
      </c>
      <c r="M10" s="17" t="n">
        <v>197</v>
      </c>
    </row>
    <row r="11" customFormat="false" ht="13.5" hidden="false" customHeight="true" outlineLevel="0" collapsed="false">
      <c r="A11" s="3"/>
      <c r="B11" s="12" t="n">
        <f aca="false">B10+1</f>
        <v>5</v>
      </c>
      <c r="C11" s="10" t="n">
        <v>350</v>
      </c>
      <c r="E11" s="16" t="str">
        <f aca="false">"P("&amp;B11&amp;")"</f>
        <v>P(5)</v>
      </c>
      <c r="F11" s="10" t="n">
        <f aca="false">B11^0</f>
        <v>1</v>
      </c>
      <c r="G11" s="10" t="n">
        <f aca="false">B11^1</f>
        <v>5</v>
      </c>
      <c r="H11" s="10" t="n">
        <f aca="false">B11^2</f>
        <v>25</v>
      </c>
      <c r="I11" s="10" t="n">
        <f aca="false">B11^3</f>
        <v>125</v>
      </c>
      <c r="M11" s="17" t="n">
        <v>350</v>
      </c>
    </row>
    <row r="12" customFormat="false" ht="13.5" hidden="false" customHeight="true" outlineLevel="0" collapsed="false">
      <c r="A12" s="3"/>
      <c r="B12" s="12" t="n">
        <f aca="false">B11+1</f>
        <v>6</v>
      </c>
      <c r="C12" s="10" t="n">
        <v>569</v>
      </c>
      <c r="E12" s="16" t="str">
        <f aca="false">"P("&amp;B12&amp;")"</f>
        <v>P(6)</v>
      </c>
      <c r="F12" s="10" t="n">
        <f aca="false">B12^0</f>
        <v>1</v>
      </c>
      <c r="G12" s="10" t="n">
        <f aca="false">B12^1</f>
        <v>6</v>
      </c>
      <c r="H12" s="10" t="n">
        <f aca="false">B12^2</f>
        <v>36</v>
      </c>
      <c r="I12" s="10" t="n">
        <f aca="false">B12^3</f>
        <v>216</v>
      </c>
      <c r="M12" s="17" t="n">
        <v>569</v>
      </c>
    </row>
    <row r="13" customFormat="false" ht="15" hidden="false" customHeight="false" outlineLevel="0" collapsed="false">
      <c r="A13" s="3"/>
      <c r="B13" s="12" t="n">
        <f aca="false">B12+1</f>
        <v>7</v>
      </c>
      <c r="C13" s="10" t="n">
        <v>866</v>
      </c>
      <c r="E13" s="16" t="str">
        <f aca="false">"P("&amp;B13&amp;")"</f>
        <v>P(7)</v>
      </c>
      <c r="F13" s="10" t="n">
        <f aca="false">B13^0</f>
        <v>1</v>
      </c>
      <c r="G13" s="10" t="n">
        <f aca="false">B13^1</f>
        <v>7</v>
      </c>
      <c r="H13" s="10" t="n">
        <f aca="false">B13^2</f>
        <v>49</v>
      </c>
      <c r="I13" s="10" t="n">
        <f aca="false">B13^3</f>
        <v>343</v>
      </c>
      <c r="M13" s="17" t="n">
        <v>866</v>
      </c>
    </row>
    <row r="14" customFormat="false" ht="15" hidden="false" customHeight="false" outlineLevel="0" collapsed="false">
      <c r="A14" s="3"/>
      <c r="B14" s="12" t="n">
        <f aca="false">B13+1</f>
        <v>8</v>
      </c>
      <c r="C14" s="10" t="n">
        <v>1253</v>
      </c>
      <c r="E14" s="16" t="str">
        <f aca="false">"P("&amp;B14&amp;")"</f>
        <v>P(8)</v>
      </c>
      <c r="F14" s="10" t="n">
        <f aca="false">B14^0</f>
        <v>1</v>
      </c>
      <c r="G14" s="10" t="n">
        <f aca="false">B14^1</f>
        <v>8</v>
      </c>
      <c r="H14" s="10" t="n">
        <f aca="false">B14^2</f>
        <v>64</v>
      </c>
      <c r="I14" s="10" t="n">
        <f aca="false">B14^3</f>
        <v>512</v>
      </c>
      <c r="M14" s="17" t="n">
        <v>1253</v>
      </c>
    </row>
    <row r="15" customFormat="false" ht="15" hidden="false" customHeight="false" outlineLevel="0" collapsed="false">
      <c r="A15" s="3"/>
      <c r="B15" s="12" t="n">
        <f aca="false">B14+1</f>
        <v>9</v>
      </c>
      <c r="C15" s="10" t="n">
        <v>1742</v>
      </c>
      <c r="E15" s="16" t="str">
        <f aca="false">"P("&amp;B15&amp;")"</f>
        <v>P(9)</v>
      </c>
      <c r="F15" s="10" t="n">
        <f aca="false">B15^0</f>
        <v>1</v>
      </c>
      <c r="G15" s="10" t="n">
        <f aca="false">B15^1</f>
        <v>9</v>
      </c>
      <c r="H15" s="10" t="n">
        <f aca="false">B15^2</f>
        <v>81</v>
      </c>
      <c r="I15" s="10" t="n">
        <f aca="false">B15^3</f>
        <v>729</v>
      </c>
      <c r="M15" s="17" t="n">
        <v>1742</v>
      </c>
    </row>
    <row r="16" customFormat="false" ht="15" hidden="false" customHeight="false" outlineLevel="0" collapsed="false">
      <c r="A16" s="3"/>
      <c r="B16" s="12" t="n">
        <f aca="false">B15+1</f>
        <v>10</v>
      </c>
      <c r="C16" s="10" t="n">
        <v>2345</v>
      </c>
      <c r="E16" s="16" t="str">
        <f aca="false">"P("&amp;B16&amp;")"</f>
        <v>P(10)</v>
      </c>
      <c r="F16" s="10" t="n">
        <f aca="false">B16^0</f>
        <v>1</v>
      </c>
      <c r="G16" s="10" t="n">
        <f aca="false">B16^1</f>
        <v>10</v>
      </c>
      <c r="H16" s="10" t="n">
        <f aca="false">B16^2</f>
        <v>100</v>
      </c>
      <c r="I16" s="10" t="n">
        <f aca="false">B16^3</f>
        <v>1000</v>
      </c>
      <c r="M16" s="17" t="n">
        <v>2345</v>
      </c>
    </row>
    <row r="17" customFormat="false" ht="15" hidden="false" customHeight="false" outlineLevel="0" collapsed="false">
      <c r="A17" s="3"/>
      <c r="B17" s="12" t="n">
        <f aca="false">B16+1</f>
        <v>11</v>
      </c>
      <c r="C17" s="10" t="n">
        <v>3074</v>
      </c>
      <c r="E17" s="16" t="str">
        <f aca="false">"P("&amp;B17&amp;")"</f>
        <v>P(11)</v>
      </c>
      <c r="F17" s="10" t="n">
        <f aca="false">B17^0</f>
        <v>1</v>
      </c>
      <c r="G17" s="10" t="n">
        <f aca="false">B17^1</f>
        <v>11</v>
      </c>
      <c r="H17" s="10" t="n">
        <f aca="false">B17^2</f>
        <v>121</v>
      </c>
      <c r="I17" s="10" t="n">
        <f aca="false">B17^3</f>
        <v>1331</v>
      </c>
      <c r="M17" s="17" t="n">
        <v>3074</v>
      </c>
    </row>
    <row r="18" customFormat="false" ht="15" hidden="false" customHeight="false" outlineLevel="0" collapsed="false">
      <c r="A18" s="3"/>
      <c r="B18" s="12" t="n">
        <f aca="false">B17+1</f>
        <v>12</v>
      </c>
      <c r="C18" s="10" t="n">
        <v>3941</v>
      </c>
      <c r="E18" s="16" t="str">
        <f aca="false">"P("&amp;B18&amp;")"</f>
        <v>P(12)</v>
      </c>
      <c r="F18" s="10" t="n">
        <f aca="false">B18^0</f>
        <v>1</v>
      </c>
      <c r="G18" s="10" t="n">
        <f aca="false">B18^1</f>
        <v>12</v>
      </c>
      <c r="H18" s="10" t="n">
        <f aca="false">B18^2</f>
        <v>144</v>
      </c>
      <c r="I18" s="10" t="n">
        <f aca="false">B18^3</f>
        <v>1728</v>
      </c>
      <c r="M18" s="17" t="n">
        <v>3941</v>
      </c>
    </row>
    <row r="19" customFormat="false" ht="8.25" hidden="false" customHeight="true" outlineLevel="0" collapsed="false">
      <c r="A19" s="3"/>
    </row>
    <row r="20" customFormat="false" ht="15" hidden="false" customHeight="false" outlineLevel="0" collapsed="false">
      <c r="B20" s="13"/>
      <c r="C20" s="13"/>
    </row>
    <row r="21" customFormat="false" ht="15" hidden="false" customHeight="false" outlineLevel="0" collapsed="false">
      <c r="B21" s="13"/>
      <c r="C21" s="13"/>
    </row>
    <row r="22" customFormat="false" ht="15" hidden="false" customHeight="false" outlineLevel="0" collapsed="false">
      <c r="B22" s="13"/>
      <c r="C22" s="13"/>
    </row>
    <row r="23" customFormat="false" ht="15" hidden="false" customHeight="false" outlineLevel="0" collapsed="false">
      <c r="B23" s="13"/>
      <c r="C23" s="13"/>
    </row>
    <row r="24" customFormat="false" ht="15" hidden="false" customHeight="false" outlineLevel="0" collapsed="false">
      <c r="B24" s="13"/>
      <c r="C24" s="13"/>
    </row>
    <row r="25" customFormat="false" ht="15" hidden="false" customHeight="false" outlineLevel="0" collapsed="false">
      <c r="B25" s="13"/>
      <c r="C25" s="13"/>
    </row>
    <row r="26" customFormat="false" ht="15" hidden="false" customHeight="false" outlineLevel="0" collapsed="false">
      <c r="B26" s="13"/>
      <c r="C26" s="13"/>
    </row>
    <row r="27" customFormat="false" ht="15" hidden="false" customHeight="false" outlineLevel="0" collapsed="false">
      <c r="B27" s="13"/>
      <c r="C27" s="13"/>
    </row>
    <row r="28" customFormat="false" ht="15" hidden="false" customHeight="false" outlineLevel="0" collapsed="false">
      <c r="B28" s="13"/>
      <c r="C28" s="13"/>
    </row>
    <row r="29" customFormat="false" ht="15" hidden="false" customHeight="false" outlineLevel="0" collapsed="false">
      <c r="B29" s="13"/>
      <c r="C2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625" defaultRowHeight="14.25" zeroHeight="false" outlineLevelRow="0" outlineLevelCol="0"/>
  <cols>
    <col collapsed="false" customWidth="true" hidden="false" outlineLevel="0" max="1" min="1" style="6" width="2.56"/>
    <col collapsed="false" customWidth="true" hidden="false" outlineLevel="0" max="3" min="2" style="6" width="10.2"/>
    <col collapsed="false" customWidth="true" hidden="false" outlineLevel="0" max="4" min="4" style="6" width="7.67"/>
    <col collapsed="false" customWidth="true" hidden="false" outlineLevel="0" max="8" min="5" style="16" width="7.67"/>
    <col collapsed="false" customWidth="true" hidden="false" outlineLevel="0" max="9" min="9" style="18" width="7.67"/>
    <col collapsed="false" customWidth="true" hidden="false" outlineLevel="0" max="10" min="10" style="16" width="7.67"/>
    <col collapsed="false" customWidth="true" hidden="false" outlineLevel="0" max="11" min="11" style="18" width="7.67"/>
    <col collapsed="false" customWidth="true" hidden="false" outlineLevel="0" max="12" min="12" style="16" width="7.67"/>
    <col collapsed="false" customWidth="true" hidden="false" outlineLevel="0" max="13" min="13" style="16" width="2.55"/>
    <col collapsed="false" customWidth="true" hidden="false" outlineLevel="0" max="17" min="14" style="16" width="7.67"/>
    <col collapsed="false" customWidth="true" hidden="false" outlineLevel="0" max="18" min="18" style="13" width="2.56"/>
    <col collapsed="false" customWidth="false" hidden="false" outlineLevel="0" max="16384" min="19" style="13" width="11.56"/>
  </cols>
  <sheetData>
    <row r="1" customFormat="false" ht="8.25" hidden="false" customHeight="true" outlineLevel="0" collapsed="false">
      <c r="A1" s="13"/>
    </row>
    <row r="2" customFormat="false" ht="16.5" hidden="false" customHeight="true" outlineLevel="0" collapsed="false">
      <c r="A2" s="13"/>
      <c r="B2" s="4" t="s">
        <v>42</v>
      </c>
      <c r="C2" s="4"/>
    </row>
    <row r="3" customFormat="false" ht="16.5" hidden="false" customHeight="true" outlineLevel="0" collapsed="false">
      <c r="A3" s="13"/>
      <c r="B3" s="6" t="s">
        <v>38</v>
      </c>
    </row>
    <row r="4" customFormat="false" ht="8.25" hidden="false" customHeight="true" outlineLevel="0" collapsed="false">
      <c r="A4" s="13"/>
      <c r="B4" s="13"/>
      <c r="C4" s="13"/>
    </row>
    <row r="5" customFormat="false" ht="16.5" hidden="false" customHeight="true" outlineLevel="0" collapsed="false">
      <c r="A5" s="13"/>
      <c r="C5" s="13" t="s">
        <v>16</v>
      </c>
    </row>
    <row r="6" customFormat="false" ht="16.5" hidden="false" customHeight="true" outlineLevel="0" collapsed="false">
      <c r="A6" s="13"/>
      <c r="B6" s="18" t="s">
        <v>17</v>
      </c>
      <c r="C6" s="13" t="s">
        <v>18</v>
      </c>
    </row>
    <row r="7" customFormat="false" ht="8.25" hidden="false" customHeight="true" outlineLevel="0" collapsed="false">
      <c r="A7" s="13"/>
    </row>
    <row r="8" customFormat="false" ht="13.5" hidden="false" customHeight="true" outlineLevel="0" collapsed="false">
      <c r="A8" s="13"/>
      <c r="B8" s="7" t="s">
        <v>6</v>
      </c>
      <c r="C8" s="8" t="s">
        <v>19</v>
      </c>
    </row>
    <row r="9" customFormat="false" ht="13.5" hidden="false" customHeight="true" outlineLevel="0" collapsed="false">
      <c r="A9" s="13"/>
      <c r="B9" s="12" t="n">
        <v>0</v>
      </c>
      <c r="C9" s="10" t="n">
        <v>5</v>
      </c>
      <c r="D9" s="18" t="s">
        <v>20</v>
      </c>
      <c r="E9" s="19" t="n">
        <f aca="false">1</f>
        <v>1</v>
      </c>
      <c r="F9" s="17" t="n">
        <f aca="false">B9^1</f>
        <v>0</v>
      </c>
      <c r="G9" s="17" t="n">
        <f aca="false">B9^2</f>
        <v>0</v>
      </c>
      <c r="H9" s="20" t="n">
        <f aca="false">B9^3</f>
        <v>0</v>
      </c>
      <c r="I9" s="18" t="s">
        <v>21</v>
      </c>
      <c r="J9" s="21" t="s">
        <v>4</v>
      </c>
      <c r="K9" s="18" t="s">
        <v>22</v>
      </c>
      <c r="L9" s="21" t="n">
        <f aca="false">C9</f>
        <v>5</v>
      </c>
    </row>
    <row r="10" customFormat="false" ht="13.5" hidden="false" customHeight="true" outlineLevel="0" collapsed="false">
      <c r="A10" s="13"/>
      <c r="B10" s="12" t="n">
        <f aca="false">B9+1</f>
        <v>1</v>
      </c>
      <c r="C10" s="10" t="n">
        <v>14</v>
      </c>
      <c r="D10" s="13"/>
      <c r="E10" s="19" t="n">
        <f aca="false">B10^0</f>
        <v>1</v>
      </c>
      <c r="F10" s="17" t="n">
        <f aca="false">B10^1</f>
        <v>1</v>
      </c>
      <c r="G10" s="17" t="n">
        <f aca="false">B10^2</f>
        <v>1</v>
      </c>
      <c r="H10" s="20" t="n">
        <f aca="false">B10^3</f>
        <v>1</v>
      </c>
      <c r="I10" s="16"/>
      <c r="J10" s="21" t="s">
        <v>5</v>
      </c>
      <c r="K10" s="16"/>
      <c r="L10" s="21" t="n">
        <f aca="false">C10</f>
        <v>14</v>
      </c>
    </row>
    <row r="11" customFormat="false" ht="13.5" hidden="false" customHeight="true" outlineLevel="0" collapsed="false">
      <c r="A11" s="13"/>
      <c r="B11" s="12" t="n">
        <f aca="false">B10+1</f>
        <v>2</v>
      </c>
      <c r="C11" s="10" t="n">
        <v>41</v>
      </c>
      <c r="D11" s="13"/>
      <c r="E11" s="19" t="n">
        <f aca="false">B11^0</f>
        <v>1</v>
      </c>
      <c r="F11" s="17" t="n">
        <f aca="false">B11^1</f>
        <v>2</v>
      </c>
      <c r="G11" s="17" t="n">
        <f aca="false">B11^2</f>
        <v>4</v>
      </c>
      <c r="H11" s="20" t="n">
        <f aca="false">B11^3</f>
        <v>8</v>
      </c>
      <c r="I11" s="16"/>
      <c r="J11" s="21" t="s">
        <v>33</v>
      </c>
      <c r="K11" s="16"/>
      <c r="L11" s="21" t="n">
        <f aca="false">C11</f>
        <v>41</v>
      </c>
    </row>
    <row r="12" customFormat="false" ht="13.5" hidden="false" customHeight="true" outlineLevel="0" collapsed="false">
      <c r="A12" s="13"/>
      <c r="B12" s="12" t="n">
        <f aca="false">B11+1</f>
        <v>3</v>
      </c>
      <c r="C12" s="10" t="n">
        <v>98</v>
      </c>
      <c r="D12" s="13"/>
      <c r="E12" s="19" t="n">
        <f aca="false">B12^0</f>
        <v>1</v>
      </c>
      <c r="F12" s="17" t="n">
        <f aca="false">B12^1</f>
        <v>3</v>
      </c>
      <c r="G12" s="17" t="n">
        <f aca="false">B12^2</f>
        <v>9</v>
      </c>
      <c r="H12" s="20" t="n">
        <f aca="false">B12^3</f>
        <v>27</v>
      </c>
      <c r="I12" s="16"/>
      <c r="J12" s="21" t="s">
        <v>39</v>
      </c>
      <c r="K12" s="16"/>
      <c r="L12" s="21" t="n">
        <f aca="false">C12</f>
        <v>98</v>
      </c>
    </row>
    <row r="13" customFormat="false" ht="13.5" hidden="false" customHeight="true" outlineLevel="0" collapsed="false">
      <c r="A13" s="13"/>
      <c r="B13" s="12" t="n">
        <f aca="false">B12+1</f>
        <v>4</v>
      </c>
      <c r="C13" s="10" t="n">
        <v>197</v>
      </c>
      <c r="D13" s="13"/>
      <c r="E13" s="19" t="n">
        <f aca="false">B13^0</f>
        <v>1</v>
      </c>
      <c r="F13" s="17" t="n">
        <f aca="false">B13^1</f>
        <v>4</v>
      </c>
      <c r="G13" s="17" t="n">
        <f aca="false">B13^2</f>
        <v>16</v>
      </c>
      <c r="H13" s="20" t="n">
        <f aca="false">B13^3</f>
        <v>64</v>
      </c>
      <c r="I13" s="16"/>
      <c r="K13" s="16"/>
      <c r="L13" s="21" t="n">
        <f aca="false">C13</f>
        <v>197</v>
      </c>
    </row>
    <row r="14" customFormat="false" ht="13.5" hidden="false" customHeight="true" outlineLevel="0" collapsed="false">
      <c r="A14" s="13"/>
      <c r="B14" s="12" t="n">
        <f aca="false">B13+1</f>
        <v>5</v>
      </c>
      <c r="C14" s="10" t="n">
        <v>350</v>
      </c>
      <c r="D14" s="13"/>
      <c r="E14" s="19" t="n">
        <f aca="false">B14^0</f>
        <v>1</v>
      </c>
      <c r="F14" s="17" t="n">
        <f aca="false">B14^1</f>
        <v>5</v>
      </c>
      <c r="G14" s="17" t="n">
        <f aca="false">B14^2</f>
        <v>25</v>
      </c>
      <c r="H14" s="20" t="n">
        <f aca="false">B14^3</f>
        <v>125</v>
      </c>
      <c r="I14" s="16"/>
      <c r="K14" s="16"/>
      <c r="L14" s="21" t="n">
        <f aca="false">C14</f>
        <v>350</v>
      </c>
    </row>
    <row r="15" customFormat="false" ht="13.5" hidden="false" customHeight="true" outlineLevel="0" collapsed="false">
      <c r="A15" s="13"/>
      <c r="B15" s="12" t="n">
        <f aca="false">B14+1</f>
        <v>6</v>
      </c>
      <c r="C15" s="10" t="n">
        <v>569</v>
      </c>
      <c r="D15" s="13"/>
      <c r="E15" s="19" t="n">
        <f aca="false">B15^0</f>
        <v>1</v>
      </c>
      <c r="F15" s="17" t="n">
        <f aca="false">B15^1</f>
        <v>6</v>
      </c>
      <c r="G15" s="17" t="n">
        <f aca="false">B15^2</f>
        <v>36</v>
      </c>
      <c r="H15" s="20" t="n">
        <f aca="false">B15^3</f>
        <v>216</v>
      </c>
      <c r="I15" s="16"/>
      <c r="K15" s="16"/>
      <c r="L15" s="21" t="n">
        <f aca="false">C15</f>
        <v>569</v>
      </c>
    </row>
    <row r="16" customFormat="false" ht="13.2" hidden="false" customHeight="false" outlineLevel="0" collapsed="false">
      <c r="A16" s="13"/>
      <c r="B16" s="12" t="n">
        <f aca="false">B15+1</f>
        <v>7</v>
      </c>
      <c r="C16" s="10" t="n">
        <v>866</v>
      </c>
      <c r="D16" s="13"/>
      <c r="E16" s="19" t="n">
        <f aca="false">B16^0</f>
        <v>1</v>
      </c>
      <c r="F16" s="17" t="n">
        <f aca="false">B16^1</f>
        <v>7</v>
      </c>
      <c r="G16" s="17" t="n">
        <f aca="false">B16^2</f>
        <v>49</v>
      </c>
      <c r="H16" s="20" t="n">
        <f aca="false">B16^3</f>
        <v>343</v>
      </c>
      <c r="I16" s="16"/>
      <c r="K16" s="16"/>
      <c r="L16" s="21" t="n">
        <f aca="false">C16</f>
        <v>866</v>
      </c>
    </row>
    <row r="17" customFormat="false" ht="13.2" hidden="false" customHeight="false" outlineLevel="0" collapsed="false">
      <c r="A17" s="13"/>
      <c r="B17" s="12" t="n">
        <f aca="false">B16+1</f>
        <v>8</v>
      </c>
      <c r="C17" s="10" t="n">
        <v>1253</v>
      </c>
      <c r="D17" s="13"/>
      <c r="E17" s="19" t="n">
        <f aca="false">B17^0</f>
        <v>1</v>
      </c>
      <c r="F17" s="17" t="n">
        <f aca="false">B17^1</f>
        <v>8</v>
      </c>
      <c r="G17" s="17" t="n">
        <f aca="false">B17^2</f>
        <v>64</v>
      </c>
      <c r="H17" s="20" t="n">
        <f aca="false">B17^3</f>
        <v>512</v>
      </c>
      <c r="I17" s="16"/>
      <c r="K17" s="16"/>
      <c r="L17" s="21" t="n">
        <f aca="false">C17</f>
        <v>1253</v>
      </c>
    </row>
    <row r="18" customFormat="false" ht="13.2" hidden="false" customHeight="false" outlineLevel="0" collapsed="false">
      <c r="A18" s="13"/>
      <c r="B18" s="12" t="n">
        <f aca="false">B17+1</f>
        <v>9</v>
      </c>
      <c r="C18" s="10" t="n">
        <v>1742</v>
      </c>
      <c r="D18" s="13"/>
      <c r="E18" s="19" t="n">
        <f aca="false">B18^0</f>
        <v>1</v>
      </c>
      <c r="F18" s="17" t="n">
        <f aca="false">B18^1</f>
        <v>9</v>
      </c>
      <c r="G18" s="17" t="n">
        <f aca="false">B18^2</f>
        <v>81</v>
      </c>
      <c r="H18" s="20" t="n">
        <f aca="false">B18^3</f>
        <v>729</v>
      </c>
      <c r="I18" s="16"/>
      <c r="K18" s="16"/>
      <c r="L18" s="21" t="n">
        <f aca="false">C18</f>
        <v>1742</v>
      </c>
    </row>
    <row r="19" customFormat="false" ht="13.2" hidden="false" customHeight="false" outlineLevel="0" collapsed="false">
      <c r="A19" s="13"/>
      <c r="B19" s="12" t="n">
        <f aca="false">B18+1</f>
        <v>10</v>
      </c>
      <c r="C19" s="10" t="n">
        <v>2345</v>
      </c>
      <c r="D19" s="13"/>
      <c r="E19" s="19" t="n">
        <f aca="false">B19^0</f>
        <v>1</v>
      </c>
      <c r="F19" s="17" t="n">
        <f aca="false">B19^1</f>
        <v>10</v>
      </c>
      <c r="G19" s="17" t="n">
        <f aca="false">B19^2</f>
        <v>100</v>
      </c>
      <c r="H19" s="20" t="n">
        <f aca="false">B19^3</f>
        <v>1000</v>
      </c>
      <c r="I19" s="16"/>
      <c r="K19" s="16"/>
      <c r="L19" s="21" t="n">
        <f aca="false">C19</f>
        <v>2345</v>
      </c>
    </row>
    <row r="20" customFormat="false" ht="13.2" hidden="false" customHeight="false" outlineLevel="0" collapsed="false">
      <c r="A20" s="13"/>
      <c r="B20" s="12" t="n">
        <f aca="false">B19+1</f>
        <v>11</v>
      </c>
      <c r="C20" s="10" t="n">
        <v>3074</v>
      </c>
      <c r="D20" s="13"/>
      <c r="E20" s="19" t="n">
        <f aca="false">B20^0</f>
        <v>1</v>
      </c>
      <c r="F20" s="17" t="n">
        <f aca="false">B20^1</f>
        <v>11</v>
      </c>
      <c r="G20" s="17" t="n">
        <f aca="false">B20^2</f>
        <v>121</v>
      </c>
      <c r="H20" s="20" t="n">
        <f aca="false">B20^3</f>
        <v>1331</v>
      </c>
      <c r="I20" s="16"/>
      <c r="K20" s="16"/>
      <c r="L20" s="21" t="n">
        <f aca="false">C20</f>
        <v>3074</v>
      </c>
    </row>
    <row r="21" customFormat="false" ht="13.2" hidden="false" customHeight="false" outlineLevel="0" collapsed="false">
      <c r="A21" s="13"/>
      <c r="B21" s="12" t="n">
        <f aca="false">B20+1</f>
        <v>12</v>
      </c>
      <c r="C21" s="10" t="n">
        <v>3941</v>
      </c>
      <c r="D21" s="13"/>
      <c r="E21" s="19" t="n">
        <f aca="false">B21^0</f>
        <v>1</v>
      </c>
      <c r="F21" s="17" t="n">
        <f aca="false">B21^1</f>
        <v>12</v>
      </c>
      <c r="G21" s="17" t="n">
        <f aca="false">B21^2</f>
        <v>144</v>
      </c>
      <c r="H21" s="20" t="n">
        <f aca="false">B21^3</f>
        <v>1728</v>
      </c>
      <c r="I21" s="16"/>
      <c r="K21" s="16"/>
      <c r="L21" s="21" t="n">
        <f aca="false">C21</f>
        <v>3941</v>
      </c>
    </row>
    <row r="22" customFormat="false" ht="8.25" hidden="false" customHeight="true" outlineLevel="0" collapsed="false">
      <c r="A22" s="13"/>
      <c r="B22" s="13"/>
      <c r="C22" s="13"/>
    </row>
    <row r="23" customFormat="false" ht="14.25" hidden="false" customHeight="false" outlineLevel="0" collapsed="false">
      <c r="B23" s="13"/>
      <c r="C23" s="13" t="s">
        <v>16</v>
      </c>
    </row>
    <row r="24" customFormat="false" ht="14.25" hidden="false" customHeight="false" outlineLevel="0" collapsed="false">
      <c r="B24" s="18" t="s">
        <v>17</v>
      </c>
      <c r="C24" s="13" t="s">
        <v>23</v>
      </c>
    </row>
    <row r="25" customFormat="false" ht="14.25" hidden="false" customHeight="false" outlineLevel="0" collapsed="false">
      <c r="B25" s="18" t="s">
        <v>17</v>
      </c>
      <c r="C25" s="13" t="s">
        <v>24</v>
      </c>
    </row>
    <row r="26" customFormat="false" ht="8.25" hidden="false" customHeight="true" outlineLevel="0" collapsed="false">
      <c r="A26" s="13"/>
      <c r="B26" s="13"/>
      <c r="C26" s="13"/>
    </row>
    <row r="27" customFormat="false" ht="14.25" hidden="false" customHeight="false" outlineLevel="0" collapsed="false">
      <c r="B27" s="13"/>
      <c r="C27" s="22" t="s">
        <v>25</v>
      </c>
      <c r="D27" s="22"/>
      <c r="E27" s="23" t="n">
        <f aca="false" t="array" ref="E27:H30">MMULT(TRANSPOSE(E9:H21),E9:H21)</f>
        <v>13</v>
      </c>
      <c r="F27" s="16" t="n">
        <v>78</v>
      </c>
      <c r="G27" s="16" t="n">
        <v>650</v>
      </c>
      <c r="H27" s="24" t="n">
        <v>6084</v>
      </c>
    </row>
    <row r="28" customFormat="false" ht="14.25" hidden="false" customHeight="false" outlineLevel="0" collapsed="false">
      <c r="E28" s="23" t="n">
        <v>78</v>
      </c>
      <c r="F28" s="16" t="n">
        <v>650</v>
      </c>
      <c r="G28" s="16" t="n">
        <v>6084</v>
      </c>
      <c r="H28" s="24" t="n">
        <v>60710</v>
      </c>
    </row>
    <row r="29" customFormat="false" ht="14.25" hidden="false" customHeight="false" outlineLevel="0" collapsed="false">
      <c r="E29" s="23" t="n">
        <v>650</v>
      </c>
      <c r="F29" s="16" t="n">
        <v>6084</v>
      </c>
      <c r="G29" s="16" t="n">
        <v>60710</v>
      </c>
      <c r="H29" s="24" t="n">
        <v>630708</v>
      </c>
    </row>
    <row r="30" customFormat="false" ht="14.25" hidden="false" customHeight="false" outlineLevel="0" collapsed="false">
      <c r="E30" s="23" t="n">
        <v>6084</v>
      </c>
      <c r="F30" s="16" t="n">
        <v>60710</v>
      </c>
      <c r="G30" s="16" t="n">
        <v>630708</v>
      </c>
      <c r="H30" s="24" t="n">
        <v>6735950</v>
      </c>
    </row>
    <row r="31" customFormat="false" ht="8.25" hidden="false" customHeight="true" outlineLevel="0" collapsed="false">
      <c r="A31" s="13"/>
      <c r="B31" s="13"/>
      <c r="C31" s="13"/>
    </row>
    <row r="32" customFormat="false" ht="14.25" hidden="false" customHeight="false" outlineLevel="0" collapsed="false">
      <c r="C32" s="22" t="s">
        <v>26</v>
      </c>
      <c r="D32" s="22"/>
      <c r="E32" s="23" t="n">
        <f aca="false" t="array" ref="E32:H35">MINVERSE(E27:H30)</f>
        <v>0.728021978021982</v>
      </c>
      <c r="F32" s="16" t="n">
        <v>-0.430860805860809</v>
      </c>
      <c r="G32" s="16" t="n">
        <v>0.0686813186813193</v>
      </c>
      <c r="H32" s="24" t="n">
        <v>-0.00320512820512824</v>
      </c>
    </row>
    <row r="33" customFormat="false" ht="14.25" hidden="false" customHeight="false" outlineLevel="0" collapsed="false">
      <c r="E33" s="23" t="n">
        <v>-0.430860805860808</v>
      </c>
      <c r="F33" s="16" t="n">
        <v>0.411969974469976</v>
      </c>
      <c r="G33" s="16" t="n">
        <v>-0.0785464535464539</v>
      </c>
      <c r="H33" s="24" t="n">
        <v>0.00403069153069155</v>
      </c>
    </row>
    <row r="34" customFormat="false" ht="14.25" hidden="false" customHeight="false" outlineLevel="0" collapsed="false">
      <c r="E34" s="23" t="n">
        <v>0.068681318681319</v>
      </c>
      <c r="F34" s="16" t="n">
        <v>-0.0785464535464538</v>
      </c>
      <c r="G34" s="16" t="n">
        <v>0.0162337662337663</v>
      </c>
      <c r="H34" s="24" t="n">
        <v>-0.000874125874125876</v>
      </c>
    </row>
    <row r="35" customFormat="false" ht="14.25" hidden="false" customHeight="false" outlineLevel="0" collapsed="false">
      <c r="E35" s="23" t="n">
        <v>-0.00320512820512822</v>
      </c>
      <c r="F35" s="16" t="n">
        <v>0.00403069153069154</v>
      </c>
      <c r="G35" s="16" t="n">
        <v>-0.000874125874125876</v>
      </c>
      <c r="H35" s="24" t="n">
        <v>4.85625485625486E-005</v>
      </c>
    </row>
    <row r="36" customFormat="false" ht="8.25" hidden="false" customHeight="true" outlineLevel="0" collapsed="false">
      <c r="A36" s="13"/>
      <c r="B36" s="13"/>
      <c r="C36" s="13"/>
    </row>
    <row r="37" customFormat="false" ht="14.25" hidden="false" customHeight="false" outlineLevel="0" collapsed="false">
      <c r="C37" s="22" t="s">
        <v>27</v>
      </c>
      <c r="D37" s="22"/>
      <c r="E37" s="25" t="n">
        <f aca="false" t="array" ref="E37:E40">MMULT(TRANSPOSE(E9:H21),L9:L21)</f>
        <v>14495</v>
      </c>
    </row>
    <row r="38" customFormat="false" ht="14.25" hidden="false" customHeight="false" outlineLevel="0" collapsed="false">
      <c r="E38" s="25" t="n">
        <v>142662</v>
      </c>
    </row>
    <row r="39" customFormat="false" ht="14.25" hidden="false" customHeight="false" outlineLevel="0" collapsed="false">
      <c r="E39" s="25" t="n">
        <v>1471132</v>
      </c>
    </row>
    <row r="40" customFormat="false" ht="14.25" hidden="false" customHeight="false" outlineLevel="0" collapsed="false">
      <c r="E40" s="25" t="n">
        <v>15637284</v>
      </c>
    </row>
    <row r="41" customFormat="false" ht="8.25" hidden="false" customHeight="true" outlineLevel="0" collapsed="false">
      <c r="A41" s="13"/>
      <c r="B41" s="13"/>
      <c r="C41" s="13"/>
    </row>
    <row r="42" customFormat="false" ht="14.25" hidden="false" customHeight="false" outlineLevel="0" collapsed="false">
      <c r="B42" s="18" t="s">
        <v>21</v>
      </c>
      <c r="C42" s="6" t="s">
        <v>28</v>
      </c>
      <c r="E42" s="25" t="n">
        <f aca="false" t="array" ref="E42:E45">MMULT(E32:H35,E37:E40)</f>
        <v>5.00000000000728</v>
      </c>
    </row>
    <row r="43" customFormat="false" ht="14.25" hidden="false" customHeight="false" outlineLevel="0" collapsed="false">
      <c r="E43" s="25" t="n">
        <v>4.00000000000819</v>
      </c>
    </row>
    <row r="44" customFormat="false" ht="14.25" hidden="false" customHeight="false" outlineLevel="0" collapsed="false">
      <c r="E44" s="25" t="n">
        <v>3.00000000000296</v>
      </c>
    </row>
    <row r="45" customFormat="false" ht="14.25" hidden="false" customHeight="false" outlineLevel="0" collapsed="false">
      <c r="E45" s="25" t="n">
        <v>1.99999999999996</v>
      </c>
    </row>
    <row r="46" customFormat="false" ht="8.5" hidden="false" customHeight="true" outlineLevel="0" collapsed="false">
      <c r="A46" s="13"/>
      <c r="B46" s="13"/>
      <c r="C46" s="1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5" hidden="false" customHeight="false" outlineLevel="0" collapsed="false">
      <c r="A47" s="2"/>
      <c r="B47" s="4" t="s">
        <v>29</v>
      </c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5" hidden="false" customHeight="false" outlineLevel="0" collapsed="false">
      <c r="A48" s="2"/>
      <c r="B48" s="6" t="s">
        <v>38</v>
      </c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8.5" hidden="false" customHeight="true" outlineLevel="0" collapsed="false">
      <c r="A49" s="13"/>
      <c r="B49" s="13"/>
      <c r="C49" s="1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15" hidden="false" customHeight="false" outlineLevel="0" collapsed="false">
      <c r="A50" s="2"/>
      <c r="B50" s="7" t="s">
        <v>2</v>
      </c>
      <c r="C50" s="8" t="s">
        <v>3</v>
      </c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5" hidden="false" customHeight="false" outlineLevel="0" collapsed="false">
      <c r="A51" s="2"/>
      <c r="B51" s="9" t="s">
        <v>4</v>
      </c>
      <c r="C51" s="26" t="n">
        <f aca="false">E42</f>
        <v>5.00000000000728</v>
      </c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5" hidden="false" customHeight="false" outlineLevel="0" collapsed="false">
      <c r="A52" s="2"/>
      <c r="B52" s="9" t="s">
        <v>5</v>
      </c>
      <c r="C52" s="26" t="n">
        <f aca="false">E43</f>
        <v>4.00000000000819</v>
      </c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5" hidden="false" customHeight="false" outlineLevel="0" collapsed="false">
      <c r="A53" s="2"/>
      <c r="B53" s="9" t="s">
        <v>33</v>
      </c>
      <c r="C53" s="26" t="n">
        <f aca="false">E44</f>
        <v>3.00000000000296</v>
      </c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5" hidden="false" customHeight="false" outlineLevel="0" collapsed="false">
      <c r="A54" s="2"/>
      <c r="B54" s="9" t="s">
        <v>39</v>
      </c>
      <c r="C54" s="26" t="n">
        <f aca="false">E45</f>
        <v>1.99999999999996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8.5" hidden="false" customHeight="true" outlineLevel="0" collapsed="false">
      <c r="A55" s="13"/>
      <c r="B55" s="13"/>
      <c r="C55" s="13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4.15" hidden="false" customHeight="true" outlineLevel="0" collapsed="false">
      <c r="A56" s="2"/>
      <c r="B56" s="7" t="s">
        <v>6</v>
      </c>
      <c r="C56" s="8" t="s">
        <v>30</v>
      </c>
      <c r="D56" s="11" t="s">
        <v>8</v>
      </c>
      <c r="E56" s="27"/>
      <c r="F56" s="2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2" hidden="false" customHeight="false" outlineLevel="0" collapsed="false">
      <c r="B57" s="12" t="n">
        <v>0</v>
      </c>
      <c r="C57" s="10" t="n">
        <f aca="false">$C$51+$C$52*B57+$C$53*B57^2+$C$54*B57^3</f>
        <v>5.00000000000728</v>
      </c>
      <c r="D57" s="28" t="str">
        <f aca="false">"a + b."&amp;B57&amp;" + c."&amp;B57&amp;"² + d."&amp;B57&amp;"³"</f>
        <v>a + b.0 + c.0² + d.0³</v>
      </c>
    </row>
    <row r="58" customFormat="false" ht="13.2" hidden="false" customHeight="false" outlineLevel="0" collapsed="false">
      <c r="B58" s="12" t="n">
        <f aca="false">B57+1</f>
        <v>1</v>
      </c>
      <c r="C58" s="10" t="n">
        <f aca="false">$C$51+$C$52*B58+$C$53*B58^2+$C$54*B58^3</f>
        <v>14.0000000000184</v>
      </c>
      <c r="D58" s="28" t="str">
        <f aca="false">"a + b."&amp;B58&amp;" + c."&amp;B58&amp;"² + d."&amp;B58&amp;"³"</f>
        <v>a + b.1 + c.1² + d.1³</v>
      </c>
    </row>
    <row r="59" customFormat="false" ht="13.2" hidden="false" customHeight="false" outlineLevel="0" collapsed="false">
      <c r="B59" s="12" t="n">
        <f aca="false">B58+1</f>
        <v>2</v>
      </c>
      <c r="C59" s="10" t="n">
        <f aca="false">$C$51+$C$52*B59+$C$53*B59^2+$C$54*B59^3</f>
        <v>41.0000000000352</v>
      </c>
      <c r="D59" s="28" t="str">
        <f aca="false">"a + b."&amp;B59&amp;" + c."&amp;B59&amp;"² + d."&amp;B59&amp;"³"</f>
        <v>a + b.2 + c.2² + d.2³</v>
      </c>
    </row>
    <row r="60" customFormat="false" ht="13.2" hidden="false" customHeight="false" outlineLevel="0" collapsed="false">
      <c r="B60" s="12" t="n">
        <f aca="false">B59+1</f>
        <v>3</v>
      </c>
      <c r="C60" s="10" t="n">
        <f aca="false">$C$51+$C$52*B60+$C$53*B60^2+$C$54*B60^3</f>
        <v>98.0000000000575</v>
      </c>
      <c r="D60" s="28" t="str">
        <f aca="false">"a + b."&amp;B60&amp;" + c."&amp;B60&amp;"² + d."&amp;B60&amp;"³"</f>
        <v>a + b.3 + c.3² + d.3³</v>
      </c>
    </row>
    <row r="61" customFormat="false" ht="13.2" hidden="false" customHeight="false" outlineLevel="0" collapsed="false">
      <c r="B61" s="12" t="n">
        <f aca="false">B60+1</f>
        <v>4</v>
      </c>
      <c r="C61" s="10" t="n">
        <f aca="false">$C$51+$C$52*B61+$C$53*B61^2+$C$54*B61^3</f>
        <v>197.000000000085</v>
      </c>
      <c r="D61" s="28" t="str">
        <f aca="false">"a + b."&amp;B61&amp;" + c."&amp;B61&amp;"² + d."&amp;B61&amp;"³"</f>
        <v>a + b.4 + c.4² + d.4³</v>
      </c>
    </row>
    <row r="62" customFormat="false" ht="13.2" hidden="false" customHeight="false" outlineLevel="0" collapsed="false">
      <c r="B62" s="12" t="n">
        <f aca="false">B61+1</f>
        <v>5</v>
      </c>
      <c r="C62" s="10" t="n">
        <f aca="false">$C$51+$C$52*B62+$C$53*B62^2+$C$54*B62^3</f>
        <v>350.000000000118</v>
      </c>
      <c r="D62" s="28" t="str">
        <f aca="false">"a + b."&amp;B62&amp;" + c."&amp;B62&amp;"² + d."&amp;B62&amp;"³"</f>
        <v>a + b.5 + c.5² + d.5³</v>
      </c>
    </row>
    <row r="63" customFormat="false" ht="13.2" hidden="false" customHeight="false" outlineLevel="0" collapsed="false">
      <c r="B63" s="12" t="n">
        <f aca="false">B62+1</f>
        <v>6</v>
      </c>
      <c r="C63" s="10" t="n">
        <f aca="false">$C$51+$C$52*B63+$C$53*B63^2+$C$54*B63^3</f>
        <v>569.000000000155</v>
      </c>
      <c r="D63" s="28" t="str">
        <f aca="false">"a + b."&amp;B63&amp;" + c."&amp;B63&amp;"² + d."&amp;B63&amp;"³"</f>
        <v>a + b.6 + c.6² + d.6³</v>
      </c>
    </row>
    <row r="64" customFormat="false" ht="13.2" hidden="false" customHeight="false" outlineLevel="0" collapsed="false">
      <c r="B64" s="12" t="n">
        <f aca="false">B63+1</f>
        <v>7</v>
      </c>
      <c r="C64" s="10" t="n">
        <f aca="false">$C$51+$C$52*B64+$C$53*B64^2+$C$54*B64^3</f>
        <v>866.000000000197</v>
      </c>
      <c r="D64" s="28" t="str">
        <f aca="false">"a + b."&amp;B64&amp;" + c."&amp;B64&amp;"² + d."&amp;B64&amp;"³"</f>
        <v>a + b.7 + c.7² + d.7³</v>
      </c>
    </row>
    <row r="65" customFormat="false" ht="13.2" hidden="false" customHeight="false" outlineLevel="0" collapsed="false">
      <c r="B65" s="12" t="n">
        <f aca="false">B64+1</f>
        <v>8</v>
      </c>
      <c r="C65" s="10" t="n">
        <f aca="false">$C$51+$C$52*B65+$C$53*B65^2+$C$54*B65^3</f>
        <v>1253.00000000024</v>
      </c>
      <c r="D65" s="28" t="str">
        <f aca="false">"a + b."&amp;B65&amp;" + c."&amp;B65&amp;"² + d."&amp;B65&amp;"³"</f>
        <v>a + b.8 + c.8² + d.8³</v>
      </c>
    </row>
    <row r="66" customFormat="false" ht="13.2" hidden="false" customHeight="false" outlineLevel="0" collapsed="false">
      <c r="B66" s="12" t="n">
        <f aca="false">B65+1</f>
        <v>9</v>
      </c>
      <c r="C66" s="10" t="n">
        <f aca="false">$C$51+$C$52*B66+$C$53*B66^2+$C$54*B66^3</f>
        <v>1742.00000000029</v>
      </c>
      <c r="D66" s="28" t="str">
        <f aca="false">"a + b."&amp;B66&amp;" + c."&amp;B66&amp;"² + d."&amp;B66&amp;"³"</f>
        <v>a + b.9 + c.9² + d.9³</v>
      </c>
    </row>
    <row r="67" customFormat="false" ht="13.2" hidden="false" customHeight="false" outlineLevel="0" collapsed="false">
      <c r="B67" s="12" t="n">
        <f aca="false">B66+1</f>
        <v>10</v>
      </c>
      <c r="C67" s="10" t="n">
        <f aca="false">$C$51+$C$52*B67+$C$53*B67^2+$C$54*B67^3</f>
        <v>2345.00000000035</v>
      </c>
      <c r="D67" s="28" t="str">
        <f aca="false">"a + b."&amp;B67&amp;" + c."&amp;B67&amp;"² + d."&amp;B67&amp;"³"</f>
        <v>a + b.10 + c.10² + d.10³</v>
      </c>
    </row>
    <row r="68" customFormat="false" ht="13.2" hidden="false" customHeight="false" outlineLevel="0" collapsed="false">
      <c r="B68" s="12" t="n">
        <f aca="false">B67+1</f>
        <v>11</v>
      </c>
      <c r="C68" s="10" t="n">
        <f aca="false">$C$51+$C$52*B68+$C$53*B68^2+$C$54*B68^3</f>
        <v>3074.00000000041</v>
      </c>
      <c r="D68" s="28" t="str">
        <f aca="false">"a + b."&amp;B68&amp;" + c."&amp;B68&amp;"² + d."&amp;B68&amp;"³"</f>
        <v>a + b.11 + c.11² + d.11³</v>
      </c>
    </row>
    <row r="69" customFormat="false" ht="13.2" hidden="false" customHeight="false" outlineLevel="0" collapsed="false">
      <c r="B69" s="12" t="n">
        <f aca="false">B68+1</f>
        <v>12</v>
      </c>
      <c r="C69" s="10" t="n">
        <f aca="false">$C$51+$C$52*B69+$C$53*B69^2+$C$54*B69^3</f>
        <v>3941.00000000047</v>
      </c>
      <c r="D69" s="28" t="str">
        <f aca="false">"a + b."&amp;B69&amp;" + c."&amp;B69&amp;"² + d."&amp;B69&amp;"³"</f>
        <v>a + b.12 + c.12² + d.12³</v>
      </c>
    </row>
    <row r="70" customFormat="false" ht="8.5" hidden="false" customHeight="true" outlineLevel="0" collapsed="false">
      <c r="A70" s="13"/>
      <c r="B70" s="13"/>
      <c r="C70" s="13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2:D32"/>
    <mergeCell ref="C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2024-03-09T15:40:38Z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