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15135" windowHeight="8130"/>
  </bookViews>
  <sheets>
    <sheet name="Sheet1" sheetId="1" r:id="rId1"/>
    <sheet name="Sheet2" sheetId="2" r:id="rId2"/>
  </sheets>
  <calcPr calcId="124519"/>
</workbook>
</file>

<file path=xl/calcChain.xml><?xml version="1.0" encoding="utf-8"?>
<calcChain xmlns="http://schemas.openxmlformats.org/spreadsheetml/2006/main">
  <c r="AN46" i="1"/>
  <c r="AN47"/>
  <c r="AN48"/>
  <c r="AN49"/>
  <c r="AN50"/>
  <c r="AN51"/>
  <c r="AN52"/>
  <c r="AN53"/>
  <c r="AN54"/>
  <c r="AN55"/>
  <c r="AN56"/>
  <c r="AN57"/>
  <c r="AN58"/>
  <c r="AN59"/>
  <c r="AN60"/>
  <c r="AN61"/>
  <c r="AN62"/>
  <c r="AN63"/>
  <c r="AN64"/>
  <c r="AN65"/>
  <c r="AN66"/>
  <c r="AN67"/>
  <c r="AN68"/>
  <c r="AN69"/>
  <c r="AN70"/>
  <c r="AN71"/>
  <c r="AN72"/>
  <c r="AN73"/>
  <c r="AN74"/>
  <c r="AN75"/>
  <c r="AN76"/>
  <c r="AN77"/>
  <c r="AN78"/>
  <c r="AN79"/>
  <c r="AN80"/>
  <c r="AN81"/>
  <c r="AN82"/>
  <c r="AN83"/>
  <c r="AN84"/>
  <c r="AN85"/>
  <c r="AN86"/>
  <c r="AN87"/>
  <c r="AN88"/>
  <c r="AN89"/>
  <c r="AN90"/>
  <c r="AN91"/>
  <c r="AN92"/>
  <c r="AN93"/>
  <c r="AN94"/>
  <c r="AN95"/>
  <c r="AN96"/>
  <c r="AN97"/>
  <c r="AN98"/>
  <c r="AN99"/>
  <c r="AN100"/>
  <c r="AN101"/>
  <c r="AN102"/>
  <c r="AN103"/>
  <c r="AN104"/>
  <c r="AN105"/>
  <c r="AN106"/>
  <c r="AN107"/>
  <c r="AN108"/>
  <c r="AN109"/>
  <c r="AN110"/>
  <c r="AN111"/>
  <c r="AN112"/>
  <c r="AN113"/>
  <c r="AN114"/>
  <c r="AN115"/>
  <c r="AN116"/>
  <c r="AN117"/>
  <c r="AN118"/>
  <c r="AN119"/>
  <c r="AN120"/>
  <c r="AN121"/>
  <c r="AN122"/>
  <c r="AN123"/>
  <c r="AN124"/>
  <c r="AN125"/>
  <c r="AN126"/>
  <c r="AN127"/>
  <c r="AN128"/>
  <c r="AN129"/>
  <c r="AN130"/>
  <c r="AN131"/>
  <c r="AN132"/>
  <c r="AN133"/>
  <c r="AN134"/>
  <c r="AN135"/>
  <c r="AN136"/>
  <c r="AN137"/>
  <c r="AN138"/>
  <c r="AN139"/>
  <c r="AN140"/>
  <c r="AN141"/>
  <c r="AN142"/>
  <c r="AN143"/>
  <c r="AN144"/>
  <c r="AN145"/>
  <c r="AN146"/>
  <c r="AN147"/>
  <c r="AN148"/>
  <c r="AN149"/>
  <c r="AN150"/>
  <c r="AN151"/>
  <c r="AN152"/>
  <c r="AN153"/>
  <c r="AN154"/>
  <c r="AN155"/>
  <c r="AN156"/>
  <c r="AN157"/>
  <c r="AN158"/>
  <c r="AN159"/>
  <c r="AN160"/>
  <c r="AN161"/>
  <c r="AN162"/>
  <c r="AN163"/>
  <c r="AN164"/>
  <c r="AN165"/>
  <c r="AN166"/>
  <c r="AN167"/>
  <c r="AN168"/>
  <c r="AN169"/>
  <c r="AN170"/>
  <c r="AN171"/>
  <c r="AN172"/>
  <c r="AN173"/>
  <c r="AN174"/>
  <c r="AN175"/>
  <c r="AN176"/>
  <c r="AN177"/>
  <c r="AN178"/>
  <c r="AN179"/>
  <c r="AN180"/>
  <c r="AN181"/>
  <c r="AN182"/>
  <c r="AN183"/>
  <c r="AN184"/>
  <c r="AN185"/>
  <c r="AN186"/>
  <c r="AN187"/>
  <c r="AN188"/>
  <c r="AN189"/>
  <c r="AN190"/>
  <c r="AN191"/>
  <c r="AN192"/>
  <c r="AN193"/>
  <c r="AN194"/>
  <c r="AN195"/>
  <c r="AN196"/>
  <c r="AN197"/>
  <c r="AN198"/>
  <c r="AN199"/>
  <c r="AN200"/>
  <c r="AN201"/>
  <c r="AN202"/>
  <c r="AN203"/>
  <c r="AN204"/>
  <c r="AN205"/>
  <c r="AN206"/>
  <c r="AN207"/>
  <c r="AN208"/>
  <c r="AN209"/>
  <c r="AN210"/>
  <c r="AN211"/>
  <c r="AN212"/>
  <c r="AN213"/>
  <c r="AN214"/>
  <c r="AN215"/>
  <c r="AN216"/>
  <c r="AN217"/>
  <c r="AN218"/>
  <c r="AN219"/>
  <c r="AN220"/>
  <c r="AN221"/>
  <c r="AN222"/>
  <c r="AN223"/>
  <c r="AN224"/>
  <c r="AN225"/>
  <c r="AN226"/>
  <c r="AN227"/>
  <c r="AN228"/>
  <c r="AN229"/>
  <c r="AN230"/>
  <c r="AN231"/>
  <c r="AN232"/>
  <c r="AN233"/>
  <c r="AN234"/>
  <c r="AN235"/>
  <c r="AN236"/>
  <c r="AN237"/>
  <c r="AN238"/>
  <c r="AN239"/>
  <c r="AN240"/>
  <c r="AN241"/>
  <c r="AN242"/>
  <c r="AN243"/>
  <c r="AN244"/>
  <c r="AN245"/>
  <c r="AN246"/>
  <c r="AN247"/>
  <c r="AN248"/>
  <c r="AN249"/>
  <c r="AN250"/>
  <c r="AN251"/>
  <c r="AN252"/>
  <c r="AN253"/>
  <c r="AN254"/>
  <c r="AN255"/>
  <c r="AN256"/>
  <c r="AN257"/>
  <c r="AN258"/>
  <c r="AN259"/>
  <c r="AN260"/>
  <c r="AN261"/>
  <c r="AN262"/>
  <c r="AN263"/>
  <c r="AN264"/>
  <c r="AN265"/>
  <c r="AN266"/>
  <c r="AN267"/>
  <c r="AN268"/>
  <c r="AN269"/>
  <c r="AN270"/>
  <c r="AN271"/>
  <c r="AN272"/>
  <c r="AN273"/>
  <c r="AN274"/>
  <c r="AN275"/>
  <c r="AN276"/>
  <c r="AN277"/>
  <c r="AN278"/>
  <c r="AN279"/>
  <c r="AN280"/>
  <c r="AN281"/>
  <c r="AN282"/>
  <c r="AN283"/>
  <c r="AN284"/>
  <c r="AN285"/>
  <c r="AN286"/>
  <c r="AN287"/>
  <c r="AN288"/>
  <c r="AN289"/>
  <c r="AN290"/>
  <c r="AN291"/>
  <c r="AN292"/>
  <c r="AN293"/>
  <c r="AN294"/>
  <c r="AN295"/>
  <c r="AN296"/>
  <c r="AN297"/>
  <c r="AN298"/>
  <c r="AN299"/>
  <c r="AN300"/>
  <c r="AN301"/>
  <c r="AN302"/>
  <c r="AN303"/>
  <c r="AN304"/>
  <c r="AN305"/>
  <c r="AN306"/>
  <c r="AN307"/>
  <c r="AN308"/>
  <c r="AN309"/>
  <c r="AN310"/>
  <c r="AN311"/>
  <c r="AN312"/>
  <c r="AN313"/>
  <c r="AN314"/>
  <c r="AN315"/>
  <c r="AN316"/>
  <c r="AN317"/>
  <c r="AN318"/>
  <c r="AN319"/>
  <c r="AN320"/>
  <c r="AN321"/>
  <c r="AN322"/>
  <c r="AN323"/>
  <c r="AN324"/>
  <c r="AN325"/>
  <c r="AN326"/>
  <c r="AN327"/>
  <c r="AN328"/>
  <c r="AN329"/>
  <c r="AN330"/>
  <c r="AN331"/>
  <c r="AN332"/>
  <c r="AN333"/>
  <c r="AN334"/>
  <c r="AN335"/>
  <c r="AN336"/>
  <c r="AN337"/>
  <c r="AN338"/>
  <c r="AN339"/>
  <c r="AN340"/>
  <c r="AN341"/>
  <c r="AN342"/>
  <c r="AN343"/>
  <c r="AN344"/>
  <c r="AN345"/>
  <c r="AN346"/>
  <c r="AN347"/>
  <c r="AN348"/>
  <c r="AN349"/>
  <c r="AN350"/>
  <c r="AN351"/>
  <c r="AN352"/>
  <c r="AN353"/>
  <c r="AN354"/>
  <c r="AN355"/>
  <c r="AN356"/>
  <c r="AN357"/>
  <c r="AN358"/>
  <c r="AN359"/>
  <c r="AN360"/>
  <c r="AN361"/>
  <c r="AN362"/>
  <c r="AN363"/>
  <c r="AN364"/>
  <c r="AN365"/>
  <c r="AN366"/>
  <c r="AN367"/>
  <c r="AN368"/>
  <c r="AN369"/>
  <c r="AN370"/>
  <c r="AN371"/>
  <c r="AN372"/>
  <c r="AN373"/>
  <c r="AN374"/>
  <c r="AN375"/>
  <c r="AN376"/>
  <c r="AN377"/>
  <c r="AN378"/>
  <c r="AN379"/>
  <c r="AN380"/>
  <c r="AN381"/>
  <c r="AN382"/>
  <c r="AN383"/>
  <c r="AN384"/>
  <c r="AN385"/>
  <c r="AN386"/>
  <c r="AN387"/>
  <c r="AN388"/>
  <c r="AN389"/>
  <c r="AN390"/>
  <c r="AN391"/>
  <c r="AN392"/>
  <c r="AN393"/>
  <c r="AN394"/>
  <c r="AN395"/>
  <c r="AN396"/>
  <c r="AN397"/>
  <c r="AN398"/>
  <c r="AN399"/>
  <c r="AN400"/>
  <c r="AN401"/>
  <c r="AN402"/>
  <c r="AN403"/>
  <c r="AN404"/>
  <c r="AN405"/>
  <c r="AG46"/>
  <c r="AG47"/>
  <c r="AG48"/>
  <c r="AG49"/>
  <c r="AG50"/>
  <c r="AG51"/>
  <c r="AG52"/>
  <c r="AG53"/>
  <c r="AG54"/>
  <c r="AG55"/>
  <c r="AG56"/>
  <c r="AG57"/>
  <c r="AG58"/>
  <c r="AG59"/>
  <c r="AG60"/>
  <c r="AG61"/>
  <c r="AG62"/>
  <c r="AG63"/>
  <c r="AG64"/>
  <c r="AG65"/>
  <c r="AG66"/>
  <c r="AG67"/>
  <c r="AG68"/>
  <c r="AG69"/>
  <c r="AG70"/>
  <c r="AG71"/>
  <c r="AG72"/>
  <c r="AG73"/>
  <c r="AG74"/>
  <c r="AG75"/>
  <c r="AG76"/>
  <c r="AG77"/>
  <c r="AG78"/>
  <c r="AG79"/>
  <c r="AG80"/>
  <c r="AG81"/>
  <c r="AG82"/>
  <c r="AG83"/>
  <c r="AG84"/>
  <c r="AG85"/>
  <c r="AG86"/>
  <c r="AG87"/>
  <c r="AG88"/>
  <c r="AG89"/>
  <c r="AG90"/>
  <c r="AG91"/>
  <c r="AG92"/>
  <c r="AG93"/>
  <c r="AG94"/>
  <c r="AG95"/>
  <c r="AG96"/>
  <c r="AG97"/>
  <c r="AG98"/>
  <c r="AG99"/>
  <c r="AG100"/>
  <c r="AG101"/>
  <c r="AG102"/>
  <c r="AG103"/>
  <c r="AG104"/>
  <c r="AG105"/>
  <c r="AG106"/>
  <c r="AG107"/>
  <c r="AG108"/>
  <c r="AG109"/>
  <c r="AG110"/>
  <c r="AG111"/>
  <c r="AG112"/>
  <c r="AG113"/>
  <c r="AG114"/>
  <c r="AG115"/>
  <c r="AG116"/>
  <c r="AG117"/>
  <c r="AG118"/>
  <c r="AG119"/>
  <c r="AG120"/>
  <c r="AG121"/>
  <c r="AG122"/>
  <c r="AG123"/>
  <c r="AG124"/>
  <c r="AG125"/>
  <c r="AG126"/>
  <c r="AG127"/>
  <c r="AG128"/>
  <c r="AG129"/>
  <c r="AG130"/>
  <c r="AG131"/>
  <c r="AG132"/>
  <c r="AG133"/>
  <c r="AG134"/>
  <c r="AG135"/>
  <c r="AG136"/>
  <c r="AG137"/>
  <c r="AG138"/>
  <c r="AG139"/>
  <c r="AG140"/>
  <c r="AG141"/>
  <c r="AG142"/>
  <c r="AG143"/>
  <c r="AG144"/>
  <c r="AG145"/>
  <c r="AG146"/>
  <c r="AG147"/>
  <c r="AG148"/>
  <c r="AG149"/>
  <c r="AG150"/>
  <c r="AG151"/>
  <c r="AG152"/>
  <c r="AG153"/>
  <c r="AG154"/>
  <c r="AG155"/>
  <c r="AG156"/>
  <c r="AG157"/>
  <c r="AG158"/>
  <c r="AG159"/>
  <c r="AG160"/>
  <c r="AG161"/>
  <c r="AG162"/>
  <c r="AG163"/>
  <c r="AG164"/>
  <c r="AG165"/>
  <c r="AG166"/>
  <c r="AG167"/>
  <c r="AG168"/>
  <c r="AG169"/>
  <c r="AG170"/>
  <c r="AG171"/>
  <c r="AG172"/>
  <c r="AG173"/>
  <c r="AG174"/>
  <c r="AG175"/>
  <c r="AG176"/>
  <c r="AG177"/>
  <c r="AG178"/>
  <c r="AG179"/>
  <c r="AG180"/>
  <c r="AG181"/>
  <c r="AG182"/>
  <c r="AG183"/>
  <c r="AG184"/>
  <c r="AG185"/>
  <c r="AG186"/>
  <c r="AG187"/>
  <c r="AG188"/>
  <c r="AG189"/>
  <c r="AG190"/>
  <c r="AG191"/>
  <c r="AG192"/>
  <c r="AG193"/>
  <c r="AG194"/>
  <c r="AG195"/>
  <c r="AG196"/>
  <c r="AG197"/>
  <c r="AG198"/>
  <c r="AG199"/>
  <c r="AG200"/>
  <c r="AG201"/>
  <c r="AG202"/>
  <c r="AG203"/>
  <c r="AG204"/>
  <c r="AG205"/>
  <c r="AG206"/>
  <c r="AG207"/>
  <c r="AG208"/>
  <c r="AG209"/>
  <c r="AG210"/>
  <c r="AG211"/>
  <c r="AG212"/>
  <c r="AG213"/>
  <c r="AG214"/>
  <c r="AG215"/>
  <c r="AG216"/>
  <c r="AG217"/>
  <c r="AG218"/>
  <c r="AG219"/>
  <c r="AG220"/>
  <c r="AG221"/>
  <c r="AG222"/>
  <c r="AG223"/>
  <c r="AG224"/>
  <c r="AG225"/>
  <c r="AG226"/>
  <c r="AG227"/>
  <c r="AG228"/>
  <c r="AG229"/>
  <c r="AG230"/>
  <c r="AG231"/>
  <c r="AG232"/>
  <c r="AG233"/>
  <c r="AG234"/>
  <c r="AG235"/>
  <c r="AG236"/>
  <c r="AG237"/>
  <c r="AG238"/>
  <c r="AG239"/>
  <c r="AG240"/>
  <c r="AG241"/>
  <c r="AG242"/>
  <c r="AG243"/>
  <c r="AG244"/>
  <c r="AG245"/>
  <c r="AG246"/>
  <c r="AG247"/>
  <c r="AG248"/>
  <c r="AG249"/>
  <c r="AG250"/>
  <c r="AG251"/>
  <c r="AG252"/>
  <c r="AG253"/>
  <c r="AG254"/>
  <c r="AG255"/>
  <c r="AG256"/>
  <c r="AG257"/>
  <c r="AG258"/>
  <c r="AG259"/>
  <c r="AG260"/>
  <c r="AG261"/>
  <c r="AG262"/>
  <c r="AG263"/>
  <c r="AG264"/>
  <c r="AG265"/>
  <c r="AG266"/>
  <c r="AG267"/>
  <c r="AG268"/>
  <c r="AG269"/>
  <c r="AG270"/>
  <c r="AG271"/>
  <c r="AG272"/>
  <c r="AG273"/>
  <c r="AG274"/>
  <c r="AG275"/>
  <c r="AG276"/>
  <c r="AG277"/>
  <c r="AG278"/>
  <c r="AG279"/>
  <c r="AG280"/>
  <c r="AG281"/>
  <c r="AG282"/>
  <c r="AG283"/>
  <c r="AG284"/>
  <c r="AG285"/>
  <c r="AG286"/>
  <c r="AG287"/>
  <c r="AG288"/>
  <c r="AG289"/>
  <c r="AG290"/>
  <c r="AG291"/>
  <c r="AG292"/>
  <c r="AG293"/>
  <c r="AG294"/>
  <c r="AG295"/>
  <c r="AG296"/>
  <c r="AG297"/>
  <c r="AG298"/>
  <c r="AG299"/>
  <c r="AG300"/>
  <c r="AG301"/>
  <c r="AG302"/>
  <c r="AG303"/>
  <c r="AG304"/>
  <c r="AG305"/>
  <c r="AG306"/>
  <c r="AG307"/>
  <c r="AG308"/>
  <c r="AG309"/>
  <c r="AG310"/>
  <c r="AG311"/>
  <c r="AG312"/>
  <c r="AG313"/>
  <c r="AG314"/>
  <c r="AG315"/>
  <c r="AG316"/>
  <c r="AG317"/>
  <c r="AG318"/>
  <c r="AG319"/>
  <c r="AG320"/>
  <c r="AG321"/>
  <c r="AG322"/>
  <c r="AG323"/>
  <c r="AG324"/>
  <c r="AG325"/>
  <c r="AG326"/>
  <c r="AG327"/>
  <c r="AG328"/>
  <c r="AG329"/>
  <c r="AG330"/>
  <c r="AG331"/>
  <c r="AG332"/>
  <c r="AG333"/>
  <c r="AG334"/>
  <c r="AG335"/>
  <c r="AG336"/>
  <c r="AG337"/>
  <c r="AG338"/>
  <c r="AG339"/>
  <c r="AG340"/>
  <c r="AG341"/>
  <c r="AG342"/>
  <c r="AG343"/>
  <c r="AG344"/>
  <c r="AG345"/>
  <c r="AG346"/>
  <c r="AG347"/>
  <c r="AG348"/>
  <c r="AG349"/>
  <c r="AG350"/>
  <c r="AG351"/>
  <c r="AG352"/>
  <c r="AG353"/>
  <c r="AG354"/>
  <c r="AG355"/>
  <c r="AG356"/>
  <c r="AG357"/>
  <c r="AG358"/>
  <c r="AG359"/>
  <c r="AG360"/>
  <c r="AG361"/>
  <c r="AG362"/>
  <c r="AG363"/>
  <c r="AG364"/>
  <c r="AG365"/>
  <c r="AG366"/>
  <c r="AG367"/>
  <c r="AG368"/>
  <c r="AG369"/>
  <c r="AG370"/>
  <c r="AG371"/>
  <c r="AG372"/>
  <c r="AG373"/>
  <c r="AG374"/>
  <c r="AG375"/>
  <c r="AG376"/>
  <c r="AG377"/>
  <c r="AG378"/>
  <c r="AG379"/>
  <c r="AG380"/>
  <c r="AG381"/>
  <c r="AG382"/>
  <c r="AG383"/>
  <c r="AG384"/>
  <c r="AG385"/>
  <c r="AG386"/>
  <c r="AG387"/>
  <c r="AG388"/>
  <c r="AG389"/>
  <c r="AG390"/>
  <c r="AG391"/>
  <c r="AG392"/>
  <c r="AG393"/>
  <c r="AG394"/>
  <c r="AG395"/>
  <c r="AG396"/>
  <c r="AG397"/>
  <c r="AG398"/>
  <c r="AG399"/>
  <c r="AG400"/>
  <c r="AG401"/>
  <c r="AG402"/>
  <c r="AG403"/>
  <c r="AG404"/>
  <c r="AG405"/>
  <c r="Z6"/>
  <c r="Z7"/>
  <c r="Z8"/>
  <c r="Z9"/>
  <c r="Z10"/>
  <c r="Z11"/>
  <c r="Z12"/>
  <c r="Z13"/>
  <c r="Z14"/>
  <c r="Z15"/>
  <c r="Z16"/>
  <c r="Z17"/>
  <c r="Z18"/>
  <c r="Z19"/>
  <c r="Z20"/>
  <c r="Z21"/>
  <c r="Z22"/>
  <c r="Z23"/>
  <c r="Z24"/>
  <c r="Z25"/>
  <c r="Z26"/>
  <c r="Z27"/>
  <c r="Z28"/>
  <c r="Z29"/>
  <c r="Z30"/>
  <c r="Z31"/>
  <c r="Z32"/>
  <c r="Z33"/>
  <c r="Z34"/>
  <c r="Z35"/>
  <c r="Z36"/>
  <c r="Z37"/>
  <c r="Z38"/>
  <c r="Z39"/>
  <c r="Z40"/>
  <c r="Z41"/>
  <c r="Z42"/>
  <c r="Z43"/>
  <c r="Z44"/>
  <c r="Z45"/>
  <c r="Z46"/>
  <c r="Z47"/>
  <c r="Z48"/>
  <c r="Z49"/>
  <c r="Z50"/>
  <c r="Z51"/>
  <c r="Z52"/>
  <c r="Z53"/>
  <c r="Z54"/>
  <c r="Z55"/>
  <c r="Z56"/>
  <c r="Z57"/>
  <c r="Z58"/>
  <c r="Z59"/>
  <c r="Z60"/>
  <c r="Z61"/>
  <c r="Z62"/>
  <c r="Z63"/>
  <c r="Z64"/>
  <c r="Z65"/>
  <c r="Z66"/>
  <c r="Z67"/>
  <c r="Z68"/>
  <c r="Z69"/>
  <c r="Z70"/>
  <c r="Z71"/>
  <c r="Z72"/>
  <c r="Z73"/>
  <c r="Z74"/>
  <c r="Z75"/>
  <c r="Z76"/>
  <c r="Z77"/>
  <c r="Z78"/>
  <c r="Z79"/>
  <c r="Z80"/>
  <c r="Z81"/>
  <c r="Z82"/>
  <c r="Z83"/>
  <c r="Z84"/>
  <c r="Z85"/>
  <c r="Z86"/>
  <c r="Z87"/>
  <c r="Z88"/>
  <c r="Z89"/>
  <c r="Z90"/>
  <c r="Z91"/>
  <c r="Z92"/>
  <c r="Z93"/>
  <c r="Z94"/>
  <c r="Z95"/>
  <c r="Z96"/>
  <c r="Z97"/>
  <c r="Z98"/>
  <c r="Z99"/>
  <c r="Z100"/>
  <c r="Z101"/>
  <c r="Z102"/>
  <c r="Z103"/>
  <c r="Z104"/>
  <c r="Z105"/>
  <c r="Z106"/>
  <c r="Z107"/>
  <c r="Z108"/>
  <c r="Z109"/>
  <c r="Z110"/>
  <c r="Z111"/>
  <c r="Z112"/>
  <c r="Z113"/>
  <c r="Z114"/>
  <c r="Z115"/>
  <c r="Z116"/>
  <c r="Z117"/>
  <c r="Z118"/>
  <c r="Z119"/>
  <c r="Z120"/>
  <c r="Z121"/>
  <c r="Z122"/>
  <c r="Z123"/>
  <c r="Z124"/>
  <c r="Z125"/>
  <c r="Z126"/>
  <c r="Z127"/>
  <c r="Z128"/>
  <c r="Z129"/>
  <c r="Z130"/>
  <c r="Z131"/>
  <c r="Z132"/>
  <c r="Z133"/>
  <c r="Z134"/>
  <c r="Z135"/>
  <c r="Z136"/>
  <c r="Z137"/>
  <c r="Z138"/>
  <c r="Z139"/>
  <c r="Z140"/>
  <c r="Z141"/>
  <c r="Z142"/>
  <c r="Z143"/>
  <c r="Z144"/>
  <c r="Z145"/>
  <c r="Z146"/>
  <c r="Z147"/>
  <c r="Z148"/>
  <c r="Z149"/>
  <c r="Z150"/>
  <c r="Z151"/>
  <c r="Z152"/>
  <c r="Z153"/>
  <c r="Z154"/>
  <c r="Z155"/>
  <c r="Z156"/>
  <c r="Z157"/>
  <c r="Z158"/>
  <c r="Z159"/>
  <c r="Z160"/>
  <c r="Z161"/>
  <c r="Z162"/>
  <c r="Z163"/>
  <c r="Z164"/>
  <c r="Z165"/>
  <c r="Z166"/>
  <c r="Z167"/>
  <c r="Z168"/>
  <c r="Z169"/>
  <c r="Z170"/>
  <c r="Z171"/>
  <c r="Z172"/>
  <c r="Z173"/>
  <c r="Z174"/>
  <c r="Z175"/>
  <c r="Z176"/>
  <c r="Z177"/>
  <c r="Z178"/>
  <c r="Z179"/>
  <c r="Z180"/>
  <c r="Z181"/>
  <c r="Z182"/>
  <c r="Z183"/>
  <c r="Z184"/>
  <c r="Z185"/>
  <c r="Z186"/>
  <c r="Z187"/>
  <c r="Z188"/>
  <c r="Z189"/>
  <c r="Z190"/>
  <c r="Z191"/>
  <c r="Z192"/>
  <c r="Z193"/>
  <c r="Z194"/>
  <c r="Z195"/>
  <c r="Z196"/>
  <c r="Z197"/>
  <c r="Z198"/>
  <c r="Z199"/>
  <c r="Z200"/>
  <c r="Z201"/>
  <c r="Z202"/>
  <c r="Z203"/>
  <c r="Z204"/>
  <c r="Z205"/>
  <c r="Z206"/>
  <c r="Z207"/>
  <c r="Z208"/>
  <c r="Z209"/>
  <c r="Z210"/>
  <c r="Z211"/>
  <c r="Z212"/>
  <c r="Z213"/>
  <c r="Z214"/>
  <c r="Z215"/>
  <c r="Z216"/>
  <c r="Z217"/>
  <c r="Z218"/>
  <c r="Z219"/>
  <c r="Z220"/>
  <c r="Z221"/>
  <c r="Z222"/>
  <c r="Z223"/>
  <c r="Z224"/>
  <c r="Z225"/>
  <c r="Z226"/>
  <c r="Z227"/>
  <c r="Z228"/>
  <c r="Z229"/>
  <c r="Z230"/>
  <c r="Z231"/>
  <c r="Z232"/>
  <c r="Z233"/>
  <c r="Z234"/>
  <c r="Z235"/>
  <c r="Z236"/>
  <c r="Z237"/>
  <c r="Z238"/>
  <c r="Z239"/>
  <c r="Z240"/>
  <c r="Z241"/>
  <c r="Z242"/>
  <c r="Z243"/>
  <c r="Z244"/>
  <c r="Z245"/>
  <c r="Z246"/>
  <c r="Z247"/>
  <c r="Z248"/>
  <c r="Z249"/>
  <c r="Z250"/>
  <c r="Z251"/>
  <c r="Z252"/>
  <c r="Z253"/>
  <c r="Z254"/>
  <c r="Z255"/>
  <c r="Z256"/>
  <c r="Z257"/>
  <c r="Z258"/>
  <c r="Z259"/>
  <c r="Z260"/>
  <c r="Z261"/>
  <c r="Z262"/>
  <c r="Z263"/>
  <c r="Z264"/>
  <c r="Z265"/>
  <c r="Z266"/>
  <c r="Z267"/>
  <c r="Z268"/>
  <c r="Z269"/>
  <c r="Z270"/>
  <c r="Z271"/>
  <c r="Z272"/>
  <c r="Z273"/>
  <c r="Z274"/>
  <c r="Z275"/>
  <c r="Z276"/>
  <c r="Z277"/>
  <c r="Z278"/>
  <c r="Z279"/>
  <c r="Z280"/>
  <c r="Z281"/>
  <c r="Z282"/>
  <c r="Z283"/>
  <c r="Z284"/>
  <c r="Z285"/>
  <c r="Z286"/>
  <c r="Z287"/>
  <c r="Z288"/>
  <c r="Z289"/>
  <c r="Z290"/>
  <c r="Z291"/>
  <c r="Z292"/>
  <c r="Z293"/>
  <c r="Z294"/>
  <c r="Z295"/>
  <c r="Z296"/>
  <c r="Z297"/>
  <c r="Z298"/>
  <c r="Z299"/>
  <c r="Z300"/>
  <c r="Z301"/>
  <c r="Z302"/>
  <c r="Z303"/>
  <c r="Z304"/>
  <c r="Z305"/>
  <c r="Z306"/>
  <c r="Z307"/>
  <c r="Z308"/>
  <c r="Z309"/>
  <c r="Z310"/>
  <c r="Z311"/>
  <c r="Z312"/>
  <c r="Z313"/>
  <c r="Z314"/>
  <c r="Z315"/>
  <c r="Z316"/>
  <c r="Z317"/>
  <c r="Z318"/>
  <c r="Z319"/>
  <c r="Z320"/>
  <c r="Z321"/>
  <c r="Z322"/>
  <c r="Z323"/>
  <c r="Z324"/>
  <c r="Z325"/>
  <c r="Z326"/>
  <c r="Z327"/>
  <c r="Z328"/>
  <c r="Z329"/>
  <c r="Z330"/>
  <c r="Z331"/>
  <c r="Z332"/>
  <c r="Z333"/>
  <c r="Z334"/>
  <c r="Z335"/>
  <c r="Z336"/>
  <c r="Z337"/>
  <c r="Z338"/>
  <c r="Z339"/>
  <c r="Z340"/>
  <c r="Z341"/>
  <c r="Z342"/>
  <c r="Z343"/>
  <c r="Z344"/>
  <c r="Z345"/>
  <c r="Z346"/>
  <c r="Z347"/>
  <c r="Z348"/>
  <c r="Z349"/>
  <c r="Z350"/>
  <c r="Z351"/>
  <c r="Z352"/>
  <c r="Z353"/>
  <c r="Z354"/>
  <c r="Z355"/>
  <c r="Z356"/>
  <c r="Z357"/>
  <c r="Z358"/>
  <c r="Z359"/>
  <c r="Z360"/>
  <c r="Z361"/>
  <c r="Z362"/>
  <c r="Z363"/>
  <c r="Z364"/>
  <c r="Z365"/>
  <c r="Z366"/>
  <c r="Z367"/>
  <c r="Z368"/>
  <c r="Z369"/>
  <c r="Z370"/>
  <c r="Z371"/>
  <c r="Z372"/>
  <c r="Z373"/>
  <c r="Z374"/>
  <c r="Z375"/>
  <c r="Z376"/>
  <c r="Z377"/>
  <c r="Z378"/>
  <c r="Z379"/>
  <c r="Z380"/>
  <c r="Z381"/>
  <c r="Z382"/>
  <c r="Z383"/>
  <c r="Z384"/>
  <c r="Z385"/>
  <c r="Z386"/>
  <c r="Z387"/>
  <c r="Z388"/>
  <c r="Z389"/>
  <c r="Z390"/>
  <c r="Z391"/>
  <c r="Z392"/>
  <c r="Z393"/>
  <c r="Z394"/>
  <c r="Z395"/>
  <c r="Z396"/>
  <c r="Z397"/>
  <c r="Z398"/>
  <c r="Z399"/>
  <c r="Z400"/>
  <c r="Z401"/>
  <c r="Z402"/>
  <c r="Z403"/>
  <c r="Z404"/>
  <c r="Z405"/>
  <c r="Z406"/>
  <c r="Z407"/>
  <c r="Z408"/>
  <c r="Z409"/>
  <c r="Z410"/>
  <c r="Z411"/>
  <c r="Z412"/>
  <c r="Z413"/>
  <c r="Z414"/>
  <c r="Z415"/>
  <c r="Z416"/>
  <c r="Z417"/>
  <c r="Z418"/>
  <c r="Z419"/>
  <c r="Z420"/>
  <c r="Z421"/>
  <c r="Z422"/>
  <c r="Z423"/>
  <c r="Z424"/>
  <c r="Z425"/>
  <c r="Z426"/>
  <c r="Z427"/>
  <c r="Z428"/>
  <c r="Z429"/>
  <c r="Z430"/>
  <c r="Z431"/>
  <c r="Z432"/>
  <c r="Z433"/>
  <c r="Z434"/>
  <c r="Z435"/>
  <c r="Z5"/>
  <c r="S6"/>
  <c r="S7"/>
  <c r="S8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47"/>
  <c r="S48"/>
  <c r="S49"/>
  <c r="S50"/>
  <c r="S51"/>
  <c r="S52"/>
  <c r="S53"/>
  <c r="S54"/>
  <c r="S55"/>
  <c r="S56"/>
  <c r="S57"/>
  <c r="S58"/>
  <c r="S59"/>
  <c r="S60"/>
  <c r="S61"/>
  <c r="S62"/>
  <c r="S63"/>
  <c r="S64"/>
  <c r="S65"/>
  <c r="S66"/>
  <c r="S67"/>
  <c r="S68"/>
  <c r="S69"/>
  <c r="S70"/>
  <c r="S71"/>
  <c r="S72"/>
  <c r="S73"/>
  <c r="S74"/>
  <c r="S75"/>
  <c r="S76"/>
  <c r="S77"/>
  <c r="S78"/>
  <c r="S79"/>
  <c r="S80"/>
  <c r="S81"/>
  <c r="S82"/>
  <c r="S83"/>
  <c r="S84"/>
  <c r="S85"/>
  <c r="S86"/>
  <c r="S87"/>
  <c r="S88"/>
  <c r="S89"/>
  <c r="S90"/>
  <c r="S91"/>
  <c r="S92"/>
  <c r="S93"/>
  <c r="S94"/>
  <c r="S95"/>
  <c r="S96"/>
  <c r="S97"/>
  <c r="S98"/>
  <c r="S99"/>
  <c r="S100"/>
  <c r="S101"/>
  <c r="S102"/>
  <c r="S103"/>
  <c r="S104"/>
  <c r="S105"/>
  <c r="S106"/>
  <c r="S107"/>
  <c r="S108"/>
  <c r="S109"/>
  <c r="S110"/>
  <c r="S111"/>
  <c r="S112"/>
  <c r="S113"/>
  <c r="S114"/>
  <c r="S115"/>
  <c r="S116"/>
  <c r="S117"/>
  <c r="S118"/>
  <c r="S119"/>
  <c r="S120"/>
  <c r="S121"/>
  <c r="S122"/>
  <c r="S123"/>
  <c r="S124"/>
  <c r="S125"/>
  <c r="S126"/>
  <c r="S127"/>
  <c r="S128"/>
  <c r="S129"/>
  <c r="S130"/>
  <c r="S131"/>
  <c r="S132"/>
  <c r="S133"/>
  <c r="S134"/>
  <c r="S135"/>
  <c r="S136"/>
  <c r="S137"/>
  <c r="S138"/>
  <c r="S139"/>
  <c r="S140"/>
  <c r="S141"/>
  <c r="S142"/>
  <c r="S143"/>
  <c r="S144"/>
  <c r="S145"/>
  <c r="S146"/>
  <c r="S147"/>
  <c r="S148"/>
  <c r="S149"/>
  <c r="S150"/>
  <c r="S151"/>
  <c r="S152"/>
  <c r="S153"/>
  <c r="S154"/>
  <c r="S155"/>
  <c r="S156"/>
  <c r="S157"/>
  <c r="S158"/>
  <c r="S159"/>
  <c r="S160"/>
  <c r="S161"/>
  <c r="S162"/>
  <c r="S163"/>
  <c r="S164"/>
  <c r="S165"/>
  <c r="S166"/>
  <c r="S167"/>
  <c r="S168"/>
  <c r="S169"/>
  <c r="S170"/>
  <c r="S171"/>
  <c r="S172"/>
  <c r="S173"/>
  <c r="S174"/>
  <c r="S175"/>
  <c r="S176"/>
  <c r="S177"/>
  <c r="S178"/>
  <c r="S179"/>
  <c r="S180"/>
  <c r="S181"/>
  <c r="S182"/>
  <c r="S183"/>
  <c r="S184"/>
  <c r="S185"/>
  <c r="S186"/>
  <c r="S187"/>
  <c r="S188"/>
  <c r="S189"/>
  <c r="S190"/>
  <c r="S191"/>
  <c r="S192"/>
  <c r="S193"/>
  <c r="S194"/>
  <c r="S195"/>
  <c r="S196"/>
  <c r="S197"/>
  <c r="S198"/>
  <c r="S199"/>
  <c r="S200"/>
  <c r="S201"/>
  <c r="S202"/>
  <c r="S203"/>
  <c r="S204"/>
  <c r="S205"/>
  <c r="S206"/>
  <c r="S207"/>
  <c r="S208"/>
  <c r="S209"/>
  <c r="S210"/>
  <c r="S211"/>
  <c r="S212"/>
  <c r="S213"/>
  <c r="S214"/>
  <c r="S215"/>
  <c r="S216"/>
  <c r="S217"/>
  <c r="S218"/>
  <c r="S219"/>
  <c r="S220"/>
  <c r="S221"/>
  <c r="S222"/>
  <c r="S223"/>
  <c r="S224"/>
  <c r="S225"/>
  <c r="S226"/>
  <c r="S227"/>
  <c r="S228"/>
  <c r="S229"/>
  <c r="S230"/>
  <c r="S231"/>
  <c r="S232"/>
  <c r="S233"/>
  <c r="S234"/>
  <c r="S235"/>
  <c r="S236"/>
  <c r="S237"/>
  <c r="S238"/>
  <c r="S239"/>
  <c r="S240"/>
  <c r="S241"/>
  <c r="S242"/>
  <c r="S243"/>
  <c r="S244"/>
  <c r="S245"/>
  <c r="S246"/>
  <c r="S247"/>
  <c r="S248"/>
  <c r="S249"/>
  <c r="S250"/>
  <c r="S251"/>
  <c r="S252"/>
  <c r="S253"/>
  <c r="S254"/>
  <c r="S255"/>
  <c r="S256"/>
  <c r="S257"/>
  <c r="S258"/>
  <c r="S259"/>
  <c r="S260"/>
  <c r="S261"/>
  <c r="S262"/>
  <c r="S263"/>
  <c r="S264"/>
  <c r="S265"/>
  <c r="S266"/>
  <c r="S267"/>
  <c r="S268"/>
  <c r="S269"/>
  <c r="S270"/>
  <c r="S271"/>
  <c r="S272"/>
  <c r="S273"/>
  <c r="S274"/>
  <c r="S275"/>
  <c r="S276"/>
  <c r="S277"/>
  <c r="S278"/>
  <c r="S279"/>
  <c r="S280"/>
  <c r="S281"/>
  <c r="S282"/>
  <c r="S283"/>
  <c r="S284"/>
  <c r="S285"/>
  <c r="S286"/>
  <c r="S287"/>
  <c r="S288"/>
  <c r="S289"/>
  <c r="S290"/>
  <c r="S291"/>
  <c r="S292"/>
  <c r="S293"/>
  <c r="S294"/>
  <c r="S295"/>
  <c r="S296"/>
  <c r="S297"/>
  <c r="S298"/>
  <c r="S299"/>
  <c r="S300"/>
  <c r="S301"/>
  <c r="S302"/>
  <c r="S303"/>
  <c r="S304"/>
  <c r="S305"/>
  <c r="S306"/>
  <c r="S307"/>
  <c r="S308"/>
  <c r="S309"/>
  <c r="S310"/>
  <c r="S311"/>
  <c r="S312"/>
  <c r="S313"/>
  <c r="S314"/>
  <c r="S315"/>
  <c r="S316"/>
  <c r="S317"/>
  <c r="S318"/>
  <c r="S319"/>
  <c r="S320"/>
  <c r="S321"/>
  <c r="S322"/>
  <c r="S323"/>
  <c r="S324"/>
  <c r="S325"/>
  <c r="S326"/>
  <c r="S327"/>
  <c r="S328"/>
  <c r="S329"/>
  <c r="S330"/>
  <c r="S331"/>
  <c r="S332"/>
  <c r="S333"/>
  <c r="S334"/>
  <c r="S335"/>
  <c r="S336"/>
  <c r="S337"/>
  <c r="S338"/>
  <c r="S339"/>
  <c r="S340"/>
  <c r="S341"/>
  <c r="S342"/>
  <c r="S343"/>
  <c r="S344"/>
  <c r="S345"/>
  <c r="S346"/>
  <c r="S347"/>
  <c r="S348"/>
  <c r="S349"/>
  <c r="S350"/>
  <c r="S351"/>
  <c r="S352"/>
  <c r="S353"/>
  <c r="S354"/>
  <c r="S355"/>
  <c r="S356"/>
  <c r="S357"/>
  <c r="S358"/>
  <c r="S359"/>
  <c r="S360"/>
  <c r="S361"/>
  <c r="S362"/>
  <c r="S363"/>
  <c r="S364"/>
  <c r="S365"/>
  <c r="S366"/>
  <c r="S367"/>
  <c r="S368"/>
  <c r="S369"/>
  <c r="S370"/>
  <c r="S371"/>
  <c r="S372"/>
  <c r="S373"/>
  <c r="S374"/>
  <c r="S375"/>
  <c r="S376"/>
  <c r="S377"/>
  <c r="S378"/>
  <c r="S379"/>
  <c r="S380"/>
  <c r="S381"/>
  <c r="S382"/>
  <c r="S383"/>
  <c r="S384"/>
  <c r="S385"/>
  <c r="S386"/>
  <c r="S387"/>
  <c r="S388"/>
  <c r="S389"/>
  <c r="S390"/>
  <c r="S391"/>
  <c r="S392"/>
  <c r="S393"/>
  <c r="S394"/>
  <c r="S395"/>
  <c r="S396"/>
  <c r="S397"/>
  <c r="S398"/>
  <c r="S399"/>
  <c r="S400"/>
  <c r="S401"/>
  <c r="S402"/>
  <c r="S403"/>
  <c r="S404"/>
  <c r="S405"/>
  <c r="S406"/>
  <c r="S407"/>
  <c r="S408"/>
  <c r="S409"/>
  <c r="S410"/>
  <c r="S411"/>
  <c r="S412"/>
  <c r="S413"/>
  <c r="S414"/>
  <c r="S415"/>
  <c r="S416"/>
  <c r="S417"/>
  <c r="S418"/>
  <c r="S419"/>
  <c r="S420"/>
  <c r="S421"/>
  <c r="S422"/>
  <c r="S423"/>
  <c r="S424"/>
  <c r="S425"/>
  <c r="S426"/>
  <c r="S427"/>
  <c r="S428"/>
  <c r="S429"/>
  <c r="S430"/>
  <c r="S431"/>
  <c r="S432"/>
  <c r="S433"/>
  <c r="S434"/>
  <c r="S435"/>
  <c r="S436"/>
  <c r="S437"/>
  <c r="S438"/>
  <c r="S439"/>
  <c r="S440"/>
  <c r="S441"/>
  <c r="S442"/>
  <c r="S443"/>
  <c r="S444"/>
  <c r="S445"/>
  <c r="S446"/>
  <c r="S447"/>
  <c r="S448"/>
  <c r="S449"/>
  <c r="S450"/>
  <c r="S451"/>
  <c r="S452"/>
  <c r="S453"/>
  <c r="S454"/>
  <c r="S455"/>
  <c r="S5"/>
  <c r="Q36"/>
  <c r="Q37"/>
  <c r="Q38"/>
  <c r="Q39"/>
  <c r="Q40"/>
  <c r="Q41"/>
  <c r="Q42"/>
  <c r="Q43"/>
  <c r="Q44"/>
  <c r="Q45"/>
  <c r="AG6"/>
  <c r="AG7"/>
  <c r="AG8"/>
  <c r="AG9"/>
  <c r="AG10"/>
  <c r="AG11"/>
  <c r="AG12"/>
  <c r="AG13"/>
  <c r="AG14"/>
  <c r="AG15"/>
  <c r="AG16"/>
  <c r="AG17"/>
  <c r="AG18"/>
  <c r="AG19"/>
  <c r="AG20"/>
  <c r="AG21"/>
  <c r="AG22"/>
  <c r="AG23"/>
  <c r="AG24"/>
  <c r="AG25"/>
  <c r="AG26"/>
  <c r="AG27"/>
  <c r="AG28"/>
  <c r="AG29"/>
  <c r="AG30"/>
  <c r="AG31"/>
  <c r="AG32"/>
  <c r="AG33"/>
  <c r="AG34"/>
  <c r="AG35"/>
  <c r="AG36"/>
  <c r="AG37"/>
  <c r="AG38"/>
  <c r="AG39"/>
  <c r="AG40"/>
  <c r="AG41"/>
  <c r="AG42"/>
  <c r="AG43"/>
  <c r="AG44"/>
  <c r="AG45"/>
  <c r="AG5"/>
  <c r="AE6"/>
  <c r="AE7"/>
  <c r="AE8"/>
  <c r="AE9"/>
  <c r="AE10"/>
  <c r="AE11"/>
  <c r="AE12"/>
  <c r="AE13"/>
  <c r="AE14"/>
  <c r="AE15"/>
  <c r="AE16"/>
  <c r="AE17"/>
  <c r="AE18"/>
  <c r="AE19"/>
  <c r="AE20"/>
  <c r="AE21"/>
  <c r="AE22"/>
  <c r="AE23"/>
  <c r="AE24"/>
  <c r="AE25"/>
  <c r="AE26"/>
  <c r="AE27"/>
  <c r="AE28"/>
  <c r="AE29"/>
  <c r="AE30"/>
  <c r="AE31"/>
  <c r="AE32"/>
  <c r="AE33"/>
  <c r="AE34"/>
  <c r="AE35"/>
  <c r="AE36"/>
  <c r="AE37"/>
  <c r="AE38"/>
  <c r="AE39"/>
  <c r="AE40"/>
  <c r="AE41"/>
  <c r="AE42"/>
  <c r="AE43"/>
  <c r="AE44"/>
  <c r="AE45"/>
  <c r="AE46"/>
  <c r="AE47"/>
  <c r="AE48"/>
  <c r="AE49"/>
  <c r="AE50"/>
  <c r="AE51"/>
  <c r="AE52"/>
  <c r="AE53"/>
  <c r="AE54"/>
  <c r="AE55"/>
  <c r="AE56"/>
  <c r="AE57"/>
  <c r="AE58"/>
  <c r="AE59"/>
  <c r="AE60"/>
  <c r="AE61"/>
  <c r="AE62"/>
  <c r="AE63"/>
  <c r="AE64"/>
  <c r="AE65"/>
  <c r="AE66"/>
  <c r="AE67"/>
  <c r="AE68"/>
  <c r="AE69"/>
  <c r="AE70"/>
  <c r="AE71"/>
  <c r="AE72"/>
  <c r="AE73"/>
  <c r="AE74"/>
  <c r="AE75"/>
  <c r="AE76"/>
  <c r="AE77"/>
  <c r="AE78"/>
  <c r="AE79"/>
  <c r="AE80"/>
  <c r="AE81"/>
  <c r="AE82"/>
  <c r="AE83"/>
  <c r="AE84"/>
  <c r="AE85"/>
  <c r="AE86"/>
  <c r="AE87"/>
  <c r="AE88"/>
  <c r="AE89"/>
  <c r="AE90"/>
  <c r="AE5"/>
  <c r="AC6"/>
  <c r="AC7"/>
  <c r="AC8"/>
  <c r="AC9"/>
  <c r="AC10"/>
  <c r="AC11"/>
  <c r="AC12"/>
  <c r="AC13"/>
  <c r="AC14"/>
  <c r="AC15"/>
  <c r="AC16"/>
  <c r="AC17"/>
  <c r="AC18"/>
  <c r="AC19"/>
  <c r="AC20"/>
  <c r="AC5"/>
  <c r="AN6"/>
  <c r="AN7"/>
  <c r="AN8"/>
  <c r="AN9"/>
  <c r="AN10"/>
  <c r="AN11"/>
  <c r="AN12"/>
  <c r="AN13"/>
  <c r="AN14"/>
  <c r="AN15"/>
  <c r="AN16"/>
  <c r="AN17"/>
  <c r="AN18"/>
  <c r="AN19"/>
  <c r="AN20"/>
  <c r="AN21"/>
  <c r="AN22"/>
  <c r="AN23"/>
  <c r="AN24"/>
  <c r="AN25"/>
  <c r="AN26"/>
  <c r="AN27"/>
  <c r="AN28"/>
  <c r="AN29"/>
  <c r="AN30"/>
  <c r="AN31"/>
  <c r="AN32"/>
  <c r="AN33"/>
  <c r="AN34"/>
  <c r="AN35"/>
  <c r="AN36"/>
  <c r="AN37"/>
  <c r="AN38"/>
  <c r="AN39"/>
  <c r="AN40"/>
  <c r="AN41"/>
  <c r="AN42"/>
  <c r="AN43"/>
  <c r="AN44"/>
  <c r="AN45"/>
  <c r="AN5"/>
  <c r="AL6"/>
  <c r="AL7"/>
  <c r="AL8"/>
  <c r="AL9"/>
  <c r="AL10"/>
  <c r="AL11"/>
  <c r="AL12"/>
  <c r="AL13"/>
  <c r="AL14"/>
  <c r="AL15"/>
  <c r="AL16"/>
  <c r="AL17"/>
  <c r="AL18"/>
  <c r="AL19"/>
  <c r="AL20"/>
  <c r="AL21"/>
  <c r="AL22"/>
  <c r="AL23"/>
  <c r="AL24"/>
  <c r="AL25"/>
  <c r="AL26"/>
  <c r="AL27"/>
  <c r="AL28"/>
  <c r="AL29"/>
  <c r="AL30"/>
  <c r="AL31"/>
  <c r="AL32"/>
  <c r="AL33"/>
  <c r="AL34"/>
  <c r="AL35"/>
  <c r="AL36"/>
  <c r="AL37"/>
  <c r="AL38"/>
  <c r="AL39"/>
  <c r="AL40"/>
  <c r="AL41"/>
  <c r="AL42"/>
  <c r="AL43"/>
  <c r="AL44"/>
  <c r="AL45"/>
  <c r="AL46"/>
  <c r="AL47"/>
  <c r="AL48"/>
  <c r="AL49"/>
  <c r="AL50"/>
  <c r="AL51"/>
  <c r="AL52"/>
  <c r="AL53"/>
  <c r="AL54"/>
  <c r="AL55"/>
  <c r="AL56"/>
  <c r="AL57"/>
  <c r="AL58"/>
  <c r="AL59"/>
  <c r="AL60"/>
  <c r="AL61"/>
  <c r="AL62"/>
  <c r="AL63"/>
  <c r="AL64"/>
  <c r="AL65"/>
  <c r="AL66"/>
  <c r="AL67"/>
  <c r="AL68"/>
  <c r="AL69"/>
  <c r="AL70"/>
  <c r="AL71"/>
  <c r="AL72"/>
  <c r="AL73"/>
  <c r="AL74"/>
  <c r="AL75"/>
  <c r="AL76"/>
  <c r="AL77"/>
  <c r="AL78"/>
  <c r="AL79"/>
  <c r="AL80"/>
  <c r="AL81"/>
  <c r="AL82"/>
  <c r="AL83"/>
  <c r="AL84"/>
  <c r="AL85"/>
  <c r="AL86"/>
  <c r="AL87"/>
  <c r="AL88"/>
  <c r="AL89"/>
  <c r="AL90"/>
  <c r="AL5"/>
  <c r="AJ6"/>
  <c r="AJ7"/>
  <c r="AJ8"/>
  <c r="AJ9"/>
  <c r="AJ10"/>
  <c r="AJ11"/>
  <c r="AJ12"/>
  <c r="AJ13"/>
  <c r="AJ14"/>
  <c r="AJ15"/>
  <c r="AJ16"/>
  <c r="AJ17"/>
  <c r="AJ18"/>
  <c r="AJ19"/>
  <c r="AJ20"/>
  <c r="AJ5"/>
  <c r="X7"/>
  <c r="X8"/>
  <c r="X9"/>
  <c r="X10"/>
  <c r="X11"/>
  <c r="X12"/>
  <c r="X13"/>
  <c r="X14"/>
  <c r="X15"/>
  <c r="X16"/>
  <c r="X17"/>
  <c r="X18"/>
  <c r="X19"/>
  <c r="X20"/>
  <c r="X21"/>
  <c r="X22"/>
  <c r="X23"/>
  <c r="X24"/>
  <c r="X25"/>
  <c r="X26"/>
  <c r="X27"/>
  <c r="X28"/>
  <c r="X29"/>
  <c r="X30"/>
  <c r="X31"/>
  <c r="X32"/>
  <c r="X33"/>
  <c r="X34"/>
  <c r="X35"/>
  <c r="X36"/>
  <c r="X37"/>
  <c r="X38"/>
  <c r="X39"/>
  <c r="X40"/>
  <c r="X41"/>
  <c r="X42"/>
  <c r="X43"/>
  <c r="X44"/>
  <c r="X45"/>
  <c r="X46"/>
  <c r="X47"/>
  <c r="X48"/>
  <c r="X49"/>
  <c r="X50"/>
  <c r="X51"/>
  <c r="X52"/>
  <c r="X53"/>
  <c r="X54"/>
  <c r="X55"/>
  <c r="X56"/>
  <c r="X57"/>
  <c r="X58"/>
  <c r="X59"/>
  <c r="X60"/>
  <c r="X6"/>
  <c r="X5"/>
  <c r="V7"/>
  <c r="V8"/>
  <c r="V9"/>
  <c r="V10"/>
  <c r="V11"/>
  <c r="V12"/>
  <c r="V13"/>
  <c r="V14"/>
  <c r="V15"/>
  <c r="V16"/>
  <c r="V17"/>
  <c r="V18"/>
  <c r="V19"/>
  <c r="V20"/>
  <c r="V6"/>
  <c r="V5"/>
  <c r="Q6"/>
  <c r="Q7"/>
  <c r="Q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Q30"/>
  <c r="Q31"/>
  <c r="Q32"/>
  <c r="Q33"/>
  <c r="Q34"/>
  <c r="Q35"/>
  <c r="O6"/>
  <c r="O7"/>
  <c r="O8"/>
  <c r="O9"/>
  <c r="O10"/>
  <c r="O11"/>
  <c r="O12"/>
  <c r="O13"/>
  <c r="O14"/>
  <c r="O15"/>
  <c r="H6"/>
  <c r="H7"/>
  <c r="H8"/>
  <c r="H9"/>
  <c r="H10"/>
  <c r="H11"/>
  <c r="H12"/>
  <c r="H13"/>
  <c r="H14"/>
  <c r="H1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L181"/>
  <c r="L182"/>
  <c r="L183"/>
  <c r="L184"/>
  <c r="L185"/>
  <c r="L186"/>
  <c r="L187"/>
  <c r="L188"/>
  <c r="L189"/>
  <c r="L190"/>
  <c r="L191"/>
  <c r="L192"/>
  <c r="L193"/>
  <c r="L194"/>
  <c r="L195"/>
  <c r="L196"/>
  <c r="L197"/>
  <c r="L198"/>
  <c r="L199"/>
  <c r="L200"/>
  <c r="L201"/>
  <c r="L202"/>
  <c r="L203"/>
  <c r="L204"/>
  <c r="L205"/>
  <c r="L206"/>
  <c r="L207"/>
  <c r="L208"/>
  <c r="L209"/>
  <c r="L210"/>
  <c r="L211"/>
  <c r="L212"/>
  <c r="L213"/>
  <c r="L214"/>
  <c r="L215"/>
  <c r="L216"/>
  <c r="L217"/>
  <c r="L218"/>
  <c r="L219"/>
  <c r="L220"/>
  <c r="L221"/>
  <c r="L222"/>
  <c r="L223"/>
  <c r="L224"/>
  <c r="L225"/>
  <c r="L226"/>
  <c r="L227"/>
  <c r="L228"/>
  <c r="L229"/>
  <c r="L230"/>
  <c r="L231"/>
  <c r="L232"/>
  <c r="L233"/>
  <c r="L234"/>
  <c r="L235"/>
  <c r="L236"/>
  <c r="L237"/>
  <c r="L238"/>
  <c r="L239"/>
  <c r="L240"/>
  <c r="L241"/>
  <c r="L242"/>
  <c r="L243"/>
  <c r="L244"/>
  <c r="L245"/>
  <c r="L246"/>
  <c r="L247"/>
  <c r="L248"/>
  <c r="L249"/>
  <c r="L250"/>
  <c r="L251"/>
  <c r="L252"/>
  <c r="L253"/>
  <c r="L254"/>
  <c r="L255"/>
  <c r="L256"/>
  <c r="L257"/>
  <c r="L258"/>
  <c r="L259"/>
  <c r="L260"/>
  <c r="L261"/>
  <c r="L262"/>
  <c r="L263"/>
  <c r="L264"/>
  <c r="L265"/>
  <c r="L266"/>
  <c r="L267"/>
  <c r="L268"/>
  <c r="L269"/>
  <c r="L270"/>
  <c r="L271"/>
  <c r="L272"/>
  <c r="L273"/>
  <c r="L274"/>
  <c r="L275"/>
  <c r="L276"/>
  <c r="L277"/>
  <c r="L278"/>
  <c r="L279"/>
  <c r="L280"/>
  <c r="L281"/>
  <c r="L282"/>
  <c r="L283"/>
  <c r="L284"/>
  <c r="L285"/>
  <c r="L286"/>
  <c r="L287"/>
  <c r="L288"/>
  <c r="L289"/>
  <c r="L290"/>
  <c r="L291"/>
  <c r="L292"/>
  <c r="L293"/>
  <c r="L294"/>
  <c r="L295"/>
  <c r="L296"/>
  <c r="L297"/>
  <c r="L298"/>
  <c r="L299"/>
  <c r="L300"/>
  <c r="L301"/>
  <c r="L302"/>
  <c r="L303"/>
  <c r="L304"/>
  <c r="L305"/>
  <c r="L306"/>
  <c r="L307"/>
  <c r="L308"/>
  <c r="L309"/>
  <c r="L310"/>
  <c r="L311"/>
  <c r="L312"/>
  <c r="L313"/>
  <c r="L314"/>
  <c r="L315"/>
  <c r="L316"/>
  <c r="L317"/>
  <c r="L318"/>
  <c r="L319"/>
  <c r="L320"/>
  <c r="L321"/>
  <c r="L322"/>
  <c r="L323"/>
  <c r="L324"/>
  <c r="L325"/>
  <c r="L326"/>
  <c r="L327"/>
  <c r="L328"/>
  <c r="L329"/>
  <c r="L330"/>
  <c r="L331"/>
  <c r="L332"/>
  <c r="L333"/>
  <c r="L334"/>
  <c r="L335"/>
  <c r="L336"/>
  <c r="L337"/>
  <c r="L338"/>
  <c r="L339"/>
  <c r="L340"/>
  <c r="L341"/>
  <c r="L342"/>
  <c r="L343"/>
  <c r="L344"/>
  <c r="L345"/>
  <c r="L346"/>
  <c r="L347"/>
  <c r="L348"/>
  <c r="L349"/>
  <c r="L350"/>
  <c r="L351"/>
  <c r="L352"/>
  <c r="L353"/>
  <c r="L354"/>
  <c r="L355"/>
  <c r="L356"/>
  <c r="L357"/>
  <c r="L358"/>
  <c r="L359"/>
  <c r="L360"/>
  <c r="L361"/>
  <c r="L362"/>
  <c r="L363"/>
  <c r="L364"/>
  <c r="L365"/>
  <c r="L366"/>
  <c r="L367"/>
  <c r="L368"/>
  <c r="L369"/>
  <c r="L370"/>
  <c r="L371"/>
  <c r="L372"/>
  <c r="L373"/>
  <c r="L374"/>
  <c r="L375"/>
  <c r="L376"/>
  <c r="L377"/>
  <c r="L378"/>
  <c r="L379"/>
  <c r="L380"/>
  <c r="L381"/>
  <c r="L382"/>
  <c r="L383"/>
  <c r="L384"/>
  <c r="L385"/>
  <c r="L386"/>
  <c r="L387"/>
  <c r="L388"/>
  <c r="L389"/>
  <c r="L390"/>
  <c r="L391"/>
  <c r="L392"/>
  <c r="L393"/>
  <c r="L394"/>
  <c r="L395"/>
  <c r="L396"/>
  <c r="L397"/>
  <c r="L398"/>
  <c r="L399"/>
  <c r="L400"/>
  <c r="L401"/>
  <c r="L402"/>
  <c r="L403"/>
  <c r="L404"/>
  <c r="L405"/>
  <c r="L406"/>
  <c r="L407"/>
  <c r="L408"/>
  <c r="L409"/>
  <c r="L410"/>
  <c r="L411"/>
  <c r="L412"/>
  <c r="L413"/>
  <c r="L414"/>
  <c r="L415"/>
  <c r="L416"/>
  <c r="L417"/>
  <c r="L418"/>
  <c r="L419"/>
  <c r="L420"/>
  <c r="L421"/>
  <c r="L422"/>
  <c r="L423"/>
  <c r="L424"/>
  <c r="L425"/>
  <c r="L426"/>
  <c r="L427"/>
  <c r="L428"/>
  <c r="L429"/>
  <c r="L430"/>
  <c r="L431"/>
  <c r="L432"/>
  <c r="L433"/>
  <c r="L434"/>
  <c r="L435"/>
  <c r="L436"/>
  <c r="L437"/>
  <c r="L438"/>
  <c r="L439"/>
  <c r="L440"/>
  <c r="L441"/>
  <c r="L442"/>
  <c r="L443"/>
  <c r="L444"/>
  <c r="L445"/>
  <c r="L446"/>
  <c r="L447"/>
  <c r="L448"/>
  <c r="L449"/>
  <c r="L450"/>
  <c r="L451"/>
  <c r="L452"/>
  <c r="L453"/>
  <c r="L454"/>
  <c r="L455"/>
  <c r="L456"/>
  <c r="L457"/>
  <c r="L458"/>
  <c r="L459"/>
  <c r="L460"/>
  <c r="L461"/>
  <c r="L462"/>
  <c r="L463"/>
  <c r="L464"/>
  <c r="L465"/>
  <c r="L5"/>
  <c r="Q5"/>
  <c r="O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5"/>
  <c r="H5"/>
</calcChain>
</file>

<file path=xl/sharedStrings.xml><?xml version="1.0" encoding="utf-8"?>
<sst xmlns="http://schemas.openxmlformats.org/spreadsheetml/2006/main" count="69" uniqueCount="38">
  <si>
    <t>0&lt;T&lt;T0</t>
  </si>
  <si>
    <t>T0&lt;T&lt;Ts</t>
  </si>
  <si>
    <t>Ts&lt;T</t>
  </si>
  <si>
    <t>B=1+S(T/T0)</t>
  </si>
  <si>
    <t>B=1+S</t>
  </si>
  <si>
    <t>B=(1+S)(Ts/T)^(2/3)</t>
  </si>
  <si>
    <t>نوع خاك</t>
  </si>
  <si>
    <t>T0</t>
  </si>
  <si>
    <t>Ts</t>
  </si>
  <si>
    <t>S</t>
  </si>
  <si>
    <t>LOW</t>
  </si>
  <si>
    <t>HIGH</t>
  </si>
  <si>
    <t>I</t>
  </si>
  <si>
    <t>II</t>
  </si>
  <si>
    <t>III</t>
  </si>
  <si>
    <t>IV</t>
  </si>
  <si>
    <t>T0=0.1</t>
  </si>
  <si>
    <t>TS=0.4</t>
  </si>
  <si>
    <t>S=1.5</t>
  </si>
  <si>
    <t>SOIL-I</t>
  </si>
  <si>
    <t>SOIL-II</t>
  </si>
  <si>
    <t>SOIL-III</t>
  </si>
  <si>
    <t>SOIL-IV-L</t>
  </si>
  <si>
    <t>SOIL-IV-H</t>
  </si>
  <si>
    <t>TS=0.5</t>
  </si>
  <si>
    <t>T0=0.15</t>
  </si>
  <si>
    <t>TS=0.7</t>
  </si>
  <si>
    <t>S=1.75</t>
  </si>
  <si>
    <t>TS=1</t>
  </si>
  <si>
    <t>S=2.25</t>
  </si>
  <si>
    <t>SOIL 1</t>
  </si>
  <si>
    <t>SOIL 2</t>
  </si>
  <si>
    <t>SOIL 3</t>
  </si>
  <si>
    <t>SOIL 4-L</t>
  </si>
  <si>
    <t>SOIL 4-H</t>
  </si>
  <si>
    <t>www.civil4persian.com</t>
  </si>
  <si>
    <t xml:space="preserve">حسین بروجردی </t>
  </si>
  <si>
    <t>حسین بروجردی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</si>
</sst>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charset val="178"/>
      <scheme val="minor"/>
    </font>
    <font>
      <sz val="10"/>
      <name val="B Mitra"/>
      <charset val="178"/>
    </font>
    <font>
      <u/>
      <sz val="11"/>
      <color theme="10"/>
      <name val="Calibri"/>
      <family val="2"/>
      <charset val="178"/>
    </font>
    <font>
      <b/>
      <sz val="11"/>
      <color theme="1"/>
      <name val="B Mitra"/>
      <charset val="178"/>
    </font>
  </fonts>
  <fills count="9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34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2" xfId="0" applyBorder="1" applyAlignment="1">
      <alignment horizontal="center"/>
    </xf>
    <xf numFmtId="0" fontId="2" fillId="0" borderId="12" xfId="1" applyBorder="1" applyAlignment="1" applyProtection="1">
      <alignment horizontal="center"/>
    </xf>
    <xf numFmtId="0" fontId="0" fillId="2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6" borderId="0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3" fillId="0" borderId="12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civil4persian.com/" TargetMode="External"/><Relationship Id="rId1" Type="http://schemas.openxmlformats.org/officeDocument/2006/relationships/hyperlink" Target="http://www.civil4persian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N465"/>
  <sheetViews>
    <sheetView tabSelected="1" topLeftCell="Z1" workbookViewId="0">
      <selection activeCell="N1" sqref="N1:S1"/>
    </sheetView>
  </sheetViews>
  <sheetFormatPr defaultRowHeight="15"/>
  <cols>
    <col min="7" max="13" width="9.140625" style="2"/>
  </cols>
  <sheetData>
    <row r="1" spans="1:40" ht="18">
      <c r="G1" s="22" t="s">
        <v>35</v>
      </c>
      <c r="H1" s="21"/>
      <c r="I1" s="21"/>
      <c r="J1" s="21"/>
      <c r="K1" s="21"/>
      <c r="L1" s="21"/>
      <c r="N1" s="33" t="s">
        <v>37</v>
      </c>
      <c r="O1" s="33"/>
      <c r="P1" s="33"/>
      <c r="Q1" s="33"/>
      <c r="R1" s="33"/>
      <c r="S1" s="33"/>
      <c r="U1" s="21"/>
      <c r="V1" s="21"/>
      <c r="W1" s="21"/>
      <c r="X1" s="21"/>
      <c r="Y1" s="21"/>
      <c r="Z1" s="21"/>
      <c r="AB1" s="22" t="s">
        <v>35</v>
      </c>
      <c r="AC1" s="21"/>
      <c r="AD1" s="21"/>
      <c r="AE1" s="21"/>
      <c r="AF1" s="21"/>
      <c r="AG1" s="21"/>
      <c r="AI1" s="33" t="s">
        <v>36</v>
      </c>
      <c r="AJ1" s="33"/>
      <c r="AK1" s="33"/>
      <c r="AL1" s="33"/>
      <c r="AM1" s="33"/>
      <c r="AN1" s="33"/>
    </row>
    <row r="2" spans="1:40">
      <c r="A2" s="7" t="s">
        <v>6</v>
      </c>
      <c r="B2" s="4" t="s">
        <v>7</v>
      </c>
      <c r="C2" s="4" t="s">
        <v>8</v>
      </c>
      <c r="D2" s="6" t="s">
        <v>9</v>
      </c>
      <c r="E2" s="6"/>
      <c r="G2" s="24" t="s">
        <v>19</v>
      </c>
      <c r="H2" s="24"/>
      <c r="I2" s="9" t="s">
        <v>16</v>
      </c>
      <c r="J2" s="9" t="s">
        <v>17</v>
      </c>
      <c r="K2" s="24" t="s">
        <v>18</v>
      </c>
      <c r="L2" s="24"/>
      <c r="N2" s="24" t="s">
        <v>20</v>
      </c>
      <c r="O2" s="24"/>
      <c r="P2" s="9" t="s">
        <v>16</v>
      </c>
      <c r="Q2" s="9" t="s">
        <v>24</v>
      </c>
      <c r="R2" s="24" t="s">
        <v>18</v>
      </c>
      <c r="S2" s="24"/>
      <c r="U2" s="24" t="s">
        <v>21</v>
      </c>
      <c r="V2" s="24"/>
      <c r="W2" s="9" t="s">
        <v>25</v>
      </c>
      <c r="X2" s="9" t="s">
        <v>26</v>
      </c>
      <c r="Y2" s="24" t="s">
        <v>27</v>
      </c>
      <c r="Z2" s="24"/>
      <c r="AB2" s="24" t="s">
        <v>22</v>
      </c>
      <c r="AC2" s="24"/>
      <c r="AD2" s="9" t="s">
        <v>25</v>
      </c>
      <c r="AE2" s="9" t="s">
        <v>28</v>
      </c>
      <c r="AF2" s="24" t="s">
        <v>29</v>
      </c>
      <c r="AG2" s="24"/>
      <c r="AI2" s="24" t="s">
        <v>23</v>
      </c>
      <c r="AJ2" s="24"/>
      <c r="AK2" s="9" t="s">
        <v>25</v>
      </c>
      <c r="AL2" s="9" t="s">
        <v>28</v>
      </c>
      <c r="AM2" s="24" t="s">
        <v>27</v>
      </c>
      <c r="AN2" s="24"/>
    </row>
    <row r="3" spans="1:40">
      <c r="A3" s="8"/>
      <c r="B3" s="5"/>
      <c r="C3" s="5"/>
      <c r="D3" s="6" t="s">
        <v>10</v>
      </c>
      <c r="E3" s="6" t="s">
        <v>11</v>
      </c>
      <c r="G3" s="23" t="s">
        <v>0</v>
      </c>
      <c r="H3" s="23"/>
      <c r="I3" s="25" t="s">
        <v>1</v>
      </c>
      <c r="J3" s="26"/>
      <c r="K3" s="23" t="s">
        <v>2</v>
      </c>
      <c r="L3" s="23"/>
      <c r="N3" s="23" t="s">
        <v>0</v>
      </c>
      <c r="O3" s="23"/>
      <c r="P3" s="25" t="s">
        <v>1</v>
      </c>
      <c r="Q3" s="26"/>
      <c r="R3" s="23" t="s">
        <v>2</v>
      </c>
      <c r="S3" s="23"/>
      <c r="U3" s="23" t="s">
        <v>0</v>
      </c>
      <c r="V3" s="23"/>
      <c r="W3" s="25" t="s">
        <v>1</v>
      </c>
      <c r="X3" s="26"/>
      <c r="Y3" s="23" t="s">
        <v>2</v>
      </c>
      <c r="Z3" s="23"/>
      <c r="AB3" s="23" t="s">
        <v>0</v>
      </c>
      <c r="AC3" s="23"/>
      <c r="AD3" s="25" t="s">
        <v>1</v>
      </c>
      <c r="AE3" s="26"/>
      <c r="AF3" s="23" t="s">
        <v>2</v>
      </c>
      <c r="AG3" s="23"/>
      <c r="AI3" s="23" t="s">
        <v>0</v>
      </c>
      <c r="AJ3" s="23"/>
      <c r="AK3" s="25" t="s">
        <v>1</v>
      </c>
      <c r="AL3" s="26"/>
      <c r="AM3" s="23" t="s">
        <v>2</v>
      </c>
      <c r="AN3" s="23"/>
    </row>
    <row r="4" spans="1:40">
      <c r="A4" s="1" t="s">
        <v>12</v>
      </c>
      <c r="B4" s="1">
        <v>0.1</v>
      </c>
      <c r="C4" s="1">
        <v>0.4</v>
      </c>
      <c r="D4" s="1">
        <v>1.5</v>
      </c>
      <c r="E4" s="1">
        <v>1.5</v>
      </c>
      <c r="G4" s="23" t="s">
        <v>3</v>
      </c>
      <c r="H4" s="23"/>
      <c r="I4" s="25" t="s">
        <v>4</v>
      </c>
      <c r="J4" s="26"/>
      <c r="K4" s="23" t="s">
        <v>5</v>
      </c>
      <c r="L4" s="23"/>
      <c r="N4" s="23" t="s">
        <v>3</v>
      </c>
      <c r="O4" s="23"/>
      <c r="P4" s="25" t="s">
        <v>4</v>
      </c>
      <c r="Q4" s="26"/>
      <c r="R4" s="23" t="s">
        <v>5</v>
      </c>
      <c r="S4" s="23"/>
      <c r="U4" s="23" t="s">
        <v>3</v>
      </c>
      <c r="V4" s="23"/>
      <c r="W4" s="25" t="s">
        <v>4</v>
      </c>
      <c r="X4" s="26"/>
      <c r="Y4" s="23" t="s">
        <v>5</v>
      </c>
      <c r="Z4" s="23"/>
      <c r="AB4" s="23" t="s">
        <v>3</v>
      </c>
      <c r="AC4" s="23"/>
      <c r="AD4" s="25" t="s">
        <v>4</v>
      </c>
      <c r="AE4" s="26"/>
      <c r="AF4" s="23" t="s">
        <v>5</v>
      </c>
      <c r="AG4" s="23"/>
      <c r="AI4" s="23" t="s">
        <v>3</v>
      </c>
      <c r="AJ4" s="23"/>
      <c r="AK4" s="25" t="s">
        <v>4</v>
      </c>
      <c r="AL4" s="26"/>
      <c r="AM4" s="23" t="s">
        <v>5</v>
      </c>
      <c r="AN4" s="23"/>
    </row>
    <row r="5" spans="1:40">
      <c r="A5" s="1" t="s">
        <v>13</v>
      </c>
      <c r="B5" s="1">
        <v>0.1</v>
      </c>
      <c r="C5" s="1">
        <v>0.5</v>
      </c>
      <c r="D5" s="1">
        <v>1.5</v>
      </c>
      <c r="E5" s="1">
        <v>1.5</v>
      </c>
      <c r="G5" s="3">
        <v>0</v>
      </c>
      <c r="H5" s="10">
        <f>1+1.5*(G5/0.1)</f>
        <v>1</v>
      </c>
      <c r="I5" s="3">
        <v>0.1</v>
      </c>
      <c r="J5" s="3">
        <f>1+1.5</f>
        <v>2.5</v>
      </c>
      <c r="K5" s="3">
        <v>0.4</v>
      </c>
      <c r="L5" s="3">
        <f>(1+1.5)*(0.4/K5)^(2/3)</f>
        <v>2.5</v>
      </c>
      <c r="N5" s="3">
        <v>0</v>
      </c>
      <c r="O5" s="10">
        <f>1+1.5*(N5/0.1)</f>
        <v>1</v>
      </c>
      <c r="P5" s="3">
        <v>0.1</v>
      </c>
      <c r="Q5" s="3">
        <f>1+1.5</f>
        <v>2.5</v>
      </c>
      <c r="R5" s="3">
        <v>0.5</v>
      </c>
      <c r="S5" s="3">
        <f>(1+1.5)*(0.5/R5)^(2/3)</f>
        <v>2.5</v>
      </c>
      <c r="U5" s="3">
        <v>0</v>
      </c>
      <c r="V5" s="10">
        <f>1+1.75*(U5/0.15)</f>
        <v>1</v>
      </c>
      <c r="W5" s="3">
        <v>0.15</v>
      </c>
      <c r="X5" s="3">
        <f>1+1.75</f>
        <v>2.75</v>
      </c>
      <c r="Y5" s="3">
        <v>0.7</v>
      </c>
      <c r="Z5" s="3">
        <f>(1+1.75)*(0.7/Y5)^(2/3)</f>
        <v>2.75</v>
      </c>
      <c r="AB5" s="3">
        <v>0</v>
      </c>
      <c r="AC5" s="10">
        <f>1+2.25*(AB5/0.15)</f>
        <v>1</v>
      </c>
      <c r="AD5" s="3">
        <v>0.15</v>
      </c>
      <c r="AE5" s="3">
        <f>1+2.25</f>
        <v>3.25</v>
      </c>
      <c r="AF5" s="3">
        <v>1</v>
      </c>
      <c r="AG5" s="3">
        <f>(1+2.25)*(1/AF5)^(2/3)</f>
        <v>3.25</v>
      </c>
      <c r="AI5" s="3">
        <v>0</v>
      </c>
      <c r="AJ5" s="3">
        <f>1+1.75*(AI5/0.15)</f>
        <v>1</v>
      </c>
      <c r="AK5" s="3">
        <v>0.15</v>
      </c>
      <c r="AL5" s="3">
        <f>1+1.75</f>
        <v>2.75</v>
      </c>
      <c r="AM5" s="3">
        <v>1</v>
      </c>
      <c r="AN5" s="3">
        <f>(1+1.75)*(1/AM5)^(2/3)</f>
        <v>2.75</v>
      </c>
    </row>
    <row r="6" spans="1:40">
      <c r="A6" s="1" t="s">
        <v>14</v>
      </c>
      <c r="B6" s="1">
        <v>0.15</v>
      </c>
      <c r="C6" s="1">
        <v>0.7</v>
      </c>
      <c r="D6" s="1">
        <v>1.75</v>
      </c>
      <c r="E6" s="1">
        <v>1.75</v>
      </c>
      <c r="G6" s="3">
        <v>0.01</v>
      </c>
      <c r="H6" s="10">
        <f t="shared" ref="H6:H15" si="0">1+1.5*(G6/0.1)</f>
        <v>1.1499999999999999</v>
      </c>
      <c r="I6" s="3">
        <v>0.11</v>
      </c>
      <c r="J6" s="3">
        <f t="shared" ref="J6:J35" si="1">1+1.5</f>
        <v>2.5</v>
      </c>
      <c r="K6" s="3">
        <v>0.41</v>
      </c>
      <c r="L6" s="3">
        <f t="shared" ref="L6:L69" si="2">(1+1.5)*(0.4/K6)^(2/3)</f>
        <v>2.459182530753786</v>
      </c>
      <c r="N6" s="3">
        <v>0.01</v>
      </c>
      <c r="O6" s="10">
        <f t="shared" ref="O6:O15" si="3">1+1.5*(N6/0.1)</f>
        <v>1.1499999999999999</v>
      </c>
      <c r="P6" s="3">
        <v>0.11</v>
      </c>
      <c r="Q6" s="3">
        <f t="shared" ref="Q6:Q45" si="4">1+1.5</f>
        <v>2.5</v>
      </c>
      <c r="R6" s="3">
        <v>0.51</v>
      </c>
      <c r="S6" s="3">
        <f t="shared" ref="S6:S69" si="5">(1+1.5)*(0.5/R6)^(2/3)</f>
        <v>2.4672125234316491</v>
      </c>
      <c r="U6" s="3">
        <v>0.01</v>
      </c>
      <c r="V6" s="10">
        <f>1+1.75*(U6/0.15)</f>
        <v>1.1166666666666667</v>
      </c>
      <c r="W6" s="3">
        <v>0.16</v>
      </c>
      <c r="X6" s="3">
        <f>1+1.75</f>
        <v>2.75</v>
      </c>
      <c r="Y6" s="3">
        <v>0.71</v>
      </c>
      <c r="Z6" s="3">
        <f t="shared" ref="Z6:Z69" si="6">(1+1.75)*(0.7/Y6)^(2/3)</f>
        <v>2.7241174071023826</v>
      </c>
      <c r="AB6" s="3">
        <v>0.01</v>
      </c>
      <c r="AC6" s="10">
        <f t="shared" ref="AC6:AC20" si="7">1+2.25*(AB6/0.15)</f>
        <v>1.1499999999999999</v>
      </c>
      <c r="AD6" s="3">
        <v>0.16</v>
      </c>
      <c r="AE6" s="3">
        <f t="shared" ref="AE6:AE69" si="8">1+2.25</f>
        <v>3.25</v>
      </c>
      <c r="AF6" s="3">
        <v>1.01</v>
      </c>
      <c r="AG6" s="3">
        <f t="shared" ref="AG6:AG69" si="9">(1+2.25)*(1/AF6)^(2/3)</f>
        <v>3.2285122985265247</v>
      </c>
      <c r="AI6" s="3">
        <v>0.01</v>
      </c>
      <c r="AJ6" s="3">
        <f t="shared" ref="AJ6:AJ20" si="10">1+1.75*(AI6/0.15)</f>
        <v>1.1166666666666667</v>
      </c>
      <c r="AK6" s="3">
        <v>0.16</v>
      </c>
      <c r="AL6" s="3">
        <f t="shared" ref="AL6:AL69" si="11">1+1.75</f>
        <v>2.75</v>
      </c>
      <c r="AM6" s="3">
        <v>1.01</v>
      </c>
      <c r="AN6" s="3">
        <f t="shared" ref="AN6:AN69" si="12">(1+1.75)*(1/AM6)^(2/3)</f>
        <v>2.7318180987532132</v>
      </c>
    </row>
    <row r="7" spans="1:40">
      <c r="A7" s="1" t="s">
        <v>15</v>
      </c>
      <c r="B7" s="1">
        <v>0.15</v>
      </c>
      <c r="C7" s="1">
        <v>1</v>
      </c>
      <c r="D7" s="1">
        <v>2.25</v>
      </c>
      <c r="E7" s="1">
        <v>1.75</v>
      </c>
      <c r="G7" s="3">
        <v>0.02</v>
      </c>
      <c r="H7" s="10">
        <f t="shared" si="0"/>
        <v>1.3</v>
      </c>
      <c r="I7" s="3">
        <v>0.12</v>
      </c>
      <c r="J7" s="3">
        <f t="shared" si="1"/>
        <v>2.5</v>
      </c>
      <c r="K7" s="3">
        <v>0.42</v>
      </c>
      <c r="L7" s="3">
        <f t="shared" si="2"/>
        <v>2.4199913257496513</v>
      </c>
      <c r="N7" s="3">
        <v>0.02</v>
      </c>
      <c r="O7" s="10">
        <f t="shared" si="3"/>
        <v>1.3</v>
      </c>
      <c r="P7" s="3">
        <v>0.12</v>
      </c>
      <c r="Q7" s="3">
        <f t="shared" si="4"/>
        <v>2.5</v>
      </c>
      <c r="R7" s="3">
        <v>0.52</v>
      </c>
      <c r="S7" s="3">
        <f t="shared" si="5"/>
        <v>2.4354793361061953</v>
      </c>
      <c r="U7" s="3">
        <v>0.02</v>
      </c>
      <c r="V7" s="10">
        <f t="shared" ref="V7:V20" si="13">1+1.75*(U7/0.15)</f>
        <v>1.2333333333333334</v>
      </c>
      <c r="W7" s="3">
        <v>0.17</v>
      </c>
      <c r="X7" s="3">
        <f t="shared" ref="X7:X60" si="14">1+1.75</f>
        <v>2.75</v>
      </c>
      <c r="Y7" s="3">
        <v>0.72</v>
      </c>
      <c r="Z7" s="3">
        <f t="shared" si="6"/>
        <v>2.6988353471245419</v>
      </c>
      <c r="AB7" s="3">
        <v>0.02</v>
      </c>
      <c r="AC7" s="10">
        <f t="shared" si="7"/>
        <v>1.3</v>
      </c>
      <c r="AD7" s="3">
        <v>0.17</v>
      </c>
      <c r="AE7" s="3">
        <f t="shared" si="8"/>
        <v>3.25</v>
      </c>
      <c r="AF7" s="3">
        <v>1.02</v>
      </c>
      <c r="AG7" s="3">
        <f t="shared" si="9"/>
        <v>3.2073762804611441</v>
      </c>
      <c r="AI7" s="3">
        <v>0.02</v>
      </c>
      <c r="AJ7" s="3">
        <f t="shared" si="10"/>
        <v>1.2333333333333334</v>
      </c>
      <c r="AK7" s="3">
        <v>0.17</v>
      </c>
      <c r="AL7" s="3">
        <f t="shared" si="11"/>
        <v>2.75</v>
      </c>
      <c r="AM7" s="3">
        <v>1.02</v>
      </c>
      <c r="AN7" s="3">
        <f t="shared" si="12"/>
        <v>2.7139337757748141</v>
      </c>
    </row>
    <row r="8" spans="1:40">
      <c r="G8" s="3">
        <v>0.03</v>
      </c>
      <c r="H8" s="10">
        <f t="shared" si="0"/>
        <v>1.45</v>
      </c>
      <c r="I8" s="3">
        <v>0.13</v>
      </c>
      <c r="J8" s="3">
        <f t="shared" si="1"/>
        <v>2.5</v>
      </c>
      <c r="K8" s="3">
        <v>0.43</v>
      </c>
      <c r="L8" s="3">
        <f t="shared" si="2"/>
        <v>2.3823251331607747</v>
      </c>
      <c r="N8" s="3">
        <v>0.03</v>
      </c>
      <c r="O8" s="10">
        <f t="shared" si="3"/>
        <v>1.45</v>
      </c>
      <c r="P8" s="3">
        <v>0.13</v>
      </c>
      <c r="Q8" s="3">
        <f t="shared" si="4"/>
        <v>2.5</v>
      </c>
      <c r="R8" s="3">
        <v>0.53</v>
      </c>
      <c r="S8" s="3">
        <f t="shared" si="5"/>
        <v>2.4047472226939064</v>
      </c>
      <c r="U8" s="3">
        <v>0.03</v>
      </c>
      <c r="V8" s="10">
        <f t="shared" si="13"/>
        <v>1.35</v>
      </c>
      <c r="W8" s="3">
        <v>0.18</v>
      </c>
      <c r="X8" s="3">
        <f t="shared" si="14"/>
        <v>2.75</v>
      </c>
      <c r="Y8" s="3">
        <v>0.73</v>
      </c>
      <c r="Z8" s="3">
        <f t="shared" si="6"/>
        <v>2.6741318321610454</v>
      </c>
      <c r="AB8" s="3">
        <v>0.03</v>
      </c>
      <c r="AC8" s="10">
        <f t="shared" si="7"/>
        <v>1.45</v>
      </c>
      <c r="AD8" s="3">
        <v>0.18</v>
      </c>
      <c r="AE8" s="3">
        <f t="shared" si="8"/>
        <v>3.25</v>
      </c>
      <c r="AF8" s="3">
        <v>1.03</v>
      </c>
      <c r="AG8" s="3">
        <f t="shared" si="9"/>
        <v>3.1865828258857993</v>
      </c>
      <c r="AI8" s="3">
        <v>0.03</v>
      </c>
      <c r="AJ8" s="3">
        <f t="shared" si="10"/>
        <v>1.35</v>
      </c>
      <c r="AK8" s="3">
        <v>0.18</v>
      </c>
      <c r="AL8" s="3">
        <f t="shared" si="11"/>
        <v>2.75</v>
      </c>
      <c r="AM8" s="3">
        <v>1.03</v>
      </c>
      <c r="AN8" s="3">
        <f t="shared" si="12"/>
        <v>2.6963393142110608</v>
      </c>
    </row>
    <row r="9" spans="1:40">
      <c r="G9" s="3">
        <v>0.04</v>
      </c>
      <c r="H9" s="10">
        <f t="shared" si="0"/>
        <v>1.6</v>
      </c>
      <c r="I9" s="3">
        <v>0.14000000000000001</v>
      </c>
      <c r="J9" s="3">
        <f t="shared" si="1"/>
        <v>2.5</v>
      </c>
      <c r="K9" s="3">
        <v>0.44</v>
      </c>
      <c r="L9" s="3">
        <f t="shared" si="2"/>
        <v>2.3460911714917438</v>
      </c>
      <c r="N9" s="3">
        <v>0.04</v>
      </c>
      <c r="O9" s="10">
        <f t="shared" si="3"/>
        <v>1.6</v>
      </c>
      <c r="P9" s="3">
        <v>0.14000000000000001</v>
      </c>
      <c r="Q9" s="3">
        <f t="shared" si="4"/>
        <v>2.5</v>
      </c>
      <c r="R9" s="3">
        <v>0.54</v>
      </c>
      <c r="S9" s="3">
        <f t="shared" si="5"/>
        <v>2.3749665926065235</v>
      </c>
      <c r="U9" s="3">
        <v>0.04</v>
      </c>
      <c r="V9" s="10">
        <f t="shared" si="13"/>
        <v>1.4666666666666668</v>
      </c>
      <c r="W9" s="3">
        <v>0.19</v>
      </c>
      <c r="X9" s="3">
        <f t="shared" si="14"/>
        <v>2.75</v>
      </c>
      <c r="Y9" s="3">
        <v>0.74</v>
      </c>
      <c r="Z9" s="3">
        <f t="shared" si="6"/>
        <v>2.6499859662832521</v>
      </c>
      <c r="AB9" s="3">
        <v>0.04</v>
      </c>
      <c r="AC9" s="10">
        <f t="shared" si="7"/>
        <v>1.6</v>
      </c>
      <c r="AD9" s="3">
        <v>0.19</v>
      </c>
      <c r="AE9" s="3">
        <f t="shared" si="8"/>
        <v>3.25</v>
      </c>
      <c r="AF9" s="3">
        <v>1.04</v>
      </c>
      <c r="AG9" s="3">
        <f t="shared" si="9"/>
        <v>3.1661231369380536</v>
      </c>
      <c r="AI9" s="3">
        <v>0.04</v>
      </c>
      <c r="AJ9" s="3">
        <f t="shared" si="10"/>
        <v>1.4666666666666668</v>
      </c>
      <c r="AK9" s="3">
        <v>0.19</v>
      </c>
      <c r="AL9" s="3">
        <f t="shared" si="11"/>
        <v>2.75</v>
      </c>
      <c r="AM9" s="3">
        <v>1.04</v>
      </c>
      <c r="AN9" s="3">
        <f t="shared" si="12"/>
        <v>2.6790272697168147</v>
      </c>
    </row>
    <row r="10" spans="1:40">
      <c r="G10" s="3">
        <v>0.05</v>
      </c>
      <c r="H10" s="10">
        <f t="shared" si="0"/>
        <v>1.75</v>
      </c>
      <c r="I10" s="3">
        <v>0.15</v>
      </c>
      <c r="J10" s="3">
        <f t="shared" si="1"/>
        <v>2.5</v>
      </c>
      <c r="K10" s="3">
        <v>0.45</v>
      </c>
      <c r="L10" s="3">
        <f t="shared" si="2"/>
        <v>2.3112042478354491</v>
      </c>
      <c r="N10" s="3">
        <v>0.05</v>
      </c>
      <c r="O10" s="10">
        <f t="shared" si="3"/>
        <v>1.75</v>
      </c>
      <c r="P10" s="3">
        <v>0.15</v>
      </c>
      <c r="Q10" s="3">
        <f t="shared" si="4"/>
        <v>2.5</v>
      </c>
      <c r="R10" s="3">
        <v>0.55000000000000004</v>
      </c>
      <c r="S10" s="3">
        <f t="shared" si="5"/>
        <v>2.3460911714917434</v>
      </c>
      <c r="U10" s="3">
        <v>0.05</v>
      </c>
      <c r="V10" s="10">
        <f t="shared" si="13"/>
        <v>1.5833333333333335</v>
      </c>
      <c r="W10" s="3">
        <v>0.2</v>
      </c>
      <c r="X10" s="3">
        <f t="shared" si="14"/>
        <v>2.75</v>
      </c>
      <c r="Y10" s="3">
        <v>0.75</v>
      </c>
      <c r="Z10" s="3">
        <f t="shared" si="6"/>
        <v>2.6263778774407869</v>
      </c>
      <c r="AB10" s="3">
        <v>0.05</v>
      </c>
      <c r="AC10" s="10">
        <f t="shared" si="7"/>
        <v>1.75</v>
      </c>
      <c r="AD10" s="3">
        <v>0.2</v>
      </c>
      <c r="AE10" s="3">
        <f t="shared" si="8"/>
        <v>3.25</v>
      </c>
      <c r="AF10" s="3">
        <v>1.05</v>
      </c>
      <c r="AG10" s="3">
        <f t="shared" si="9"/>
        <v>3.1459887234745461</v>
      </c>
      <c r="AI10" s="3">
        <v>0.05</v>
      </c>
      <c r="AJ10" s="3">
        <f t="shared" si="10"/>
        <v>1.5833333333333335</v>
      </c>
      <c r="AK10" s="3">
        <v>0.2</v>
      </c>
      <c r="AL10" s="3">
        <f t="shared" si="11"/>
        <v>2.75</v>
      </c>
      <c r="AM10" s="3">
        <v>1.05</v>
      </c>
      <c r="AN10" s="3">
        <f t="shared" si="12"/>
        <v>2.6619904583246159</v>
      </c>
    </row>
    <row r="11" spans="1:40">
      <c r="G11" s="3">
        <v>0.06</v>
      </c>
      <c r="H11" s="10">
        <f t="shared" si="0"/>
        <v>1.9</v>
      </c>
      <c r="I11" s="3">
        <v>0.16</v>
      </c>
      <c r="J11" s="3">
        <f t="shared" si="1"/>
        <v>2.5</v>
      </c>
      <c r="K11" s="3">
        <v>0.46</v>
      </c>
      <c r="L11" s="3">
        <f t="shared" si="2"/>
        <v>2.2775859851557549</v>
      </c>
      <c r="N11" s="3">
        <v>0.06</v>
      </c>
      <c r="O11" s="10">
        <f t="shared" si="3"/>
        <v>1.9</v>
      </c>
      <c r="P11" s="3">
        <v>0.16</v>
      </c>
      <c r="Q11" s="3">
        <f t="shared" si="4"/>
        <v>2.5</v>
      </c>
      <c r="R11" s="3">
        <v>0.56000000000000005</v>
      </c>
      <c r="S11" s="3">
        <f t="shared" si="5"/>
        <v>2.3180777240406716</v>
      </c>
      <c r="U11" s="3">
        <v>0.06</v>
      </c>
      <c r="V11" s="10">
        <f t="shared" si="13"/>
        <v>1.7000000000000002</v>
      </c>
      <c r="W11" s="3">
        <v>0.21</v>
      </c>
      <c r="X11" s="3">
        <f t="shared" si="14"/>
        <v>2.75</v>
      </c>
      <c r="Y11" s="3">
        <v>0.76</v>
      </c>
      <c r="Z11" s="3">
        <f t="shared" si="6"/>
        <v>2.6032886544518679</v>
      </c>
      <c r="AB11" s="3">
        <v>0.06</v>
      </c>
      <c r="AC11" s="10">
        <f t="shared" si="7"/>
        <v>1.9</v>
      </c>
      <c r="AD11" s="3">
        <v>0.21</v>
      </c>
      <c r="AE11" s="3">
        <f t="shared" si="8"/>
        <v>3.25</v>
      </c>
      <c r="AF11" s="3">
        <v>1.06</v>
      </c>
      <c r="AG11" s="3">
        <f t="shared" si="9"/>
        <v>3.126171389502078</v>
      </c>
      <c r="AI11" s="3">
        <v>0.06</v>
      </c>
      <c r="AJ11" s="3">
        <f t="shared" si="10"/>
        <v>1.7000000000000002</v>
      </c>
      <c r="AK11" s="3">
        <v>0.21</v>
      </c>
      <c r="AL11" s="3">
        <f t="shared" si="11"/>
        <v>2.75</v>
      </c>
      <c r="AM11" s="3">
        <v>1.06</v>
      </c>
      <c r="AN11" s="3">
        <f t="shared" si="12"/>
        <v>2.6452219449632968</v>
      </c>
    </row>
    <row r="12" spans="1:40">
      <c r="G12" s="3">
        <v>7.0000000000000007E-2</v>
      </c>
      <c r="H12" s="10">
        <f t="shared" si="0"/>
        <v>2.0499999999999998</v>
      </c>
      <c r="I12" s="3">
        <v>0.17</v>
      </c>
      <c r="J12" s="3">
        <f t="shared" si="1"/>
        <v>2.5</v>
      </c>
      <c r="K12" s="3">
        <v>0.47</v>
      </c>
      <c r="L12" s="3">
        <f t="shared" si="2"/>
        <v>2.2451641430746276</v>
      </c>
      <c r="N12" s="3">
        <v>7.0000000000000007E-2</v>
      </c>
      <c r="O12" s="10">
        <f t="shared" si="3"/>
        <v>2.0499999999999998</v>
      </c>
      <c r="P12" s="3">
        <v>0.17</v>
      </c>
      <c r="Q12" s="3">
        <f t="shared" si="4"/>
        <v>2.5</v>
      </c>
      <c r="R12" s="3">
        <v>0.56999999999999995</v>
      </c>
      <c r="S12" s="3">
        <f t="shared" si="5"/>
        <v>2.2908858044349096</v>
      </c>
      <c r="U12" s="3">
        <v>7.0000000000000007E-2</v>
      </c>
      <c r="V12" s="10">
        <f t="shared" si="13"/>
        <v>1.8166666666666669</v>
      </c>
      <c r="W12" s="3">
        <v>0.22</v>
      </c>
      <c r="X12" s="3">
        <f t="shared" si="14"/>
        <v>2.75</v>
      </c>
      <c r="Y12" s="3">
        <v>0.77</v>
      </c>
      <c r="Z12" s="3">
        <f t="shared" si="6"/>
        <v>2.5807002886409176</v>
      </c>
      <c r="AB12" s="3">
        <v>7.0000000000000007E-2</v>
      </c>
      <c r="AC12" s="10">
        <f t="shared" si="7"/>
        <v>2.0499999999999998</v>
      </c>
      <c r="AD12" s="3">
        <v>0.22</v>
      </c>
      <c r="AE12" s="3">
        <f t="shared" si="8"/>
        <v>3.25</v>
      </c>
      <c r="AF12" s="3">
        <v>1.07</v>
      </c>
      <c r="AG12" s="3">
        <f t="shared" si="9"/>
        <v>3.1066632203284414</v>
      </c>
      <c r="AI12" s="3">
        <v>7.0000000000000007E-2</v>
      </c>
      <c r="AJ12" s="3">
        <f t="shared" si="10"/>
        <v>1.8166666666666669</v>
      </c>
      <c r="AK12" s="3">
        <v>0.22</v>
      </c>
      <c r="AL12" s="3">
        <f t="shared" si="11"/>
        <v>2.75</v>
      </c>
      <c r="AM12" s="3">
        <v>1.07</v>
      </c>
      <c r="AN12" s="3">
        <f t="shared" si="12"/>
        <v>2.6287150325856041</v>
      </c>
    </row>
    <row r="13" spans="1:40">
      <c r="G13" s="3">
        <v>0.08</v>
      </c>
      <c r="H13" s="10">
        <f t="shared" si="0"/>
        <v>2.2000000000000002</v>
      </c>
      <c r="I13" s="3">
        <v>0.18</v>
      </c>
      <c r="J13" s="3">
        <f t="shared" si="1"/>
        <v>2.5</v>
      </c>
      <c r="K13" s="3">
        <v>0.48</v>
      </c>
      <c r="L13" s="3">
        <f t="shared" si="2"/>
        <v>2.2138720191304397</v>
      </c>
      <c r="N13" s="3">
        <v>0.08</v>
      </c>
      <c r="O13" s="10">
        <f t="shared" si="3"/>
        <v>2.2000000000000002</v>
      </c>
      <c r="P13" s="3">
        <v>0.18</v>
      </c>
      <c r="Q13" s="3">
        <f t="shared" si="4"/>
        <v>2.5</v>
      </c>
      <c r="R13" s="3">
        <v>0.57999999999999996</v>
      </c>
      <c r="S13" s="3">
        <f t="shared" si="5"/>
        <v>2.2644775312469405</v>
      </c>
      <c r="U13" s="3">
        <v>0.08</v>
      </c>
      <c r="V13" s="10">
        <f t="shared" si="13"/>
        <v>1.9333333333333333</v>
      </c>
      <c r="W13" s="3">
        <v>0.23</v>
      </c>
      <c r="X13" s="3">
        <f t="shared" si="14"/>
        <v>2.75</v>
      </c>
      <c r="Y13" s="3">
        <v>0.78</v>
      </c>
      <c r="Z13" s="3">
        <f t="shared" si="6"/>
        <v>2.5585956197253945</v>
      </c>
      <c r="AB13" s="3">
        <v>0.08</v>
      </c>
      <c r="AC13" s="10">
        <f t="shared" si="7"/>
        <v>2.2000000000000002</v>
      </c>
      <c r="AD13" s="3">
        <v>0.23</v>
      </c>
      <c r="AE13" s="3">
        <f t="shared" si="8"/>
        <v>3.25</v>
      </c>
      <c r="AF13" s="3">
        <v>1.08</v>
      </c>
      <c r="AG13" s="3">
        <f t="shared" si="9"/>
        <v>3.0874565703884804</v>
      </c>
      <c r="AI13" s="3">
        <v>0.08</v>
      </c>
      <c r="AJ13" s="3">
        <f t="shared" si="10"/>
        <v>1.9333333333333333</v>
      </c>
      <c r="AK13" s="3">
        <v>0.23</v>
      </c>
      <c r="AL13" s="3">
        <f t="shared" si="11"/>
        <v>2.75</v>
      </c>
      <c r="AM13" s="3">
        <v>1.08</v>
      </c>
      <c r="AN13" s="3">
        <f t="shared" si="12"/>
        <v>2.6124632518671755</v>
      </c>
    </row>
    <row r="14" spans="1:40">
      <c r="G14" s="3">
        <v>0.09</v>
      </c>
      <c r="H14" s="10">
        <f t="shared" si="0"/>
        <v>2.3499999999999996</v>
      </c>
      <c r="I14" s="3">
        <v>0.19</v>
      </c>
      <c r="J14" s="3">
        <f t="shared" si="1"/>
        <v>2.5</v>
      </c>
      <c r="K14" s="3">
        <v>0.49</v>
      </c>
      <c r="L14" s="3">
        <f t="shared" si="2"/>
        <v>2.1836479195205705</v>
      </c>
      <c r="N14" s="3">
        <v>0.09</v>
      </c>
      <c r="O14" s="10">
        <f t="shared" si="3"/>
        <v>2.3499999999999996</v>
      </c>
      <c r="P14" s="3">
        <v>0.19</v>
      </c>
      <c r="Q14" s="3">
        <f t="shared" si="4"/>
        <v>2.5</v>
      </c>
      <c r="R14" s="3">
        <v>0.59</v>
      </c>
      <c r="S14" s="3">
        <f t="shared" si="5"/>
        <v>2.2388173840227141</v>
      </c>
      <c r="U14" s="3">
        <v>0.09</v>
      </c>
      <c r="V14" s="10">
        <f t="shared" si="13"/>
        <v>2.0499999999999998</v>
      </c>
      <c r="W14" s="3">
        <v>0.24</v>
      </c>
      <c r="X14" s="3">
        <f t="shared" si="14"/>
        <v>2.75</v>
      </c>
      <c r="Y14" s="3">
        <v>0.79</v>
      </c>
      <c r="Z14" s="3">
        <f t="shared" si="6"/>
        <v>2.5369582855924802</v>
      </c>
      <c r="AB14" s="3">
        <v>0.09</v>
      </c>
      <c r="AC14" s="10">
        <f t="shared" si="7"/>
        <v>2.3499999999999996</v>
      </c>
      <c r="AD14" s="3">
        <v>0.24</v>
      </c>
      <c r="AE14" s="3">
        <f t="shared" si="8"/>
        <v>3.25</v>
      </c>
      <c r="AF14" s="3">
        <v>1.0900000000000001</v>
      </c>
      <c r="AG14" s="3">
        <f t="shared" si="9"/>
        <v>3.0685440517040328</v>
      </c>
      <c r="AI14" s="3">
        <v>0.09</v>
      </c>
      <c r="AJ14" s="3">
        <f t="shared" si="10"/>
        <v>2.0499999999999998</v>
      </c>
      <c r="AK14" s="3">
        <v>0.24</v>
      </c>
      <c r="AL14" s="3">
        <f t="shared" si="11"/>
        <v>2.75</v>
      </c>
      <c r="AM14" s="3">
        <v>1.0900000000000001</v>
      </c>
      <c r="AN14" s="3">
        <f t="shared" si="12"/>
        <v>2.5964603514418738</v>
      </c>
    </row>
    <row r="15" spans="1:40">
      <c r="G15" s="3">
        <v>0.1</v>
      </c>
      <c r="H15" s="10">
        <f t="shared" si="0"/>
        <v>2.5</v>
      </c>
      <c r="I15" s="3">
        <v>0.2</v>
      </c>
      <c r="J15" s="3">
        <f t="shared" si="1"/>
        <v>2.5</v>
      </c>
      <c r="K15" s="3">
        <v>0.5</v>
      </c>
      <c r="L15" s="3">
        <f t="shared" si="2"/>
        <v>2.1544346900318838</v>
      </c>
      <c r="N15" s="3">
        <v>0.1</v>
      </c>
      <c r="O15" s="10">
        <f t="shared" si="3"/>
        <v>2.5</v>
      </c>
      <c r="P15" s="3">
        <v>0.2</v>
      </c>
      <c r="Q15" s="3">
        <f t="shared" si="4"/>
        <v>2.5</v>
      </c>
      <c r="R15" s="3">
        <v>0.6</v>
      </c>
      <c r="S15" s="3">
        <f t="shared" si="5"/>
        <v>2.2138720191304397</v>
      </c>
      <c r="U15" s="3">
        <v>0.1</v>
      </c>
      <c r="V15" s="10">
        <f t="shared" si="13"/>
        <v>2.166666666666667</v>
      </c>
      <c r="W15" s="3">
        <v>0.25</v>
      </c>
      <c r="X15" s="3">
        <f t="shared" si="14"/>
        <v>2.75</v>
      </c>
      <c r="Y15" s="3">
        <v>0.8</v>
      </c>
      <c r="Z15" s="3">
        <f t="shared" si="6"/>
        <v>2.5157726756407928</v>
      </c>
      <c r="AB15" s="3">
        <v>0.1</v>
      </c>
      <c r="AC15" s="10">
        <f t="shared" si="7"/>
        <v>2.5</v>
      </c>
      <c r="AD15" s="3">
        <v>0.25</v>
      </c>
      <c r="AE15" s="3">
        <f t="shared" si="8"/>
        <v>3.25</v>
      </c>
      <c r="AF15" s="3">
        <v>1.1000000000000001</v>
      </c>
      <c r="AG15" s="3">
        <f t="shared" si="9"/>
        <v>3.0499185229392665</v>
      </c>
      <c r="AI15" s="3">
        <v>0.1</v>
      </c>
      <c r="AJ15" s="3">
        <f t="shared" si="10"/>
        <v>2.166666666666667</v>
      </c>
      <c r="AK15" s="3">
        <v>0.25</v>
      </c>
      <c r="AL15" s="3">
        <f t="shared" si="11"/>
        <v>2.75</v>
      </c>
      <c r="AM15" s="3">
        <v>1.1000000000000001</v>
      </c>
      <c r="AN15" s="3">
        <f t="shared" si="12"/>
        <v>2.5807002886409176</v>
      </c>
    </row>
    <row r="16" spans="1:40">
      <c r="I16" s="3">
        <v>0.21</v>
      </c>
      <c r="J16" s="3">
        <f t="shared" si="1"/>
        <v>2.5</v>
      </c>
      <c r="K16" s="3">
        <v>0.50999999999999901</v>
      </c>
      <c r="L16" s="3">
        <f t="shared" si="2"/>
        <v>2.1261792992649018</v>
      </c>
      <c r="P16" s="3">
        <v>0.21</v>
      </c>
      <c r="Q16" s="3">
        <f t="shared" si="4"/>
        <v>2.5</v>
      </c>
      <c r="R16" s="3">
        <v>0.61</v>
      </c>
      <c r="S16" s="3">
        <f t="shared" si="5"/>
        <v>2.1896101027640911</v>
      </c>
      <c r="U16" s="3">
        <v>0.11</v>
      </c>
      <c r="V16" s="10">
        <f t="shared" si="13"/>
        <v>2.2833333333333332</v>
      </c>
      <c r="W16" s="3">
        <v>0.26</v>
      </c>
      <c r="X16" s="3">
        <f t="shared" si="14"/>
        <v>2.75</v>
      </c>
      <c r="Y16" s="3">
        <v>0.81</v>
      </c>
      <c r="Z16" s="3">
        <f t="shared" si="6"/>
        <v>2.4950238873930797</v>
      </c>
      <c r="AB16" s="3">
        <v>0.11</v>
      </c>
      <c r="AC16" s="10">
        <f t="shared" si="7"/>
        <v>2.6500000000000004</v>
      </c>
      <c r="AD16" s="3">
        <v>0.26</v>
      </c>
      <c r="AE16" s="3">
        <f t="shared" si="8"/>
        <v>3.25</v>
      </c>
      <c r="AF16" s="3">
        <v>1.1100000000000001</v>
      </c>
      <c r="AG16" s="3">
        <f t="shared" si="9"/>
        <v>3.0315730790156037</v>
      </c>
      <c r="AI16" s="3">
        <v>0.11</v>
      </c>
      <c r="AJ16" s="3">
        <f t="shared" si="10"/>
        <v>2.2833333333333332</v>
      </c>
      <c r="AK16" s="3">
        <v>0.26</v>
      </c>
      <c r="AL16" s="3">
        <f t="shared" si="11"/>
        <v>2.75</v>
      </c>
      <c r="AM16" s="3">
        <v>1.1100000000000001</v>
      </c>
      <c r="AN16" s="3">
        <f t="shared" si="12"/>
        <v>2.565177220705511</v>
      </c>
    </row>
    <row r="17" spans="9:40">
      <c r="I17" s="3">
        <v>0.22</v>
      </c>
      <c r="J17" s="3">
        <f t="shared" si="1"/>
        <v>2.5</v>
      </c>
      <c r="K17" s="3">
        <v>0.51999999999999902</v>
      </c>
      <c r="L17" s="3">
        <f t="shared" si="2"/>
        <v>2.0988324674252063</v>
      </c>
      <c r="P17" s="3">
        <v>0.22</v>
      </c>
      <c r="Q17" s="3">
        <f t="shared" si="4"/>
        <v>2.5</v>
      </c>
      <c r="R17" s="3">
        <v>0.62</v>
      </c>
      <c r="S17" s="3">
        <f t="shared" si="5"/>
        <v>2.1660021592519483</v>
      </c>
      <c r="U17" s="3">
        <v>0.12</v>
      </c>
      <c r="V17" s="10">
        <f t="shared" si="13"/>
        <v>2.4000000000000004</v>
      </c>
      <c r="W17" s="3">
        <v>0.27</v>
      </c>
      <c r="X17" s="3">
        <f t="shared" si="14"/>
        <v>2.75</v>
      </c>
      <c r="Y17" s="3">
        <v>0.82</v>
      </c>
      <c r="Z17" s="3">
        <f t="shared" si="6"/>
        <v>2.4746976861134193</v>
      </c>
      <c r="AB17" s="3">
        <v>0.12</v>
      </c>
      <c r="AC17" s="10">
        <f t="shared" si="7"/>
        <v>2.8</v>
      </c>
      <c r="AD17" s="3">
        <v>0.27</v>
      </c>
      <c r="AE17" s="3">
        <f t="shared" si="8"/>
        <v>3.25</v>
      </c>
      <c r="AF17" s="3">
        <v>1.1200000000000001</v>
      </c>
      <c r="AG17" s="3">
        <f t="shared" si="9"/>
        <v>3.0135010412528729</v>
      </c>
      <c r="AI17" s="3">
        <v>0.12</v>
      </c>
      <c r="AJ17" s="3">
        <f t="shared" si="10"/>
        <v>2.4000000000000004</v>
      </c>
      <c r="AK17" s="3">
        <v>0.27</v>
      </c>
      <c r="AL17" s="3">
        <f t="shared" si="11"/>
        <v>2.75</v>
      </c>
      <c r="AM17" s="3">
        <v>1.1200000000000001</v>
      </c>
      <c r="AN17" s="3">
        <f t="shared" si="12"/>
        <v>2.5498854964447384</v>
      </c>
    </row>
    <row r="18" spans="9:40">
      <c r="I18" s="3">
        <v>0.23</v>
      </c>
      <c r="J18" s="3">
        <f t="shared" si="1"/>
        <v>2.5</v>
      </c>
      <c r="K18" s="3">
        <v>0.52999999999999903</v>
      </c>
      <c r="L18" s="3">
        <f t="shared" si="2"/>
        <v>2.0723483349318346</v>
      </c>
      <c r="P18" s="3">
        <v>0.23</v>
      </c>
      <c r="Q18" s="3">
        <f t="shared" si="4"/>
        <v>2.5</v>
      </c>
      <c r="R18" s="3">
        <v>0.63</v>
      </c>
      <c r="S18" s="3">
        <f t="shared" si="5"/>
        <v>2.1430204330462117</v>
      </c>
      <c r="U18" s="3">
        <v>0.13</v>
      </c>
      <c r="V18" s="10">
        <f t="shared" si="13"/>
        <v>2.5166666666666666</v>
      </c>
      <c r="W18" s="3">
        <v>0.28000000000000003</v>
      </c>
      <c r="X18" s="3">
        <f t="shared" si="14"/>
        <v>2.75</v>
      </c>
      <c r="Y18" s="3">
        <v>0.83</v>
      </c>
      <c r="Z18" s="3">
        <f t="shared" si="6"/>
        <v>2.4547804671870996</v>
      </c>
      <c r="AB18" s="3">
        <v>0.13</v>
      </c>
      <c r="AC18" s="10">
        <f t="shared" si="7"/>
        <v>2.95</v>
      </c>
      <c r="AD18" s="3">
        <v>0.28000000000000003</v>
      </c>
      <c r="AE18" s="3">
        <f t="shared" si="8"/>
        <v>3.25</v>
      </c>
      <c r="AF18" s="3">
        <v>1.1299999999999999</v>
      </c>
      <c r="AG18" s="3">
        <f t="shared" si="9"/>
        <v>2.99569594800559</v>
      </c>
      <c r="AI18" s="3">
        <v>0.13</v>
      </c>
      <c r="AJ18" s="3">
        <f t="shared" si="10"/>
        <v>2.5166666666666666</v>
      </c>
      <c r="AK18" s="3">
        <v>0.28000000000000003</v>
      </c>
      <c r="AL18" s="3">
        <f t="shared" si="11"/>
        <v>2.75</v>
      </c>
      <c r="AM18" s="3">
        <v>1.1299999999999999</v>
      </c>
      <c r="AN18" s="3">
        <f t="shared" si="12"/>
        <v>2.5348196483124221</v>
      </c>
    </row>
    <row r="19" spans="9:40">
      <c r="I19" s="3">
        <v>0.24</v>
      </c>
      <c r="J19" s="3">
        <f t="shared" si="1"/>
        <v>2.5</v>
      </c>
      <c r="K19" s="3">
        <v>0.53999999999999904</v>
      </c>
      <c r="L19" s="3">
        <f t="shared" si="2"/>
        <v>2.0466841659113286</v>
      </c>
      <c r="P19" s="3">
        <v>0.24</v>
      </c>
      <c r="Q19" s="3">
        <f t="shared" si="4"/>
        <v>2.5</v>
      </c>
      <c r="R19" s="3">
        <v>0.64</v>
      </c>
      <c r="S19" s="3">
        <f t="shared" si="5"/>
        <v>2.1206387629647709</v>
      </c>
      <c r="U19" s="3">
        <v>0.14000000000000001</v>
      </c>
      <c r="V19" s="10">
        <f t="shared" si="13"/>
        <v>2.6333333333333337</v>
      </c>
      <c r="W19" s="3">
        <v>0.28999999999999998</v>
      </c>
      <c r="X19" s="3">
        <f t="shared" si="14"/>
        <v>2.75</v>
      </c>
      <c r="Y19" s="3">
        <v>0.84</v>
      </c>
      <c r="Z19" s="3">
        <f t="shared" si="6"/>
        <v>2.4352592210434834</v>
      </c>
      <c r="AB19" s="3">
        <v>0.14000000000000001</v>
      </c>
      <c r="AC19" s="10">
        <f t="shared" si="7"/>
        <v>3.1</v>
      </c>
      <c r="AD19" s="3">
        <v>0.28999999999999998</v>
      </c>
      <c r="AE19" s="3">
        <f t="shared" si="8"/>
        <v>3.25</v>
      </c>
      <c r="AF19" s="3">
        <v>1.1399999999999999</v>
      </c>
      <c r="AG19" s="3">
        <f t="shared" si="9"/>
        <v>2.9781515457653822</v>
      </c>
      <c r="AI19" s="3">
        <v>0.14000000000000001</v>
      </c>
      <c r="AJ19" s="3">
        <f t="shared" si="10"/>
        <v>2.6333333333333337</v>
      </c>
      <c r="AK19" s="3">
        <v>0.28999999999999998</v>
      </c>
      <c r="AL19" s="3">
        <f t="shared" si="11"/>
        <v>2.75</v>
      </c>
      <c r="AM19" s="3">
        <v>1.1399999999999999</v>
      </c>
      <c r="AN19" s="3">
        <f t="shared" si="12"/>
        <v>2.5199743848784006</v>
      </c>
    </row>
    <row r="20" spans="9:40">
      <c r="I20" s="3">
        <v>0.25</v>
      </c>
      <c r="J20" s="3">
        <f t="shared" si="1"/>
        <v>2.5</v>
      </c>
      <c r="K20" s="3">
        <v>0.54999999999999905</v>
      </c>
      <c r="L20" s="3">
        <f t="shared" si="2"/>
        <v>2.0218000823357443</v>
      </c>
      <c r="P20" s="3">
        <v>0.25</v>
      </c>
      <c r="Q20" s="3">
        <f t="shared" si="4"/>
        <v>2.5</v>
      </c>
      <c r="R20" s="3">
        <v>0.65</v>
      </c>
      <c r="S20" s="3">
        <f t="shared" si="5"/>
        <v>2.0988324674252032</v>
      </c>
      <c r="U20" s="3">
        <v>0.15</v>
      </c>
      <c r="V20" s="10">
        <f t="shared" si="13"/>
        <v>2.75</v>
      </c>
      <c r="W20" s="3">
        <v>0.3</v>
      </c>
      <c r="X20" s="3">
        <f t="shared" si="14"/>
        <v>2.75</v>
      </c>
      <c r="Y20" s="3">
        <v>0.85</v>
      </c>
      <c r="Z20" s="3">
        <f t="shared" si="6"/>
        <v>2.4161215004219998</v>
      </c>
      <c r="AB20" s="3">
        <v>0.15</v>
      </c>
      <c r="AC20" s="10">
        <f t="shared" si="7"/>
        <v>3.25</v>
      </c>
      <c r="AD20" s="3">
        <v>0.3</v>
      </c>
      <c r="AE20" s="3">
        <f t="shared" si="8"/>
        <v>3.25</v>
      </c>
      <c r="AF20" s="3">
        <v>1.1499999999999999</v>
      </c>
      <c r="AG20" s="3">
        <f t="shared" si="9"/>
        <v>2.9608617807024817</v>
      </c>
      <c r="AI20" s="3">
        <v>0.15</v>
      </c>
      <c r="AJ20" s="3">
        <f t="shared" si="10"/>
        <v>2.75</v>
      </c>
      <c r="AK20" s="20">
        <v>0.3</v>
      </c>
      <c r="AL20" s="20">
        <f t="shared" si="11"/>
        <v>2.75</v>
      </c>
      <c r="AM20" s="20">
        <v>1.1499999999999999</v>
      </c>
      <c r="AN20" s="3">
        <f t="shared" si="12"/>
        <v>2.5053445836713304</v>
      </c>
    </row>
    <row r="21" spans="9:40">
      <c r="I21" s="3">
        <v>0.26</v>
      </c>
      <c r="J21" s="3">
        <f t="shared" si="1"/>
        <v>2.5</v>
      </c>
      <c r="K21" s="3">
        <v>0.55999999999999905</v>
      </c>
      <c r="L21" s="3">
        <f t="shared" si="2"/>
        <v>1.9976588251453538</v>
      </c>
      <c r="P21" s="3">
        <v>0.26</v>
      </c>
      <c r="Q21" s="3">
        <f t="shared" si="4"/>
        <v>2.5</v>
      </c>
      <c r="R21" s="3">
        <v>0.66</v>
      </c>
      <c r="S21" s="3">
        <f t="shared" si="5"/>
        <v>2.07757823955781</v>
      </c>
      <c r="W21" s="3">
        <v>0.31</v>
      </c>
      <c r="X21" s="3">
        <f t="shared" si="14"/>
        <v>2.75</v>
      </c>
      <c r="Y21" s="3">
        <v>0.86</v>
      </c>
      <c r="Z21" s="3">
        <f t="shared" si="6"/>
        <v>2.3973553897992761</v>
      </c>
      <c r="AD21" s="3">
        <v>0.31</v>
      </c>
      <c r="AE21" s="3">
        <f t="shared" si="8"/>
        <v>3.25</v>
      </c>
      <c r="AF21" s="3">
        <v>1.1599999999999999</v>
      </c>
      <c r="AG21" s="3">
        <f t="shared" si="9"/>
        <v>2.9438207906210225</v>
      </c>
      <c r="AK21" s="3">
        <v>0.31</v>
      </c>
      <c r="AL21" s="3">
        <f t="shared" si="11"/>
        <v>2.75</v>
      </c>
      <c r="AM21" s="3">
        <v>1.1599999999999999</v>
      </c>
      <c r="AN21" s="3">
        <f t="shared" si="12"/>
        <v>2.4909252843716345</v>
      </c>
    </row>
    <row r="22" spans="9:40">
      <c r="I22" s="3">
        <v>0.27</v>
      </c>
      <c r="J22" s="3">
        <f t="shared" si="1"/>
        <v>2.5</v>
      </c>
      <c r="K22" s="3">
        <v>0.56999999999999895</v>
      </c>
      <c r="L22" s="3">
        <f t="shared" si="2"/>
        <v>1.9742255391904688</v>
      </c>
      <c r="P22" s="3">
        <v>0.27</v>
      </c>
      <c r="Q22" s="3">
        <f t="shared" si="4"/>
        <v>2.5</v>
      </c>
      <c r="R22" s="3">
        <v>0.67</v>
      </c>
      <c r="S22" s="3">
        <f t="shared" si="5"/>
        <v>2.0568540512121887</v>
      </c>
      <c r="W22" s="3">
        <v>0.32</v>
      </c>
      <c r="X22" s="3">
        <f t="shared" si="14"/>
        <v>2.75</v>
      </c>
      <c r="Y22" s="3">
        <v>0.87</v>
      </c>
      <c r="Z22" s="3">
        <f t="shared" si="6"/>
        <v>2.3789494768114769</v>
      </c>
      <c r="AD22" s="3">
        <v>0.32</v>
      </c>
      <c r="AE22" s="3">
        <f t="shared" si="8"/>
        <v>3.25</v>
      </c>
      <c r="AF22" s="3">
        <v>1.17</v>
      </c>
      <c r="AG22" s="3">
        <f t="shared" si="9"/>
        <v>2.9270228973045311</v>
      </c>
      <c r="AK22" s="3">
        <v>0.32</v>
      </c>
      <c r="AL22" s="3">
        <f t="shared" si="11"/>
        <v>2.75</v>
      </c>
      <c r="AM22" s="3">
        <v>1.17</v>
      </c>
      <c r="AN22" s="3">
        <f t="shared" si="12"/>
        <v>2.4767116823346034</v>
      </c>
    </row>
    <row r="23" spans="9:40">
      <c r="I23" s="3">
        <v>0.28000000000000003</v>
      </c>
      <c r="J23" s="3">
        <f t="shared" si="1"/>
        <v>2.5</v>
      </c>
      <c r="K23" s="3">
        <v>0.57999999999999896</v>
      </c>
      <c r="L23" s="3">
        <f t="shared" si="2"/>
        <v>1.9514675792464691</v>
      </c>
      <c r="P23" s="3">
        <v>0.28000000000000003</v>
      </c>
      <c r="Q23" s="3">
        <f t="shared" si="4"/>
        <v>2.5</v>
      </c>
      <c r="R23" s="3">
        <v>0.68</v>
      </c>
      <c r="S23" s="3">
        <f t="shared" si="5"/>
        <v>2.0366390649832589</v>
      </c>
      <c r="W23" s="3">
        <v>0.33</v>
      </c>
      <c r="X23" s="3">
        <f t="shared" si="14"/>
        <v>2.75</v>
      </c>
      <c r="Y23" s="3">
        <v>0.88</v>
      </c>
      <c r="Z23" s="3">
        <f t="shared" si="6"/>
        <v>2.3608928255204105</v>
      </c>
      <c r="AD23" s="3">
        <v>0.33</v>
      </c>
      <c r="AE23" s="3">
        <f t="shared" si="8"/>
        <v>3.25</v>
      </c>
      <c r="AF23" s="3">
        <v>1.18</v>
      </c>
      <c r="AG23" s="3">
        <f t="shared" si="9"/>
        <v>2.9104625992295281</v>
      </c>
      <c r="AK23" s="3">
        <v>0.33</v>
      </c>
      <c r="AL23" s="3">
        <f t="shared" si="11"/>
        <v>2.75</v>
      </c>
      <c r="AM23" s="3">
        <v>1.18</v>
      </c>
      <c r="AN23" s="3">
        <f t="shared" si="12"/>
        <v>2.4626991224249855</v>
      </c>
    </row>
    <row r="24" spans="9:40">
      <c r="I24" s="3">
        <v>0.28999999999999998</v>
      </c>
      <c r="J24" s="3">
        <f t="shared" si="1"/>
        <v>2.5</v>
      </c>
      <c r="K24" s="3">
        <v>0.58999999999999897</v>
      </c>
      <c r="L24" s="3">
        <f t="shared" si="2"/>
        <v>1.9293543347139896</v>
      </c>
      <c r="P24" s="3">
        <v>0.28999999999999998</v>
      </c>
      <c r="Q24" s="3">
        <f t="shared" si="4"/>
        <v>2.5</v>
      </c>
      <c r="R24" s="3">
        <v>0.69</v>
      </c>
      <c r="S24" s="3">
        <f t="shared" si="5"/>
        <v>2.0169135534799851</v>
      </c>
      <c r="W24" s="3">
        <v>0.34</v>
      </c>
      <c r="X24" s="3">
        <f t="shared" si="14"/>
        <v>2.75</v>
      </c>
      <c r="Y24" s="3">
        <v>0.89</v>
      </c>
      <c r="Z24" s="3">
        <f t="shared" si="6"/>
        <v>2.3431749513850253</v>
      </c>
      <c r="AD24" s="3">
        <v>0.34</v>
      </c>
      <c r="AE24" s="3">
        <f t="shared" si="8"/>
        <v>3.25</v>
      </c>
      <c r="AF24" s="3">
        <v>1.19</v>
      </c>
      <c r="AG24" s="3">
        <f t="shared" si="9"/>
        <v>2.894134564626595</v>
      </c>
      <c r="AK24" s="3">
        <v>0.34</v>
      </c>
      <c r="AL24" s="3">
        <f t="shared" si="11"/>
        <v>2.75</v>
      </c>
      <c r="AM24" s="3">
        <v>1.19</v>
      </c>
      <c r="AN24" s="3">
        <f t="shared" si="12"/>
        <v>2.4488830931455805</v>
      </c>
    </row>
    <row r="25" spans="9:40">
      <c r="I25" s="3">
        <v>0.3</v>
      </c>
      <c r="J25" s="3">
        <f t="shared" si="1"/>
        <v>2.5</v>
      </c>
      <c r="K25" s="3">
        <v>0.59999999999999898</v>
      </c>
      <c r="L25" s="3">
        <f t="shared" si="2"/>
        <v>1.907857070922222</v>
      </c>
      <c r="P25" s="3">
        <v>0.3</v>
      </c>
      <c r="Q25" s="3">
        <f t="shared" si="4"/>
        <v>2.5</v>
      </c>
      <c r="R25" s="3">
        <v>0.7</v>
      </c>
      <c r="S25" s="3">
        <f t="shared" si="5"/>
        <v>1.9976588251453515</v>
      </c>
      <c r="W25" s="3">
        <v>0.35</v>
      </c>
      <c r="X25" s="3">
        <f t="shared" si="14"/>
        <v>2.75</v>
      </c>
      <c r="Y25" s="3">
        <v>0.9</v>
      </c>
      <c r="Z25" s="3">
        <f t="shared" si="6"/>
        <v>2.3257857978117413</v>
      </c>
      <c r="AD25" s="3">
        <v>0.35</v>
      </c>
      <c r="AE25" s="3">
        <f t="shared" si="8"/>
        <v>3.25</v>
      </c>
      <c r="AF25" s="3">
        <v>1.2</v>
      </c>
      <c r="AG25" s="3">
        <f t="shared" si="9"/>
        <v>2.8780336248695719</v>
      </c>
      <c r="AK25" s="3">
        <v>0.35</v>
      </c>
      <c r="AL25" s="3">
        <f t="shared" si="11"/>
        <v>2.75</v>
      </c>
      <c r="AM25" s="3">
        <v>1.2</v>
      </c>
      <c r="AN25" s="3">
        <f t="shared" si="12"/>
        <v>2.4352592210434838</v>
      </c>
    </row>
    <row r="26" spans="9:40">
      <c r="I26" s="3">
        <v>0.31</v>
      </c>
      <c r="J26" s="3">
        <f t="shared" si="1"/>
        <v>2.5</v>
      </c>
      <c r="K26" s="3">
        <v>0.60999999999999899</v>
      </c>
      <c r="L26" s="3">
        <f t="shared" si="2"/>
        <v>1.8869487852156965</v>
      </c>
      <c r="P26" s="3">
        <v>0.31</v>
      </c>
      <c r="Q26" s="3">
        <f t="shared" si="4"/>
        <v>2.5</v>
      </c>
      <c r="R26" s="3">
        <v>0.71</v>
      </c>
      <c r="S26" s="3">
        <f t="shared" si="5"/>
        <v>1.9788571560109625</v>
      </c>
      <c r="W26" s="3">
        <v>0.36</v>
      </c>
      <c r="X26" s="3">
        <f t="shared" si="14"/>
        <v>2.75</v>
      </c>
      <c r="Y26" s="3">
        <v>0.91</v>
      </c>
      <c r="Z26" s="3">
        <f t="shared" si="6"/>
        <v>2.3087157141677239</v>
      </c>
      <c r="AD26" s="3">
        <v>0.36</v>
      </c>
      <c r="AE26" s="3">
        <f t="shared" si="8"/>
        <v>3.25</v>
      </c>
      <c r="AF26" s="3">
        <v>1.21</v>
      </c>
      <c r="AG26" s="3">
        <f t="shared" si="9"/>
        <v>2.862154768174781</v>
      </c>
      <c r="AK26" s="3">
        <v>0.36</v>
      </c>
      <c r="AL26" s="3">
        <f t="shared" si="11"/>
        <v>2.75</v>
      </c>
      <c r="AM26" s="3">
        <v>1.21</v>
      </c>
      <c r="AN26" s="3">
        <f t="shared" si="12"/>
        <v>2.4218232653786607</v>
      </c>
    </row>
    <row r="27" spans="9:40">
      <c r="I27" s="3">
        <v>0.32</v>
      </c>
      <c r="J27" s="3">
        <f t="shared" si="1"/>
        <v>2.5</v>
      </c>
      <c r="K27" s="3">
        <v>0.619999999999999</v>
      </c>
      <c r="L27" s="3">
        <f t="shared" si="2"/>
        <v>1.8666040762305471</v>
      </c>
      <c r="P27" s="3">
        <v>0.32</v>
      </c>
      <c r="Q27" s="3">
        <f t="shared" si="4"/>
        <v>2.5</v>
      </c>
      <c r="R27" s="3">
        <v>0.72</v>
      </c>
      <c r="S27" s="3">
        <f t="shared" si="5"/>
        <v>1.960491726835476</v>
      </c>
      <c r="W27" s="3">
        <v>0.37</v>
      </c>
      <c r="X27" s="3">
        <f t="shared" si="14"/>
        <v>2.75</v>
      </c>
      <c r="Y27" s="3">
        <v>0.92</v>
      </c>
      <c r="Z27" s="3">
        <f t="shared" si="6"/>
        <v>2.2919554351509057</v>
      </c>
      <c r="AD27" s="3">
        <v>0.37</v>
      </c>
      <c r="AE27" s="3">
        <f t="shared" si="8"/>
        <v>3.25</v>
      </c>
      <c r="AF27" s="3">
        <v>1.22</v>
      </c>
      <c r="AG27" s="3">
        <f t="shared" si="9"/>
        <v>2.8464931335933183</v>
      </c>
      <c r="AK27" s="3">
        <v>0.37</v>
      </c>
      <c r="AL27" s="3">
        <f t="shared" si="11"/>
        <v>2.75</v>
      </c>
      <c r="AM27" s="3">
        <v>1.22</v>
      </c>
      <c r="AN27" s="3">
        <f t="shared" si="12"/>
        <v>2.4085711130405003</v>
      </c>
    </row>
    <row r="28" spans="9:40">
      <c r="I28" s="3">
        <v>0.33</v>
      </c>
      <c r="J28" s="3">
        <f t="shared" si="1"/>
        <v>2.5</v>
      </c>
      <c r="K28" s="3">
        <v>0.62999999999999901</v>
      </c>
      <c r="L28" s="3">
        <f t="shared" si="2"/>
        <v>1.8467990249607655</v>
      </c>
      <c r="P28" s="3">
        <v>0.33</v>
      </c>
      <c r="Q28" s="3">
        <f t="shared" si="4"/>
        <v>2.5</v>
      </c>
      <c r="R28" s="3">
        <v>0.73</v>
      </c>
      <c r="S28" s="3">
        <f t="shared" si="5"/>
        <v>1.9425465651340437</v>
      </c>
      <c r="W28" s="3">
        <v>0.38</v>
      </c>
      <c r="X28" s="3">
        <f t="shared" si="14"/>
        <v>2.75</v>
      </c>
      <c r="Y28" s="3">
        <v>0.93</v>
      </c>
      <c r="Z28" s="3">
        <f t="shared" si="6"/>
        <v>2.2754960614193176</v>
      </c>
      <c r="AD28" s="3">
        <v>0.38</v>
      </c>
      <c r="AE28" s="3">
        <f t="shared" si="8"/>
        <v>3.25</v>
      </c>
      <c r="AF28" s="3">
        <v>1.23</v>
      </c>
      <c r="AG28" s="3">
        <f t="shared" si="9"/>
        <v>2.8310440052804982</v>
      </c>
      <c r="AK28" s="3">
        <v>0.38</v>
      </c>
      <c r="AL28" s="3">
        <f t="shared" si="11"/>
        <v>2.75</v>
      </c>
      <c r="AM28" s="3">
        <v>1.23</v>
      </c>
      <c r="AN28" s="3">
        <f t="shared" si="12"/>
        <v>2.3954987736988826</v>
      </c>
    </row>
    <row r="29" spans="9:40">
      <c r="I29" s="3">
        <v>0.34</v>
      </c>
      <c r="J29" s="3">
        <f t="shared" si="1"/>
        <v>2.5</v>
      </c>
      <c r="K29" s="3">
        <v>0.63999999999999901</v>
      </c>
      <c r="L29" s="3">
        <f t="shared" si="2"/>
        <v>1.8275110863830433</v>
      </c>
      <c r="P29" s="3">
        <v>0.34</v>
      </c>
      <c r="Q29" s="3">
        <f t="shared" si="4"/>
        <v>2.5</v>
      </c>
      <c r="R29" s="3">
        <v>0.74</v>
      </c>
      <c r="S29" s="3">
        <f t="shared" si="5"/>
        <v>1.9250064916571166</v>
      </c>
      <c r="W29" s="3">
        <v>0.39</v>
      </c>
      <c r="X29" s="3">
        <f t="shared" si="14"/>
        <v>2.75</v>
      </c>
      <c r="Y29" s="3">
        <v>0.94</v>
      </c>
      <c r="Z29" s="3">
        <f t="shared" si="6"/>
        <v>2.2593290413902496</v>
      </c>
      <c r="AD29" s="3">
        <v>0.39</v>
      </c>
      <c r="AE29" s="3">
        <f t="shared" si="8"/>
        <v>3.25</v>
      </c>
      <c r="AF29" s="3">
        <v>1.24</v>
      </c>
      <c r="AG29" s="3">
        <f t="shared" si="9"/>
        <v>2.8158028070275329</v>
      </c>
      <c r="AK29" s="3">
        <v>0.39</v>
      </c>
      <c r="AL29" s="3">
        <f t="shared" si="11"/>
        <v>2.75</v>
      </c>
      <c r="AM29" s="3">
        <v>1.24</v>
      </c>
      <c r="AN29" s="3">
        <f t="shared" si="12"/>
        <v>2.3826023751771435</v>
      </c>
    </row>
    <row r="30" spans="9:40">
      <c r="I30" s="3">
        <v>0.35</v>
      </c>
      <c r="J30" s="3">
        <f t="shared" si="1"/>
        <v>2.5</v>
      </c>
      <c r="K30" s="3">
        <v>0.64999999999999902</v>
      </c>
      <c r="L30" s="3">
        <f t="shared" si="2"/>
        <v>1.8087189905544307</v>
      </c>
      <c r="P30" s="3">
        <v>0.35</v>
      </c>
      <c r="Q30" s="3">
        <f t="shared" si="4"/>
        <v>2.5</v>
      </c>
      <c r="R30" s="3">
        <v>0.75</v>
      </c>
      <c r="S30" s="3">
        <f t="shared" si="5"/>
        <v>1.9078570709222198</v>
      </c>
      <c r="W30" s="3">
        <v>0.4</v>
      </c>
      <c r="X30" s="3">
        <f t="shared" si="14"/>
        <v>2.75</v>
      </c>
      <c r="Y30" s="3">
        <v>0.95</v>
      </c>
      <c r="Z30" s="3">
        <f t="shared" si="6"/>
        <v>2.2434461541270116</v>
      </c>
      <c r="AD30" s="3">
        <v>0.4</v>
      </c>
      <c r="AE30" s="3">
        <f t="shared" si="8"/>
        <v>3.25</v>
      </c>
      <c r="AF30" s="3">
        <v>1.25</v>
      </c>
      <c r="AG30" s="3">
        <f t="shared" si="9"/>
        <v>2.8007650970414493</v>
      </c>
      <c r="AK30" s="3">
        <v>0.4</v>
      </c>
      <c r="AL30" s="3">
        <f t="shared" si="11"/>
        <v>2.75</v>
      </c>
      <c r="AM30" s="3">
        <v>1.25</v>
      </c>
      <c r="AN30" s="3">
        <f t="shared" si="12"/>
        <v>2.3698781590350722</v>
      </c>
    </row>
    <row r="31" spans="9:40">
      <c r="I31" s="3">
        <v>0.36</v>
      </c>
      <c r="J31" s="3">
        <f t="shared" si="1"/>
        <v>2.5</v>
      </c>
      <c r="K31" s="3">
        <v>0.65999999999999903</v>
      </c>
      <c r="L31" s="3">
        <f t="shared" si="2"/>
        <v>1.7904026522234886</v>
      </c>
      <c r="P31" s="3">
        <v>0.36</v>
      </c>
      <c r="Q31" s="3">
        <f t="shared" si="4"/>
        <v>2.5</v>
      </c>
      <c r="R31" s="3">
        <v>0.76</v>
      </c>
      <c r="S31" s="3">
        <f t="shared" si="5"/>
        <v>1.8910845654423785</v>
      </c>
      <c r="W31" s="3">
        <v>0.41</v>
      </c>
      <c r="X31" s="3">
        <f t="shared" si="14"/>
        <v>2.75</v>
      </c>
      <c r="Y31" s="3">
        <v>0.96</v>
      </c>
      <c r="Z31" s="3">
        <f t="shared" si="6"/>
        <v>2.2278394932376284</v>
      </c>
      <c r="AD31" s="3">
        <v>0.41</v>
      </c>
      <c r="AE31" s="3">
        <f t="shared" si="8"/>
        <v>3.25</v>
      </c>
      <c r="AF31" s="3">
        <v>1.26</v>
      </c>
      <c r="AG31" s="3">
        <f t="shared" si="9"/>
        <v>2.7859265629600753</v>
      </c>
      <c r="AK31" s="3">
        <v>0.41</v>
      </c>
      <c r="AL31" s="3">
        <f t="shared" si="11"/>
        <v>2.75</v>
      </c>
      <c r="AM31" s="3">
        <v>1.26</v>
      </c>
      <c r="AN31" s="3">
        <f t="shared" si="12"/>
        <v>2.3573224763508329</v>
      </c>
    </row>
    <row r="32" spans="9:40">
      <c r="I32" s="3">
        <v>0.37</v>
      </c>
      <c r="J32" s="3">
        <f t="shared" si="1"/>
        <v>2.5</v>
      </c>
      <c r="K32" s="3">
        <v>0.66999999999999904</v>
      </c>
      <c r="L32" s="3">
        <f t="shared" si="2"/>
        <v>1.7725430881056643</v>
      </c>
      <c r="P32" s="3">
        <v>0.37</v>
      </c>
      <c r="Q32" s="3">
        <f t="shared" si="4"/>
        <v>2.5</v>
      </c>
      <c r="R32" s="3">
        <v>0.77</v>
      </c>
      <c r="S32" s="3">
        <f t="shared" si="5"/>
        <v>1.8746758933304311</v>
      </c>
      <c r="W32" s="3">
        <v>0.42</v>
      </c>
      <c r="X32" s="3">
        <f t="shared" si="14"/>
        <v>2.75</v>
      </c>
      <c r="Y32" s="3">
        <v>0.97</v>
      </c>
      <c r="Z32" s="3">
        <f t="shared" si="6"/>
        <v>2.2125014517157942</v>
      </c>
      <c r="AD32" s="3">
        <v>0.42</v>
      </c>
      <c r="AE32" s="3">
        <f t="shared" si="8"/>
        <v>3.25</v>
      </c>
      <c r="AF32" s="3">
        <v>1.27</v>
      </c>
      <c r="AG32" s="3">
        <f t="shared" si="9"/>
        <v>2.771283017089762</v>
      </c>
      <c r="AK32" s="3">
        <v>0.42</v>
      </c>
      <c r="AL32" s="3">
        <f t="shared" si="11"/>
        <v>2.75</v>
      </c>
      <c r="AM32" s="3">
        <v>1.27</v>
      </c>
      <c r="AN32" s="3">
        <f t="shared" si="12"/>
        <v>2.3449317836913375</v>
      </c>
    </row>
    <row r="33" spans="9:40">
      <c r="I33" s="3">
        <v>0.38</v>
      </c>
      <c r="J33" s="3">
        <f t="shared" si="1"/>
        <v>2.5</v>
      </c>
      <c r="K33" s="3">
        <v>0.67999999999999905</v>
      </c>
      <c r="L33" s="3">
        <f t="shared" si="2"/>
        <v>1.7551223410696151</v>
      </c>
      <c r="P33" s="3">
        <v>0.38</v>
      </c>
      <c r="Q33" s="3">
        <f t="shared" si="4"/>
        <v>2.5</v>
      </c>
      <c r="R33" s="3">
        <v>0.78</v>
      </c>
      <c r="S33" s="3">
        <f t="shared" si="5"/>
        <v>1.8586185889900633</v>
      </c>
      <c r="W33" s="3">
        <v>0.43</v>
      </c>
      <c r="X33" s="3">
        <f t="shared" si="14"/>
        <v>2.75</v>
      </c>
      <c r="Y33" s="3">
        <v>0.98</v>
      </c>
      <c r="Z33" s="3">
        <f t="shared" si="6"/>
        <v>2.1974247076598865</v>
      </c>
      <c r="AD33" s="3">
        <v>0.43</v>
      </c>
      <c r="AE33" s="3">
        <f t="shared" si="8"/>
        <v>3.25</v>
      </c>
      <c r="AF33" s="3">
        <v>1.28</v>
      </c>
      <c r="AG33" s="3">
        <f t="shared" si="9"/>
        <v>2.7568303918542019</v>
      </c>
      <c r="AK33" s="3">
        <v>0.43</v>
      </c>
      <c r="AL33" s="3">
        <f t="shared" si="11"/>
        <v>2.75</v>
      </c>
      <c r="AM33" s="3">
        <v>1.28</v>
      </c>
      <c r="AN33" s="3">
        <f t="shared" si="12"/>
        <v>2.3327026392612478</v>
      </c>
    </row>
    <row r="34" spans="9:40">
      <c r="I34" s="3">
        <v>0.39</v>
      </c>
      <c r="J34" s="3">
        <f t="shared" si="1"/>
        <v>2.5</v>
      </c>
      <c r="K34" s="3">
        <v>0.68999999999999895</v>
      </c>
      <c r="L34" s="3">
        <f t="shared" si="2"/>
        <v>1.7381234105651047</v>
      </c>
      <c r="P34" s="3">
        <v>0.39</v>
      </c>
      <c r="Q34" s="3">
        <f t="shared" si="4"/>
        <v>2.5</v>
      </c>
      <c r="R34" s="3">
        <v>0.79</v>
      </c>
      <c r="S34" s="3">
        <f t="shared" si="5"/>
        <v>1.8429007666325234</v>
      </c>
      <c r="W34" s="3">
        <v>0.44</v>
      </c>
      <c r="X34" s="3">
        <f t="shared" si="14"/>
        <v>2.75</v>
      </c>
      <c r="Y34" s="3">
        <v>0.99</v>
      </c>
      <c r="Z34" s="3">
        <f t="shared" si="6"/>
        <v>2.1826022108108032</v>
      </c>
      <c r="AD34" s="3">
        <v>0.44</v>
      </c>
      <c r="AE34" s="3">
        <f t="shared" si="8"/>
        <v>3.25</v>
      </c>
      <c r="AF34" s="3">
        <v>1.29</v>
      </c>
      <c r="AG34" s="3">
        <f t="shared" si="9"/>
        <v>2.7425647354434357</v>
      </c>
      <c r="AK34" s="3">
        <v>0.44</v>
      </c>
      <c r="AL34" s="3">
        <f t="shared" si="11"/>
        <v>2.75</v>
      </c>
      <c r="AM34" s="3">
        <v>1.29</v>
      </c>
      <c r="AN34" s="3">
        <f t="shared" si="12"/>
        <v>2.3206316992213685</v>
      </c>
    </row>
    <row r="35" spans="9:40">
      <c r="I35" s="3">
        <v>0.4</v>
      </c>
      <c r="J35" s="3">
        <f t="shared" si="1"/>
        <v>2.5</v>
      </c>
      <c r="K35" s="3">
        <v>0.69999999999999896</v>
      </c>
      <c r="L35" s="3">
        <f t="shared" si="2"/>
        <v>1.7215301886965944</v>
      </c>
      <c r="P35" s="3">
        <v>0.4</v>
      </c>
      <c r="Q35" s="3">
        <f t="shared" si="4"/>
        <v>2.5</v>
      </c>
      <c r="R35" s="3">
        <v>0.8</v>
      </c>
      <c r="S35" s="3">
        <f t="shared" si="5"/>
        <v>1.8275110863830413</v>
      </c>
      <c r="W35" s="3">
        <v>0.45</v>
      </c>
      <c r="X35" s="3">
        <f t="shared" si="14"/>
        <v>2.75</v>
      </c>
      <c r="Y35" s="3">
        <v>1</v>
      </c>
      <c r="Z35" s="3">
        <f t="shared" si="6"/>
        <v>2.1680271698539415</v>
      </c>
      <c r="AD35" s="3">
        <v>0.45</v>
      </c>
      <c r="AE35" s="3">
        <f t="shared" si="8"/>
        <v>3.25</v>
      </c>
      <c r="AF35" s="3">
        <v>1.3</v>
      </c>
      <c r="AG35" s="3">
        <f t="shared" si="9"/>
        <v>2.7284822076527644</v>
      </c>
      <c r="AK35" s="3">
        <v>0.45</v>
      </c>
      <c r="AL35" s="3">
        <f t="shared" si="11"/>
        <v>2.75</v>
      </c>
      <c r="AM35" s="3">
        <v>1.3</v>
      </c>
      <c r="AN35" s="3">
        <f t="shared" si="12"/>
        <v>2.3087157141677239</v>
      </c>
    </row>
    <row r="36" spans="9:40">
      <c r="K36" s="3">
        <v>0.70999999999999897</v>
      </c>
      <c r="L36" s="3">
        <f t="shared" si="2"/>
        <v>1.7053274014111428</v>
      </c>
      <c r="P36" s="3">
        <v>0.41</v>
      </c>
      <c r="Q36" s="3">
        <f t="shared" si="4"/>
        <v>2.5</v>
      </c>
      <c r="R36" s="3">
        <v>0.81</v>
      </c>
      <c r="S36" s="3">
        <f t="shared" si="5"/>
        <v>1.8124387227633629</v>
      </c>
      <c r="W36" s="3">
        <v>0.46</v>
      </c>
      <c r="X36" s="3">
        <f t="shared" si="14"/>
        <v>2.75</v>
      </c>
      <c r="Y36" s="3">
        <v>1.01</v>
      </c>
      <c r="Z36" s="3">
        <f t="shared" si="6"/>
        <v>2.1536930404348018</v>
      </c>
      <c r="AD36" s="3">
        <v>0.46</v>
      </c>
      <c r="AE36" s="3">
        <f t="shared" si="8"/>
        <v>3.25</v>
      </c>
      <c r="AF36" s="3">
        <v>1.31</v>
      </c>
      <c r="AG36" s="3">
        <f t="shared" si="9"/>
        <v>2.7145790759018875</v>
      </c>
      <c r="AK36" s="3">
        <v>0.46</v>
      </c>
      <c r="AL36" s="3">
        <f t="shared" si="11"/>
        <v>2.75</v>
      </c>
      <c r="AM36" s="3">
        <v>1.31</v>
      </c>
      <c r="AN36" s="3">
        <f t="shared" si="12"/>
        <v>2.2969515257631357</v>
      </c>
    </row>
    <row r="37" spans="9:40">
      <c r="K37" s="3">
        <v>0.71999999999999897</v>
      </c>
      <c r="L37" s="3">
        <f t="shared" si="2"/>
        <v>1.6895005543259463</v>
      </c>
      <c r="P37" s="3">
        <v>0.42</v>
      </c>
      <c r="Q37" s="3">
        <f t="shared" si="4"/>
        <v>2.5</v>
      </c>
      <c r="R37" s="3">
        <v>0.82</v>
      </c>
      <c r="S37" s="3">
        <f t="shared" si="5"/>
        <v>1.7976733353568193</v>
      </c>
      <c r="W37" s="3">
        <v>0.47</v>
      </c>
      <c r="X37" s="3">
        <f t="shared" si="14"/>
        <v>2.75</v>
      </c>
      <c r="Y37" s="3">
        <v>1.02</v>
      </c>
      <c r="Z37" s="3">
        <f t="shared" si="6"/>
        <v>2.1395935138414881</v>
      </c>
      <c r="AD37" s="3">
        <v>0.47</v>
      </c>
      <c r="AE37" s="3">
        <f t="shared" si="8"/>
        <v>3.25</v>
      </c>
      <c r="AF37" s="3">
        <v>1.32</v>
      </c>
      <c r="AG37" s="3">
        <f t="shared" si="9"/>
        <v>2.7008517114251527</v>
      </c>
      <c r="AK37" s="3">
        <v>0.47</v>
      </c>
      <c r="AL37" s="3">
        <f t="shared" si="11"/>
        <v>2.75</v>
      </c>
      <c r="AM37" s="3">
        <v>1.32</v>
      </c>
      <c r="AN37" s="3">
        <f t="shared" si="12"/>
        <v>2.2853360635135909</v>
      </c>
    </row>
    <row r="38" spans="9:40">
      <c r="K38" s="3">
        <v>0.72999999999999798</v>
      </c>
      <c r="L38" s="3">
        <f t="shared" si="2"/>
        <v>1.6740358827708288</v>
      </c>
      <c r="P38" s="3">
        <v>0.43</v>
      </c>
      <c r="Q38" s="3">
        <f t="shared" si="4"/>
        <v>2.5</v>
      </c>
      <c r="R38" s="3">
        <v>0.83</v>
      </c>
      <c r="S38" s="3">
        <f t="shared" si="5"/>
        <v>1.7832050414802689</v>
      </c>
      <c r="W38" s="3">
        <v>0.48</v>
      </c>
      <c r="X38" s="3">
        <f t="shared" si="14"/>
        <v>2.75</v>
      </c>
      <c r="Y38" s="3">
        <v>1.03</v>
      </c>
      <c r="Z38" s="3">
        <f t="shared" si="6"/>
        <v>2.1257225063108818</v>
      </c>
      <c r="AD38" s="3">
        <v>0.48</v>
      </c>
      <c r="AE38" s="3">
        <f t="shared" si="8"/>
        <v>3.25</v>
      </c>
      <c r="AF38" s="3">
        <v>1.33</v>
      </c>
      <c r="AG38" s="3">
        <f t="shared" si="9"/>
        <v>2.687296585624336</v>
      </c>
      <c r="AK38" s="3">
        <v>0.48</v>
      </c>
      <c r="AL38" s="3">
        <f t="shared" si="11"/>
        <v>2.75</v>
      </c>
      <c r="AM38" s="3">
        <v>1.33</v>
      </c>
      <c r="AN38" s="3">
        <f t="shared" si="12"/>
        <v>2.2738663416821305</v>
      </c>
    </row>
    <row r="39" spans="9:40">
      <c r="K39" s="3">
        <v>0.73999999999999799</v>
      </c>
      <c r="L39" s="3">
        <f t="shared" si="2"/>
        <v>1.6589203056650685</v>
      </c>
      <c r="P39" s="3">
        <v>0.44</v>
      </c>
      <c r="Q39" s="3">
        <f t="shared" si="4"/>
        <v>2.5</v>
      </c>
      <c r="R39" s="3">
        <v>0.84</v>
      </c>
      <c r="S39" s="3">
        <f t="shared" si="5"/>
        <v>1.7690243907033127</v>
      </c>
      <c r="W39" s="3">
        <v>0.49</v>
      </c>
      <c r="X39" s="3">
        <f t="shared" si="14"/>
        <v>2.75</v>
      </c>
      <c r="Y39" s="3">
        <v>1.04</v>
      </c>
      <c r="Z39" s="3">
        <f t="shared" si="6"/>
        <v>2.1120741489184285</v>
      </c>
      <c r="AD39" s="3">
        <v>0.49</v>
      </c>
      <c r="AE39" s="3">
        <f t="shared" si="8"/>
        <v>3.25</v>
      </c>
      <c r="AF39" s="3">
        <v>1.34</v>
      </c>
      <c r="AG39" s="3">
        <f t="shared" si="9"/>
        <v>2.6739102665758456</v>
      </c>
      <c r="AK39" s="3">
        <v>0.49</v>
      </c>
      <c r="AL39" s="3">
        <f t="shared" si="11"/>
        <v>2.75</v>
      </c>
      <c r="AM39" s="3">
        <v>1.34</v>
      </c>
      <c r="AN39" s="3">
        <f t="shared" si="12"/>
        <v>2.2625394563334078</v>
      </c>
    </row>
    <row r="40" spans="9:40">
      <c r="K40" s="3">
        <v>0.749999999999998</v>
      </c>
      <c r="L40" s="3">
        <f t="shared" si="2"/>
        <v>1.6441413828869831</v>
      </c>
      <c r="P40" s="3">
        <v>0.45</v>
      </c>
      <c r="Q40" s="3">
        <f t="shared" si="4"/>
        <v>2.5</v>
      </c>
      <c r="R40" s="3">
        <v>0.85</v>
      </c>
      <c r="S40" s="3">
        <f t="shared" si="5"/>
        <v>1.7551223410696131</v>
      </c>
      <c r="W40" s="3">
        <v>0.5</v>
      </c>
      <c r="X40" s="3">
        <f t="shared" si="14"/>
        <v>2.75</v>
      </c>
      <c r="Y40" s="3">
        <v>1.05</v>
      </c>
      <c r="Z40" s="3">
        <f t="shared" si="6"/>
        <v>2.0986427780144417</v>
      </c>
      <c r="AD40" s="3">
        <v>0.5</v>
      </c>
      <c r="AE40" s="3">
        <f t="shared" si="8"/>
        <v>3.25</v>
      </c>
      <c r="AF40" s="3">
        <v>1.35</v>
      </c>
      <c r="AG40" s="3">
        <f t="shared" si="9"/>
        <v>2.6606894156847236</v>
      </c>
      <c r="AK40" s="3">
        <v>0.5</v>
      </c>
      <c r="AL40" s="3">
        <f t="shared" si="11"/>
        <v>2.75</v>
      </c>
      <c r="AM40" s="3">
        <v>1.35</v>
      </c>
      <c r="AN40" s="3">
        <f t="shared" si="12"/>
        <v>2.2513525825024585</v>
      </c>
    </row>
    <row r="41" spans="9:40">
      <c r="K41" s="3">
        <v>0.75999999999999801</v>
      </c>
      <c r="L41" s="3">
        <f t="shared" si="2"/>
        <v>1.6296872758291749</v>
      </c>
      <c r="P41" s="3">
        <v>0.46</v>
      </c>
      <c r="Q41" s="3">
        <f t="shared" si="4"/>
        <v>2.5</v>
      </c>
      <c r="R41" s="3">
        <v>0.86</v>
      </c>
      <c r="S41" s="3">
        <f t="shared" si="5"/>
        <v>1.7414902368881084</v>
      </c>
      <c r="W41" s="3">
        <v>0.51</v>
      </c>
      <c r="X41" s="3">
        <f t="shared" si="14"/>
        <v>2.75</v>
      </c>
      <c r="Y41" s="3">
        <v>1.06</v>
      </c>
      <c r="Z41" s="3">
        <f t="shared" si="6"/>
        <v>2.0854229261724786</v>
      </c>
      <c r="AD41" s="3">
        <v>0.51</v>
      </c>
      <c r="AE41" s="3">
        <f t="shared" si="8"/>
        <v>3.25</v>
      </c>
      <c r="AF41" s="3">
        <v>1.36</v>
      </c>
      <c r="AG41" s="3">
        <f t="shared" si="9"/>
        <v>2.6476307844782365</v>
      </c>
      <c r="AK41" s="3">
        <v>0.51</v>
      </c>
      <c r="AL41" s="3">
        <f t="shared" si="11"/>
        <v>2.75</v>
      </c>
      <c r="AM41" s="3">
        <v>1.36</v>
      </c>
      <c r="AN41" s="3">
        <f t="shared" si="12"/>
        <v>2.2403029714815847</v>
      </c>
    </row>
    <row r="42" spans="9:40">
      <c r="K42" s="3">
        <v>0.76999999999999802</v>
      </c>
      <c r="L42" s="3">
        <f t="shared" si="2"/>
        <v>1.6155467108630397</v>
      </c>
      <c r="P42" s="3">
        <v>0.47</v>
      </c>
      <c r="Q42" s="3">
        <f t="shared" si="4"/>
        <v>2.5</v>
      </c>
      <c r="R42" s="3">
        <v>0.87</v>
      </c>
      <c r="S42" s="3">
        <f t="shared" si="5"/>
        <v>1.7281197879735866</v>
      </c>
      <c r="W42" s="3">
        <v>0.52</v>
      </c>
      <c r="X42" s="3">
        <f t="shared" si="14"/>
        <v>2.75</v>
      </c>
      <c r="Y42" s="3">
        <v>1.07</v>
      </c>
      <c r="Z42" s="3">
        <f t="shared" si="6"/>
        <v>2.0724093136178472</v>
      </c>
      <c r="AD42" s="3">
        <v>0.52</v>
      </c>
      <c r="AE42" s="3">
        <f t="shared" si="8"/>
        <v>3.25</v>
      </c>
      <c r="AF42" s="3">
        <v>1.37</v>
      </c>
      <c r="AG42" s="3">
        <f t="shared" si="9"/>
        <v>2.6347312115322516</v>
      </c>
      <c r="AK42" s="3">
        <v>0.52</v>
      </c>
      <c r="AL42" s="3">
        <f t="shared" si="11"/>
        <v>2.75</v>
      </c>
      <c r="AM42" s="3">
        <v>1.37</v>
      </c>
      <c r="AN42" s="3">
        <f t="shared" si="12"/>
        <v>2.2293879482195975</v>
      </c>
    </row>
    <row r="43" spans="9:40">
      <c r="K43" s="3">
        <v>0.77999999999999803</v>
      </c>
      <c r="L43" s="3">
        <f t="shared" si="2"/>
        <v>1.6017089454633244</v>
      </c>
      <c r="P43" s="3">
        <v>0.48</v>
      </c>
      <c r="Q43" s="3">
        <f t="shared" si="4"/>
        <v>2.5</v>
      </c>
      <c r="R43" s="3">
        <v>0.88</v>
      </c>
      <c r="S43" s="3">
        <f t="shared" si="5"/>
        <v>1.7150030502266156</v>
      </c>
      <c r="W43" s="3">
        <v>0.53</v>
      </c>
      <c r="X43" s="3">
        <f t="shared" si="14"/>
        <v>2.75</v>
      </c>
      <c r="Y43" s="3">
        <v>1.08</v>
      </c>
      <c r="Z43" s="3">
        <f t="shared" si="6"/>
        <v>2.0595968401065523</v>
      </c>
      <c r="AD43" s="3">
        <v>0.53</v>
      </c>
      <c r="AE43" s="3">
        <f t="shared" si="8"/>
        <v>3.25</v>
      </c>
      <c r="AF43" s="3">
        <v>1.38</v>
      </c>
      <c r="AG43" s="3">
        <f t="shared" si="9"/>
        <v>2.6219876195239809</v>
      </c>
      <c r="AK43" s="3">
        <v>0.53</v>
      </c>
      <c r="AL43" s="3">
        <f t="shared" si="11"/>
        <v>2.75</v>
      </c>
      <c r="AM43" s="3">
        <v>1.38</v>
      </c>
      <c r="AN43" s="3">
        <f t="shared" si="12"/>
        <v>2.218604908827984</v>
      </c>
    </row>
    <row r="44" spans="9:40">
      <c r="K44" s="3">
        <v>0.78999999999999804</v>
      </c>
      <c r="L44" s="3">
        <f t="shared" si="2"/>
        <v>1.5881637367677872</v>
      </c>
      <c r="P44" s="3">
        <v>0.49</v>
      </c>
      <c r="Q44" s="3">
        <f t="shared" si="4"/>
        <v>2.5</v>
      </c>
      <c r="R44" s="3">
        <v>0.89</v>
      </c>
      <c r="S44" s="3">
        <f t="shared" si="5"/>
        <v>1.7021324074523005</v>
      </c>
      <c r="W44" s="3">
        <v>0.54</v>
      </c>
      <c r="X44" s="3">
        <f t="shared" si="14"/>
        <v>2.75</v>
      </c>
      <c r="Y44" s="3">
        <v>1.0900000000000001</v>
      </c>
      <c r="Z44" s="3">
        <f t="shared" si="6"/>
        <v>2.0469805772270897</v>
      </c>
      <c r="AD44" s="3">
        <v>0.54</v>
      </c>
      <c r="AE44" s="3">
        <f t="shared" si="8"/>
        <v>3.25</v>
      </c>
      <c r="AF44" s="3">
        <v>1.39</v>
      </c>
      <c r="AG44" s="3">
        <f t="shared" si="9"/>
        <v>2.6093970124050214</v>
      </c>
      <c r="AK44" s="3">
        <v>0.54</v>
      </c>
      <c r="AL44" s="3">
        <f t="shared" si="11"/>
        <v>2.75</v>
      </c>
      <c r="AM44" s="3">
        <v>1.39</v>
      </c>
      <c r="AN44" s="3">
        <f t="shared" si="12"/>
        <v>2.2079513181888641</v>
      </c>
    </row>
    <row r="45" spans="9:40">
      <c r="K45" s="3">
        <v>0.79999999999999805</v>
      </c>
      <c r="L45" s="3">
        <f t="shared" si="2"/>
        <v>1.574901312368594</v>
      </c>
      <c r="P45" s="3">
        <v>0.5</v>
      </c>
      <c r="Q45" s="3">
        <f t="shared" si="4"/>
        <v>2.5</v>
      </c>
      <c r="R45" s="3">
        <v>0.9</v>
      </c>
      <c r="S45" s="3">
        <f t="shared" si="5"/>
        <v>1.6895005543259445</v>
      </c>
      <c r="W45" s="3">
        <v>0.55000000000000004</v>
      </c>
      <c r="X45" s="3">
        <f t="shared" si="14"/>
        <v>2.75</v>
      </c>
      <c r="Y45" s="3">
        <v>1.1000000000000001</v>
      </c>
      <c r="Z45" s="3">
        <f t="shared" si="6"/>
        <v>2.0345557610994249</v>
      </c>
      <c r="AD45" s="3">
        <v>0.55000000000000004</v>
      </c>
      <c r="AE45" s="3">
        <f t="shared" si="8"/>
        <v>3.25</v>
      </c>
      <c r="AF45" s="3">
        <v>1.4</v>
      </c>
      <c r="AG45" s="3">
        <f t="shared" si="9"/>
        <v>2.5969564726889569</v>
      </c>
      <c r="AK45" s="3">
        <v>0.55000000000000004</v>
      </c>
      <c r="AL45" s="3">
        <f t="shared" si="11"/>
        <v>2.75</v>
      </c>
      <c r="AM45" s="3">
        <v>1.4</v>
      </c>
      <c r="AN45" s="3">
        <f t="shared" si="12"/>
        <v>2.1974247076598865</v>
      </c>
    </row>
    <row r="46" spans="9:40">
      <c r="K46" s="3">
        <v>0.80999999999999805</v>
      </c>
      <c r="L46" s="3">
        <f t="shared" si="2"/>
        <v>1.5619123431513902</v>
      </c>
      <c r="R46" s="3">
        <v>0.91</v>
      </c>
      <c r="S46" s="3">
        <f t="shared" si="5"/>
        <v>1.6771004804214205</v>
      </c>
      <c r="W46" s="3">
        <v>0.56000000000000005</v>
      </c>
      <c r="X46" s="3">
        <f t="shared" si="14"/>
        <v>2.75</v>
      </c>
      <c r="Y46" s="3">
        <v>1.1100000000000001</v>
      </c>
      <c r="Z46" s="3">
        <f t="shared" si="6"/>
        <v>2.0223177854472612</v>
      </c>
      <c r="AD46" s="3">
        <v>0.56000000000000005</v>
      </c>
      <c r="AE46" s="3">
        <f t="shared" si="8"/>
        <v>3.25</v>
      </c>
      <c r="AF46" s="3">
        <v>1.41</v>
      </c>
      <c r="AG46" s="3">
        <f t="shared" si="9"/>
        <v>2.5846631588481026</v>
      </c>
      <c r="AK46" s="3">
        <v>0.56000000000000005</v>
      </c>
      <c r="AL46" s="3">
        <f t="shared" si="11"/>
        <v>2.75</v>
      </c>
      <c r="AM46" s="3">
        <v>1.41</v>
      </c>
      <c r="AN46" s="3">
        <f t="shared" si="12"/>
        <v>2.1870226728714712</v>
      </c>
    </row>
    <row r="47" spans="9:40">
      <c r="K47" s="3">
        <v>0.81999999999999795</v>
      </c>
      <c r="L47" s="3">
        <f t="shared" si="2"/>
        <v>1.5491879180152233</v>
      </c>
      <c r="R47" s="3">
        <v>0.92</v>
      </c>
      <c r="S47" s="3">
        <f t="shared" si="5"/>
        <v>1.6649254552251134</v>
      </c>
      <c r="W47" s="3">
        <v>0.56999999999999995</v>
      </c>
      <c r="X47" s="3">
        <f t="shared" si="14"/>
        <v>2.75</v>
      </c>
      <c r="Y47" s="3">
        <v>1.1200000000000001</v>
      </c>
      <c r="Z47" s="3">
        <f t="shared" si="6"/>
        <v>2.0102621950213453</v>
      </c>
      <c r="AD47" s="3">
        <v>0.56999999999999995</v>
      </c>
      <c r="AE47" s="3">
        <f t="shared" si="8"/>
        <v>3.25</v>
      </c>
      <c r="AF47" s="3">
        <v>1.42</v>
      </c>
      <c r="AG47" s="3">
        <f t="shared" si="9"/>
        <v>2.572514302814251</v>
      </c>
      <c r="AK47" s="3">
        <v>0.56999999999999995</v>
      </c>
      <c r="AL47" s="3">
        <f t="shared" si="11"/>
        <v>2.75</v>
      </c>
      <c r="AM47" s="3">
        <v>1.42</v>
      </c>
      <c r="AN47" s="3">
        <f t="shared" si="12"/>
        <v>2.1767428716120589</v>
      </c>
    </row>
    <row r="48" spans="9:40">
      <c r="K48" s="3">
        <v>0.82999999999999796</v>
      </c>
      <c r="L48" s="3">
        <f t="shared" si="2"/>
        <v>1.5367195203219366</v>
      </c>
      <c r="R48" s="3">
        <v>0.93</v>
      </c>
      <c r="S48" s="3">
        <f t="shared" si="5"/>
        <v>1.6529690140646502</v>
      </c>
      <c r="W48" s="3">
        <v>0.57999999999999996</v>
      </c>
      <c r="X48" s="3">
        <f t="shared" si="14"/>
        <v>2.75</v>
      </c>
      <c r="Y48" s="3">
        <v>1.1299999999999999</v>
      </c>
      <c r="Z48" s="3">
        <f t="shared" si="6"/>
        <v>1.9983846793530708</v>
      </c>
      <c r="AD48" s="3">
        <v>0.57999999999999996</v>
      </c>
      <c r="AE48" s="3">
        <f t="shared" si="8"/>
        <v>3.25</v>
      </c>
      <c r="AF48" s="3">
        <v>1.43</v>
      </c>
      <c r="AG48" s="3">
        <f t="shared" si="9"/>
        <v>2.5605072075785813</v>
      </c>
      <c r="AK48" s="3">
        <v>0.57999999999999996</v>
      </c>
      <c r="AL48" s="3">
        <f t="shared" si="11"/>
        <v>2.75</v>
      </c>
      <c r="AM48" s="3">
        <v>1.43</v>
      </c>
      <c r="AN48" s="3">
        <f t="shared" si="12"/>
        <v>2.166583021797261</v>
      </c>
    </row>
    <row r="49" spans="11:40">
      <c r="K49" s="3">
        <v>0.83999999999999797</v>
      </c>
      <c r="L49" s="3">
        <f t="shared" si="2"/>
        <v>1.5244990059374959</v>
      </c>
      <c r="R49" s="3">
        <v>0.94</v>
      </c>
      <c r="S49" s="3">
        <f t="shared" si="5"/>
        <v>1.641224944887425</v>
      </c>
      <c r="W49" s="3">
        <v>0.59</v>
      </c>
      <c r="X49" s="3">
        <f t="shared" si="14"/>
        <v>2.75</v>
      </c>
      <c r="Y49" s="3">
        <v>1.1399999999999999</v>
      </c>
      <c r="Z49" s="3">
        <f t="shared" si="6"/>
        <v>1.9866810668190351</v>
      </c>
      <c r="AD49" s="3">
        <v>0.59</v>
      </c>
      <c r="AE49" s="3">
        <f t="shared" si="8"/>
        <v>3.25</v>
      </c>
      <c r="AF49" s="3">
        <v>1.44</v>
      </c>
      <c r="AG49" s="3">
        <f t="shared" si="9"/>
        <v>2.548639244886119</v>
      </c>
      <c r="AK49" s="3">
        <v>0.59</v>
      </c>
      <c r="AL49" s="3">
        <f t="shared" si="11"/>
        <v>2.75</v>
      </c>
      <c r="AM49" s="3">
        <v>1.44</v>
      </c>
      <c r="AN49" s="3">
        <f t="shared" si="12"/>
        <v>2.1565408995190234</v>
      </c>
    </row>
    <row r="50" spans="11:40">
      <c r="K50" s="3">
        <v>0.84999999999999798</v>
      </c>
      <c r="L50" s="3">
        <f t="shared" si="2"/>
        <v>1.5125185827401411</v>
      </c>
      <c r="R50" s="3">
        <v>0.95</v>
      </c>
      <c r="S50" s="3">
        <f t="shared" si="5"/>
        <v>1.6296872758291723</v>
      </c>
      <c r="W50" s="3">
        <v>0.6</v>
      </c>
      <c r="X50" s="3">
        <f t="shared" si="14"/>
        <v>2.75</v>
      </c>
      <c r="Y50" s="3">
        <v>1.1499999999999999</v>
      </c>
      <c r="Z50" s="3">
        <f t="shared" si="6"/>
        <v>1.9751473189984934</v>
      </c>
      <c r="AD50" s="3">
        <v>0.6</v>
      </c>
      <c r="AE50" s="3">
        <f t="shared" si="8"/>
        <v>3.25</v>
      </c>
      <c r="AF50" s="3">
        <v>1.45</v>
      </c>
      <c r="AG50" s="3">
        <f t="shared" si="9"/>
        <v>2.536907853020407</v>
      </c>
      <c r="AK50" s="3">
        <v>0.6</v>
      </c>
      <c r="AL50" s="3">
        <f t="shared" si="11"/>
        <v>2.75</v>
      </c>
      <c r="AM50" s="3">
        <v>1.45</v>
      </c>
      <c r="AN50" s="3">
        <f t="shared" si="12"/>
        <v>2.1466143371711137</v>
      </c>
    </row>
    <row r="51" spans="11:40">
      <c r="K51" s="3">
        <v>0.85999999999999799</v>
      </c>
      <c r="L51" s="3">
        <f t="shared" si="2"/>
        <v>1.5007707914814359</v>
      </c>
      <c r="R51" s="3">
        <v>0.96</v>
      </c>
      <c r="S51" s="3">
        <f t="shared" si="5"/>
        <v>1.618350263517635</v>
      </c>
      <c r="W51" s="3">
        <v>0.61</v>
      </c>
      <c r="X51" s="3">
        <f t="shared" si="14"/>
        <v>2.75</v>
      </c>
      <c r="Y51" s="3">
        <v>1.1599999999999999</v>
      </c>
      <c r="Z51" s="3">
        <f t="shared" si="6"/>
        <v>1.9637795253068582</v>
      </c>
      <c r="AD51" s="3">
        <v>0.61</v>
      </c>
      <c r="AE51" s="3">
        <f t="shared" si="8"/>
        <v>3.25</v>
      </c>
      <c r="AF51" s="3">
        <v>1.46</v>
      </c>
      <c r="AG51" s="3">
        <f t="shared" si="9"/>
        <v>2.525310534674257</v>
      </c>
      <c r="AK51" s="3">
        <v>0.61</v>
      </c>
      <c r="AL51" s="3">
        <f t="shared" si="11"/>
        <v>2.75</v>
      </c>
      <c r="AM51" s="3">
        <v>1.46</v>
      </c>
      <c r="AN51" s="3">
        <f t="shared" si="12"/>
        <v>2.1368012216474481</v>
      </c>
    </row>
    <row r="52" spans="11:40">
      <c r="K52" s="3">
        <v>0.869999999999998</v>
      </c>
      <c r="L52" s="3">
        <f t="shared" si="2"/>
        <v>1.4892484878963379</v>
      </c>
      <c r="R52" s="3">
        <v>0.97</v>
      </c>
      <c r="S52" s="3">
        <f t="shared" si="5"/>
        <v>1.6072083820607119</v>
      </c>
      <c r="W52" s="3">
        <v>0.62</v>
      </c>
      <c r="X52" s="3">
        <f t="shared" si="14"/>
        <v>2.75</v>
      </c>
      <c r="Y52" s="3">
        <v>1.17</v>
      </c>
      <c r="Z52" s="3">
        <f t="shared" si="6"/>
        <v>1.9525738978894853</v>
      </c>
      <c r="AD52" s="3">
        <v>0.62</v>
      </c>
      <c r="AE52" s="3">
        <f t="shared" si="8"/>
        <v>3.25</v>
      </c>
      <c r="AF52" s="3">
        <v>1.47</v>
      </c>
      <c r="AG52" s="3">
        <f t="shared" si="9"/>
        <v>2.5138448549026746</v>
      </c>
      <c r="AK52" s="3">
        <v>0.62</v>
      </c>
      <c r="AL52" s="3">
        <f t="shared" si="11"/>
        <v>2.75</v>
      </c>
      <c r="AM52" s="3">
        <v>1.47</v>
      </c>
      <c r="AN52" s="3">
        <f t="shared" si="12"/>
        <v>2.1270994926099553</v>
      </c>
    </row>
    <row r="53" spans="11:40">
      <c r="K53" s="3">
        <v>0.87999999999999801</v>
      </c>
      <c r="L53" s="3">
        <f t="shared" si="2"/>
        <v>1.4779448259674877</v>
      </c>
      <c r="R53" s="3">
        <v>0.98</v>
      </c>
      <c r="S53" s="3">
        <f t="shared" si="5"/>
        <v>1.5962563126724425</v>
      </c>
      <c r="W53" s="3">
        <v>0.63</v>
      </c>
      <c r="X53" s="3">
        <f t="shared" si="14"/>
        <v>2.75</v>
      </c>
      <c r="Y53" s="3">
        <v>1.18</v>
      </c>
      <c r="Z53" s="3">
        <f t="shared" si="6"/>
        <v>1.9415267667610279</v>
      </c>
      <c r="AD53" s="3">
        <v>0.63</v>
      </c>
      <c r="AE53" s="3">
        <f t="shared" si="8"/>
        <v>3.25</v>
      </c>
      <c r="AF53" s="3">
        <v>1.48</v>
      </c>
      <c r="AG53" s="3">
        <f t="shared" si="9"/>
        <v>2.5025084391542518</v>
      </c>
      <c r="AK53" s="3">
        <v>0.63</v>
      </c>
      <c r="AL53" s="3">
        <f t="shared" si="11"/>
        <v>2.75</v>
      </c>
      <c r="AM53" s="3">
        <v>1.48</v>
      </c>
      <c r="AN53" s="3">
        <f t="shared" si="12"/>
        <v>2.1175071408228283</v>
      </c>
    </row>
    <row r="54" spans="11:40">
      <c r="K54" s="3">
        <v>0.88999999999999801</v>
      </c>
      <c r="L54" s="3">
        <f t="shared" si="2"/>
        <v>1.4668532422570908</v>
      </c>
      <c r="R54" s="3">
        <v>0.99</v>
      </c>
      <c r="S54" s="3">
        <f t="shared" si="5"/>
        <v>1.5854889338938021</v>
      </c>
      <c r="W54" s="3">
        <v>0.64</v>
      </c>
      <c r="X54" s="3">
        <f t="shared" si="14"/>
        <v>2.75</v>
      </c>
      <c r="Y54" s="3">
        <v>1.19</v>
      </c>
      <c r="Z54" s="3">
        <f t="shared" si="6"/>
        <v>1.9306345751765746</v>
      </c>
      <c r="AD54" s="3">
        <v>0.64</v>
      </c>
      <c r="AE54" s="3">
        <f t="shared" si="8"/>
        <v>3.25</v>
      </c>
      <c r="AF54" s="3">
        <v>1.49</v>
      </c>
      <c r="AG54" s="3">
        <f t="shared" si="9"/>
        <v>2.491298971377514</v>
      </c>
      <c r="AK54" s="3">
        <v>0.64</v>
      </c>
      <c r="AL54" s="3">
        <f t="shared" si="11"/>
        <v>2.75</v>
      </c>
      <c r="AM54" s="3">
        <v>1.49</v>
      </c>
      <c r="AN54" s="3">
        <f t="shared" si="12"/>
        <v>2.1080222065502046</v>
      </c>
    </row>
    <row r="55" spans="11:40">
      <c r="K55" s="3">
        <v>0.89999999999999802</v>
      </c>
      <c r="L55" s="3">
        <f t="shared" si="2"/>
        <v>1.455967441227167</v>
      </c>
      <c r="R55" s="3">
        <v>1</v>
      </c>
      <c r="S55" s="3">
        <f t="shared" si="5"/>
        <v>1.5749013123685915</v>
      </c>
      <c r="W55" s="3">
        <v>0.65</v>
      </c>
      <c r="X55" s="3">
        <f t="shared" si="14"/>
        <v>2.75</v>
      </c>
      <c r="Y55" s="3">
        <v>1.2</v>
      </c>
      <c r="Z55" s="3">
        <f t="shared" si="6"/>
        <v>1.9198938752216799</v>
      </c>
      <c r="AD55" s="3">
        <v>0.65</v>
      </c>
      <c r="AE55" s="3">
        <f t="shared" si="8"/>
        <v>3.25</v>
      </c>
      <c r="AF55" s="3">
        <v>1.5</v>
      </c>
      <c r="AG55" s="3">
        <f t="shared" si="9"/>
        <v>2.4802141921988858</v>
      </c>
      <c r="AK55" s="3">
        <v>0.65</v>
      </c>
      <c r="AL55" s="3">
        <f t="shared" si="11"/>
        <v>2.75</v>
      </c>
      <c r="AM55" s="3">
        <v>1.5</v>
      </c>
      <c r="AN55" s="3">
        <f t="shared" si="12"/>
        <v>2.0986427780144417</v>
      </c>
    </row>
    <row r="56" spans="11:40">
      <c r="K56" s="3">
        <v>0.90999999999999803</v>
      </c>
      <c r="L56" s="3">
        <f t="shared" si="2"/>
        <v>1.4452813814756207</v>
      </c>
      <c r="R56" s="3">
        <v>1.01</v>
      </c>
      <c r="S56" s="3">
        <f t="shared" si="5"/>
        <v>1.5644886941377112</v>
      </c>
      <c r="W56" s="3">
        <v>0.66</v>
      </c>
      <c r="X56" s="3">
        <f t="shared" si="14"/>
        <v>2.75</v>
      </c>
      <c r="Y56" s="3">
        <v>1.21</v>
      </c>
      <c r="Z56" s="3">
        <f t="shared" si="6"/>
        <v>1.9093013236092107</v>
      </c>
      <c r="AD56" s="3">
        <v>0.66</v>
      </c>
      <c r="AE56" s="3">
        <f t="shared" si="8"/>
        <v>3.25</v>
      </c>
      <c r="AF56" s="3">
        <v>1.51</v>
      </c>
      <c r="AG56" s="3">
        <f t="shared" si="9"/>
        <v>2.4692518971691055</v>
      </c>
      <c r="AK56" s="3">
        <v>0.66</v>
      </c>
      <c r="AL56" s="3">
        <f t="shared" si="11"/>
        <v>2.75</v>
      </c>
      <c r="AM56" s="3">
        <v>1.51</v>
      </c>
      <c r="AN56" s="3">
        <f t="shared" si="12"/>
        <v>2.0893669899123202</v>
      </c>
    </row>
    <row r="57" spans="11:40">
      <c r="K57" s="3">
        <v>0.91999999999999804</v>
      </c>
      <c r="L57" s="3">
        <f t="shared" si="2"/>
        <v>1.4347892628216461</v>
      </c>
      <c r="R57" s="3">
        <v>1.02</v>
      </c>
      <c r="S57" s="3">
        <f t="shared" si="5"/>
        <v>1.5542464964178915</v>
      </c>
      <c r="W57" s="3">
        <v>0.67</v>
      </c>
      <c r="X57" s="3">
        <f t="shared" si="14"/>
        <v>2.75</v>
      </c>
      <c r="Y57" s="3">
        <v>1.22</v>
      </c>
      <c r="Z57" s="3">
        <f t="shared" si="6"/>
        <v>1.8988536776716924</v>
      </c>
      <c r="AD57" s="3">
        <v>0.67</v>
      </c>
      <c r="AE57" s="3">
        <f t="shared" si="8"/>
        <v>3.25</v>
      </c>
      <c r="AF57" s="3">
        <v>1.52</v>
      </c>
      <c r="AG57" s="3">
        <f t="shared" si="9"/>
        <v>2.4584099350750921</v>
      </c>
      <c r="AK57" s="3">
        <v>0.67</v>
      </c>
      <c r="AL57" s="3">
        <f t="shared" si="11"/>
        <v>2.75</v>
      </c>
      <c r="AM57" s="3">
        <v>1.52</v>
      </c>
      <c r="AN57" s="3">
        <f t="shared" si="12"/>
        <v>2.0801930219866165</v>
      </c>
    </row>
    <row r="58" spans="11:40">
      <c r="K58" s="3">
        <v>0.92999999999999805</v>
      </c>
      <c r="L58" s="3">
        <f t="shared" si="2"/>
        <v>1.4244855141794754</v>
      </c>
      <c r="R58" s="3">
        <v>1.03</v>
      </c>
      <c r="S58" s="3">
        <f t="shared" si="5"/>
        <v>1.5441702998334648</v>
      </c>
      <c r="W58" s="3">
        <v>0.68</v>
      </c>
      <c r="X58" s="3">
        <f t="shared" si="14"/>
        <v>2.75</v>
      </c>
      <c r="Y58" s="3">
        <v>1.23</v>
      </c>
      <c r="Z58" s="3">
        <f t="shared" si="6"/>
        <v>1.8885477915385374</v>
      </c>
      <c r="AD58" s="3">
        <v>0.68</v>
      </c>
      <c r="AE58" s="3">
        <f t="shared" si="8"/>
        <v>3.25</v>
      </c>
      <c r="AF58" s="3">
        <v>1.53</v>
      </c>
      <c r="AG58" s="3">
        <f t="shared" si="9"/>
        <v>2.4476862063144007</v>
      </c>
      <c r="AK58" s="3">
        <v>0.68</v>
      </c>
      <c r="AL58" s="3">
        <f t="shared" si="11"/>
        <v>2.75</v>
      </c>
      <c r="AM58" s="3">
        <v>1.53</v>
      </c>
      <c r="AN58" s="3">
        <f t="shared" si="12"/>
        <v>2.0711190976506471</v>
      </c>
    </row>
    <row r="59" spans="11:40">
      <c r="K59" s="3">
        <v>0.93999999999999695</v>
      </c>
      <c r="L59" s="3">
        <f t="shared" si="2"/>
        <v>1.4143647821644569</v>
      </c>
      <c r="R59" s="3">
        <v>1.04</v>
      </c>
      <c r="S59" s="3">
        <f t="shared" si="5"/>
        <v>1.534255841072093</v>
      </c>
      <c r="W59" s="3">
        <v>0.69</v>
      </c>
      <c r="X59" s="3">
        <f t="shared" si="14"/>
        <v>2.75</v>
      </c>
      <c r="Y59" s="3">
        <v>1.24</v>
      </c>
      <c r="Z59" s="3">
        <f t="shared" si="6"/>
        <v>1.8783806124882114</v>
      </c>
      <c r="AD59" s="3">
        <v>0.69</v>
      </c>
      <c r="AE59" s="3">
        <f t="shared" si="8"/>
        <v>3.25</v>
      </c>
      <c r="AF59" s="3">
        <v>1.54</v>
      </c>
      <c r="AG59" s="3">
        <f t="shared" si="9"/>
        <v>2.4370786613295605</v>
      </c>
      <c r="AK59" s="3">
        <v>0.69</v>
      </c>
      <c r="AL59" s="3">
        <f t="shared" si="11"/>
        <v>2.75</v>
      </c>
      <c r="AM59" s="3">
        <v>1.54</v>
      </c>
      <c r="AN59" s="3">
        <f t="shared" si="12"/>
        <v>2.0621434826634744</v>
      </c>
    </row>
    <row r="60" spans="11:40">
      <c r="K60" s="3">
        <v>0.94999999999999696</v>
      </c>
      <c r="L60" s="3">
        <f t="shared" si="2"/>
        <v>1.4044219203799742</v>
      </c>
      <c r="R60" s="3">
        <v>1.05</v>
      </c>
      <c r="S60" s="3">
        <f t="shared" si="5"/>
        <v>1.5244990059374932</v>
      </c>
      <c r="W60" s="3">
        <v>0.7</v>
      </c>
      <c r="X60" s="3">
        <f t="shared" si="14"/>
        <v>2.75</v>
      </c>
      <c r="Y60" s="3">
        <v>1.25</v>
      </c>
      <c r="Z60" s="3">
        <f t="shared" si="6"/>
        <v>1.8683491774659915</v>
      </c>
      <c r="AD60" s="3">
        <v>0.7</v>
      </c>
      <c r="AE60" s="3">
        <f t="shared" si="8"/>
        <v>3.25</v>
      </c>
      <c r="AF60" s="3">
        <v>1.55</v>
      </c>
      <c r="AG60" s="3">
        <f t="shared" si="9"/>
        <v>2.4265852990997083</v>
      </c>
      <c r="AK60" s="3">
        <v>0.7</v>
      </c>
      <c r="AL60" s="3">
        <f t="shared" si="11"/>
        <v>2.75</v>
      </c>
      <c r="AM60" s="3">
        <v>1.55</v>
      </c>
      <c r="AN60" s="3">
        <f t="shared" si="12"/>
        <v>2.0532644838535994</v>
      </c>
    </row>
    <row r="61" spans="11:40">
      <c r="K61" s="3">
        <v>0.95999999999999697</v>
      </c>
      <c r="L61" s="3">
        <f t="shared" si="2"/>
        <v>1.3946519793378562</v>
      </c>
      <c r="R61" s="3">
        <v>1.06</v>
      </c>
      <c r="S61" s="3">
        <f t="shared" si="5"/>
        <v>1.5148958227741436</v>
      </c>
      <c r="Y61" s="3">
        <v>1.26</v>
      </c>
      <c r="Z61" s="3">
        <f t="shared" si="6"/>
        <v>1.8584506097585389</v>
      </c>
      <c r="AD61" s="3">
        <v>0.71</v>
      </c>
      <c r="AE61" s="3">
        <f t="shared" si="8"/>
        <v>3.25</v>
      </c>
      <c r="AF61" s="3">
        <v>1.56</v>
      </c>
      <c r="AG61" s="3">
        <f t="shared" si="9"/>
        <v>2.4162041656870823</v>
      </c>
      <c r="AK61" s="3">
        <v>0.71</v>
      </c>
      <c r="AL61" s="3">
        <f t="shared" si="11"/>
        <v>2.75</v>
      </c>
      <c r="AM61" s="3">
        <v>1.56</v>
      </c>
      <c r="AN61" s="3">
        <f t="shared" si="12"/>
        <v>2.0444804478890695</v>
      </c>
    </row>
    <row r="62" spans="11:40">
      <c r="K62" s="3">
        <v>0.96999999999999698</v>
      </c>
      <c r="L62" s="3">
        <f t="shared" si="2"/>
        <v>1.3850501969686491</v>
      </c>
      <c r="R62" s="3">
        <v>1.07</v>
      </c>
      <c r="S62" s="3">
        <f t="shared" si="5"/>
        <v>1.5054424562407684</v>
      </c>
      <c r="Y62" s="3">
        <v>1.27</v>
      </c>
      <c r="Z62" s="3">
        <f t="shared" si="6"/>
        <v>1.8486821158170492</v>
      </c>
      <c r="AD62" s="3">
        <v>0.72000000000000097</v>
      </c>
      <c r="AE62" s="3">
        <f t="shared" si="8"/>
        <v>3.25</v>
      </c>
      <c r="AF62" s="3">
        <v>1.57</v>
      </c>
      <c r="AG62" s="3">
        <f t="shared" si="9"/>
        <v>2.4059333528360223</v>
      </c>
      <c r="AK62" s="3">
        <v>0.72000000000000097</v>
      </c>
      <c r="AL62" s="3">
        <f t="shared" si="11"/>
        <v>2.75</v>
      </c>
      <c r="AM62" s="3">
        <v>1.57</v>
      </c>
      <c r="AN62" s="3">
        <f t="shared" si="12"/>
        <v>2.035789760092019</v>
      </c>
    </row>
    <row r="63" spans="11:40">
      <c r="K63" s="3">
        <v>0.97999999999999698</v>
      </c>
      <c r="L63" s="3">
        <f t="shared" si="2"/>
        <v>1.3756119896815591</v>
      </c>
      <c r="R63" s="3">
        <v>1.08</v>
      </c>
      <c r="S63" s="3">
        <f t="shared" si="5"/>
        <v>1.4961352014110303</v>
      </c>
      <c r="Y63" s="3">
        <v>1.28</v>
      </c>
      <c r="Z63" s="3">
        <f t="shared" si="6"/>
        <v>1.8390409822212304</v>
      </c>
      <c r="AD63" s="3">
        <v>0.73000000000000098</v>
      </c>
      <c r="AE63" s="3">
        <f t="shared" si="8"/>
        <v>3.25</v>
      </c>
      <c r="AF63" s="3">
        <v>1.58</v>
      </c>
      <c r="AG63" s="3">
        <f t="shared" si="9"/>
        <v>2.3957709966222804</v>
      </c>
      <c r="AK63" s="3">
        <v>0.73000000000000098</v>
      </c>
      <c r="AL63" s="3">
        <f t="shared" si="11"/>
        <v>2.75</v>
      </c>
      <c r="AM63" s="3">
        <v>1.58</v>
      </c>
      <c r="AN63" s="3">
        <f t="shared" si="12"/>
        <v>2.0271908432957759</v>
      </c>
    </row>
    <row r="64" spans="11:40">
      <c r="K64" s="3">
        <v>0.98999999999999699</v>
      </c>
      <c r="L64" s="3">
        <f t="shared" si="2"/>
        <v>1.3663329439369931</v>
      </c>
      <c r="R64" s="3">
        <v>1.0900000000000001</v>
      </c>
      <c r="S64" s="3">
        <f t="shared" si="5"/>
        <v>1.4869704781813897</v>
      </c>
      <c r="Y64" s="3">
        <v>1.29</v>
      </c>
      <c r="Z64" s="3">
        <f t="shared" si="6"/>
        <v>1.8295245727768177</v>
      </c>
      <c r="AD64" s="3">
        <v>0.74000000000000099</v>
      </c>
      <c r="AE64" s="3">
        <f t="shared" si="8"/>
        <v>3.25</v>
      </c>
      <c r="AF64" s="3">
        <v>1.59</v>
      </c>
      <c r="AG64" s="3">
        <f t="shared" si="9"/>
        <v>2.385715276150512</v>
      </c>
      <c r="AK64" s="3">
        <v>0.74000000000000099</v>
      </c>
      <c r="AL64" s="3">
        <f t="shared" si="11"/>
        <v>2.75</v>
      </c>
      <c r="AM64" s="3">
        <v>1.59</v>
      </c>
      <c r="AN64" s="3">
        <f t="shared" si="12"/>
        <v>2.0186821567427411</v>
      </c>
    </row>
    <row r="65" spans="11:40">
      <c r="K65" s="3">
        <v>0.999999999999997</v>
      </c>
      <c r="L65" s="3">
        <f t="shared" si="2"/>
        <v>1.3572088082974563</v>
      </c>
      <c r="R65" s="3">
        <v>1.1000000000000001</v>
      </c>
      <c r="S65" s="3">
        <f t="shared" si="5"/>
        <v>1.4779448259674852</v>
      </c>
      <c r="Y65" s="3">
        <v>1.3</v>
      </c>
      <c r="Z65" s="3">
        <f t="shared" si="6"/>
        <v>1.8201303257397716</v>
      </c>
      <c r="AD65" s="3">
        <v>0.750000000000001</v>
      </c>
      <c r="AE65" s="3">
        <f t="shared" si="8"/>
        <v>3.25</v>
      </c>
      <c r="AF65" s="3">
        <v>1.6</v>
      </c>
      <c r="AG65" s="3">
        <f t="shared" si="9"/>
        <v>2.3757644122979538</v>
      </c>
      <c r="AK65" s="3">
        <v>0.750000000000001</v>
      </c>
      <c r="AL65" s="3">
        <f t="shared" si="11"/>
        <v>2.75</v>
      </c>
      <c r="AM65" s="3">
        <v>1.6</v>
      </c>
      <c r="AN65" s="3">
        <f t="shared" si="12"/>
        <v>2.0102621950213453</v>
      </c>
    </row>
    <row r="66" spans="11:40">
      <c r="K66" s="3">
        <v>1.01</v>
      </c>
      <c r="L66" s="3">
        <f t="shared" si="2"/>
        <v>1.3482354859251866</v>
      </c>
      <c r="R66" s="3">
        <v>1.1100000000000001</v>
      </c>
      <c r="S66" s="3">
        <f t="shared" si="5"/>
        <v>1.469054898671682</v>
      </c>
      <c r="Y66" s="3">
        <v>1.31</v>
      </c>
      <c r="Z66" s="3">
        <f t="shared" si="6"/>
        <v>1.8108557511607071</v>
      </c>
      <c r="AD66" s="3">
        <v>0.76000000000000101</v>
      </c>
      <c r="AE66" s="3">
        <f t="shared" si="8"/>
        <v>3.25</v>
      </c>
      <c r="AF66" s="3">
        <v>1.61</v>
      </c>
      <c r="AG66" s="3">
        <f t="shared" si="9"/>
        <v>2.3659166665023568</v>
      </c>
      <c r="AK66" s="3">
        <v>0.76000000000000101</v>
      </c>
      <c r="AL66" s="3">
        <f t="shared" si="11"/>
        <v>2.75</v>
      </c>
      <c r="AM66" s="3">
        <v>1.61</v>
      </c>
      <c r="AN66" s="3">
        <f t="shared" si="12"/>
        <v>2.001929487040456</v>
      </c>
    </row>
    <row r="67" spans="11:40">
      <c r="K67" s="3">
        <v>1.02</v>
      </c>
      <c r="L67" s="3">
        <f t="shared" si="2"/>
        <v>1.3394090274972887</v>
      </c>
      <c r="R67" s="3">
        <v>1.1200000000000001</v>
      </c>
      <c r="S67" s="3">
        <f t="shared" si="5"/>
        <v>1.4602974599056204</v>
      </c>
      <c r="Y67" s="3">
        <v>1.32</v>
      </c>
      <c r="Z67" s="3">
        <f t="shared" si="6"/>
        <v>1.8016984283434614</v>
      </c>
      <c r="AD67" s="3">
        <v>0.77000000000000102</v>
      </c>
      <c r="AE67" s="3">
        <f t="shared" si="8"/>
        <v>3.25</v>
      </c>
      <c r="AF67" s="3">
        <v>1.62</v>
      </c>
      <c r="AG67" s="3">
        <f t="shared" si="9"/>
        <v>2.3561703395923717</v>
      </c>
      <c r="AK67" s="3">
        <v>0.77000000000000102</v>
      </c>
      <c r="AL67" s="3">
        <f t="shared" si="11"/>
        <v>2.75</v>
      </c>
      <c r="AM67" s="3">
        <v>1.62</v>
      </c>
      <c r="AN67" s="3">
        <f t="shared" si="12"/>
        <v>1.9936825950396992</v>
      </c>
    </row>
    <row r="68" spans="11:40">
      <c r="K68" s="3">
        <v>1.03</v>
      </c>
      <c r="L68" s="3">
        <f t="shared" si="2"/>
        <v>1.3307256245112606</v>
      </c>
      <c r="R68" s="3">
        <v>1.1299999999999999</v>
      </c>
      <c r="S68" s="3">
        <f t="shared" si="5"/>
        <v>1.4516693784527002</v>
      </c>
      <c r="Y68" s="3">
        <v>1.33</v>
      </c>
      <c r="Z68" s="3">
        <f t="shared" si="6"/>
        <v>1.7926560034120895</v>
      </c>
      <c r="AD68" s="3">
        <v>0.78000000000000103</v>
      </c>
      <c r="AE68" s="3">
        <f t="shared" si="8"/>
        <v>3.25</v>
      </c>
      <c r="AF68" s="3">
        <v>1.63</v>
      </c>
      <c r="AG68" s="3">
        <f t="shared" si="9"/>
        <v>2.3465237706586275</v>
      </c>
      <c r="AK68" s="3">
        <v>0.78000000000000103</v>
      </c>
      <c r="AL68" s="3">
        <f t="shared" si="11"/>
        <v>2.75</v>
      </c>
      <c r="AM68" s="3">
        <v>1.63</v>
      </c>
      <c r="AN68" s="3">
        <f t="shared" si="12"/>
        <v>1.9855201136342233</v>
      </c>
    </row>
    <row r="69" spans="11:40">
      <c r="K69" s="3">
        <v>1.04</v>
      </c>
      <c r="L69" s="3">
        <f t="shared" si="2"/>
        <v>1.322181602955905</v>
      </c>
      <c r="R69" s="3">
        <v>1.1399999999999999</v>
      </c>
      <c r="S69" s="3">
        <f t="shared" si="5"/>
        <v>1.4431676239564462</v>
      </c>
      <c r="Y69" s="3">
        <v>1.34</v>
      </c>
      <c r="Z69" s="3">
        <f t="shared" si="6"/>
        <v>1.7837261869808705</v>
      </c>
      <c r="AD69" s="3">
        <v>0.79000000000000103</v>
      </c>
      <c r="AE69" s="3">
        <f t="shared" si="8"/>
        <v>3.25</v>
      </c>
      <c r="AF69" s="3">
        <v>1.64</v>
      </c>
      <c r="AG69" s="3">
        <f t="shared" si="9"/>
        <v>2.336975335963865</v>
      </c>
      <c r="AK69" s="3">
        <v>0.79000000000000103</v>
      </c>
      <c r="AL69" s="3">
        <f t="shared" si="11"/>
        <v>2.75</v>
      </c>
      <c r="AM69" s="3">
        <v>1.64</v>
      </c>
      <c r="AN69" s="3">
        <f t="shared" si="12"/>
        <v>1.977440668892501</v>
      </c>
    </row>
    <row r="70" spans="11:40">
      <c r="K70" s="3">
        <v>1.05</v>
      </c>
      <c r="L70" s="3">
        <f t="shared" ref="L70:L133" si="15">(1+1.5)*(0.4/K70)^(2/3)</f>
        <v>1.3137734173243432</v>
      </c>
      <c r="R70" s="3">
        <v>1.1499999999999999</v>
      </c>
      <c r="S70" s="3">
        <f t="shared" ref="S70:S133" si="16">(1+1.5)*(0.5/R70)^(2/3)</f>
        <v>1.4347892628216441</v>
      </c>
      <c r="Y70" s="3">
        <v>1.35</v>
      </c>
      <c r="Z70" s="3">
        <f t="shared" ref="Z70:Z133" si="17">(1+1.75)*(0.7/Y70)^(2/3)</f>
        <v>1.7749067519222428</v>
      </c>
      <c r="AD70" s="3">
        <v>0.80000000000000104</v>
      </c>
      <c r="AE70" s="3">
        <f t="shared" ref="AE70:AE90" si="18">1+2.25</f>
        <v>3.25</v>
      </c>
      <c r="AF70" s="3">
        <v>1.65</v>
      </c>
      <c r="AG70" s="3">
        <f t="shared" ref="AG70:AG133" si="19">(1+2.25)*(1/AF70)^(2/3)</f>
        <v>2.3275234478905329</v>
      </c>
      <c r="AK70" s="3">
        <v>0.80000000000000104</v>
      </c>
      <c r="AL70" s="3">
        <f t="shared" ref="AL70:AL90" si="20">1+1.75</f>
        <v>2.75</v>
      </c>
      <c r="AM70" s="3">
        <v>1.65</v>
      </c>
      <c r="AN70" s="3">
        <f t="shared" ref="AN70:AN133" si="21">(1+1.75)*(1/AM70)^(2/3)</f>
        <v>1.9694429174458354</v>
      </c>
    </row>
    <row r="71" spans="11:40">
      <c r="K71" s="3">
        <v>1.06</v>
      </c>
      <c r="L71" s="3">
        <f t="shared" si="15"/>
        <v>1.305497644947603</v>
      </c>
      <c r="R71" s="3">
        <v>1.1599999999999999</v>
      </c>
      <c r="S71" s="3">
        <f t="shared" si="16"/>
        <v>1.4265314543159979</v>
      </c>
      <c r="Y71" s="3">
        <v>1.36</v>
      </c>
      <c r="Z71" s="3">
        <f t="shared" si="17"/>
        <v>1.7661955312278532</v>
      </c>
      <c r="AD71" s="3">
        <v>0.81000000000000105</v>
      </c>
      <c r="AE71" s="3">
        <f t="shared" si="18"/>
        <v>3.25</v>
      </c>
      <c r="AF71" s="3">
        <v>1.66</v>
      </c>
      <c r="AG71" s="3">
        <f t="shared" si="19"/>
        <v>2.3181665539243497</v>
      </c>
      <c r="AK71" s="3">
        <v>0.81000000000000105</v>
      </c>
      <c r="AL71" s="3">
        <f t="shared" si="20"/>
        <v>2.75</v>
      </c>
      <c r="AM71" s="3">
        <v>1.66</v>
      </c>
      <c r="AN71" s="3">
        <f t="shared" si="21"/>
        <v>1.9615255456282958</v>
      </c>
    </row>
    <row r="72" spans="11:40">
      <c r="K72" s="3">
        <v>1.07</v>
      </c>
      <c r="L72" s="3">
        <f t="shared" si="15"/>
        <v>1.2973509806287669</v>
      </c>
      <c r="R72" s="3">
        <v>1.17</v>
      </c>
      <c r="S72" s="3">
        <f t="shared" si="16"/>
        <v>1.4183914468608685</v>
      </c>
      <c r="Y72" s="3">
        <v>1.37</v>
      </c>
      <c r="Z72" s="3">
        <f t="shared" si="17"/>
        <v>1.757590415958189</v>
      </c>
      <c r="AD72" s="3">
        <v>0.82000000000000095</v>
      </c>
      <c r="AE72" s="3">
        <f t="shared" si="18"/>
        <v>3.25</v>
      </c>
      <c r="AF72" s="3">
        <v>1.67</v>
      </c>
      <c r="AG72" s="3">
        <f t="shared" si="19"/>
        <v>2.3089031356723861</v>
      </c>
      <c r="AK72" s="3">
        <v>0.82000000000000095</v>
      </c>
      <c r="AL72" s="3">
        <f t="shared" si="20"/>
        <v>2.75</v>
      </c>
      <c r="AM72" s="3">
        <v>1.67</v>
      </c>
      <c r="AN72" s="3">
        <f t="shared" si="21"/>
        <v>1.9536872686458651</v>
      </c>
    </row>
    <row r="73" spans="11:40">
      <c r="K73" s="3">
        <v>1.08</v>
      </c>
      <c r="L73" s="3">
        <f t="shared" si="15"/>
        <v>1.2893302315591051</v>
      </c>
      <c r="R73" s="3">
        <v>1.18</v>
      </c>
      <c r="S73" s="3">
        <f t="shared" si="16"/>
        <v>1.4103665745003957</v>
      </c>
      <c r="Y73" s="3">
        <v>1.38</v>
      </c>
      <c r="Z73" s="3">
        <f t="shared" si="17"/>
        <v>1.7490893532765079</v>
      </c>
      <c r="AD73" s="3">
        <v>0.83000000000000096</v>
      </c>
      <c r="AE73" s="3">
        <f t="shared" si="18"/>
        <v>3.25</v>
      </c>
      <c r="AF73" s="3">
        <v>1.68</v>
      </c>
      <c r="AG73" s="3">
        <f t="shared" si="19"/>
        <v>2.2997317079143063</v>
      </c>
      <c r="AK73" s="3">
        <v>0.83000000000000096</v>
      </c>
      <c r="AL73" s="3">
        <f t="shared" si="20"/>
        <v>2.75</v>
      </c>
      <c r="AM73" s="3">
        <v>1.68</v>
      </c>
      <c r="AN73" s="3">
        <f t="shared" si="21"/>
        <v>1.9459268297736438</v>
      </c>
    </row>
    <row r="74" spans="11:40">
      <c r="K74" s="3">
        <v>1.0900000000000001</v>
      </c>
      <c r="L74" s="3">
        <f t="shared" si="15"/>
        <v>1.2814323124989138</v>
      </c>
      <c r="R74" s="3">
        <v>1.19</v>
      </c>
      <c r="S74" s="3">
        <f t="shared" si="16"/>
        <v>1.4024542535389928</v>
      </c>
      <c r="Y74" s="3">
        <v>1.39</v>
      </c>
      <c r="Z74" s="3">
        <f t="shared" si="17"/>
        <v>1.740690344563012</v>
      </c>
      <c r="AD74" s="3">
        <v>0.84000000000000097</v>
      </c>
      <c r="AE74" s="3">
        <f t="shared" si="18"/>
        <v>3.25</v>
      </c>
      <c r="AF74" s="3">
        <v>1.69</v>
      </c>
      <c r="AG74" s="3">
        <f t="shared" si="19"/>
        <v>2.2906508176854476</v>
      </c>
      <c r="AK74" s="3">
        <v>0.84000000000000097</v>
      </c>
      <c r="AL74" s="3">
        <f t="shared" si="20"/>
        <v>2.75</v>
      </c>
      <c r="AM74" s="3">
        <v>1.69</v>
      </c>
      <c r="AN74" s="3">
        <f t="shared" si="21"/>
        <v>1.9382429995799941</v>
      </c>
    </row>
    <row r="75" spans="11:40">
      <c r="K75" s="3">
        <v>1.1000000000000001</v>
      </c>
      <c r="L75" s="3">
        <f t="shared" si="15"/>
        <v>1.2736542412069942</v>
      </c>
      <c r="R75" s="3">
        <v>1.2</v>
      </c>
      <c r="S75" s="3">
        <f t="shared" si="16"/>
        <v>1.3946519793378533</v>
      </c>
      <c r="Y75" s="3">
        <v>1.4</v>
      </c>
      <c r="Z75" s="3">
        <f t="shared" si="17"/>
        <v>1.7323914436054506</v>
      </c>
      <c r="AD75" s="3">
        <v>0.85000000000000098</v>
      </c>
      <c r="AE75" s="3">
        <f t="shared" si="18"/>
        <v>3.25</v>
      </c>
      <c r="AF75" s="3">
        <v>1.7</v>
      </c>
      <c r="AG75" s="3">
        <f t="shared" si="19"/>
        <v>2.2816590433904973</v>
      </c>
      <c r="AK75" s="3">
        <v>0.85000000000000098</v>
      </c>
      <c r="AL75" s="3">
        <f t="shared" si="20"/>
        <v>2.75</v>
      </c>
      <c r="AM75" s="3">
        <v>1.7</v>
      </c>
      <c r="AN75" s="3">
        <f t="shared" si="21"/>
        <v>1.9306345751765746</v>
      </c>
    </row>
    <row r="76" spans="11:40">
      <c r="K76" s="3">
        <v>1.1100000000000001</v>
      </c>
      <c r="L76" s="3">
        <f t="shared" si="15"/>
        <v>1.2659931341038182</v>
      </c>
      <c r="R76" s="3">
        <v>1.21</v>
      </c>
      <c r="S76" s="3">
        <f t="shared" si="16"/>
        <v>1.3869573232616874</v>
      </c>
      <c r="Y76" s="3">
        <v>1.41</v>
      </c>
      <c r="Z76" s="3">
        <f t="shared" si="17"/>
        <v>1.7241907548625233</v>
      </c>
      <c r="AD76" s="3">
        <v>0.86000000000000099</v>
      </c>
      <c r="AE76" s="3">
        <f t="shared" si="18"/>
        <v>3.25</v>
      </c>
      <c r="AF76" s="3">
        <v>1.71</v>
      </c>
      <c r="AG76" s="3">
        <f t="shared" si="19"/>
        <v>2.2727549939465694</v>
      </c>
      <c r="AK76" s="3">
        <v>0.86000000000000099</v>
      </c>
      <c r="AL76" s="3">
        <f t="shared" si="20"/>
        <v>2.75</v>
      </c>
      <c r="AM76" s="3">
        <v>1.71</v>
      </c>
      <c r="AN76" s="3">
        <f t="shared" si="21"/>
        <v>1.9231003794932509</v>
      </c>
    </row>
    <row r="77" spans="11:40">
      <c r="K77" s="3">
        <v>1.1200000000000001</v>
      </c>
      <c r="L77" s="3">
        <f t="shared" si="15"/>
        <v>1.2584462021544451</v>
      </c>
      <c r="R77" s="3">
        <v>1.22</v>
      </c>
      <c r="S77" s="3">
        <f t="shared" si="16"/>
        <v>1.3793679297674775</v>
      </c>
      <c r="Y77" s="3">
        <v>1.42</v>
      </c>
      <c r="Z77" s="3">
        <f t="shared" si="17"/>
        <v>1.7160864317966666</v>
      </c>
      <c r="AD77" s="3">
        <v>0.87000000000000099</v>
      </c>
      <c r="AE77" s="3">
        <f t="shared" si="18"/>
        <v>3.25</v>
      </c>
      <c r="AF77" s="3">
        <v>1.72</v>
      </c>
      <c r="AG77" s="3">
        <f t="shared" si="19"/>
        <v>2.2639373079545413</v>
      </c>
      <c r="AK77" s="3">
        <v>0.87000000000000099</v>
      </c>
      <c r="AL77" s="3">
        <f t="shared" si="20"/>
        <v>2.75</v>
      </c>
      <c r="AM77" s="3">
        <v>1.72</v>
      </c>
      <c r="AN77" s="3">
        <f t="shared" si="21"/>
        <v>1.9156392605769195</v>
      </c>
    </row>
    <row r="78" spans="11:40">
      <c r="K78" s="3">
        <v>1.1299999999999999</v>
      </c>
      <c r="L78" s="3">
        <f t="shared" si="15"/>
        <v>1.2510107469582081</v>
      </c>
      <c r="R78" s="3">
        <v>1.23</v>
      </c>
      <c r="S78" s="3">
        <f t="shared" si="16"/>
        <v>1.3718815136275353</v>
      </c>
      <c r="Y78" s="3">
        <v>1.43</v>
      </c>
      <c r="Z78" s="3">
        <f t="shared" si="17"/>
        <v>1.7080766752729879</v>
      </c>
      <c r="AD78" s="3">
        <v>0.880000000000001</v>
      </c>
      <c r="AE78" s="3">
        <f t="shared" si="18"/>
        <v>3.25</v>
      </c>
      <c r="AF78" s="3">
        <v>1.73</v>
      </c>
      <c r="AG78" s="3">
        <f t="shared" si="19"/>
        <v>2.2552046528975569</v>
      </c>
      <c r="AK78" s="3">
        <v>0.880000000000001</v>
      </c>
      <c r="AL78" s="3">
        <f t="shared" si="20"/>
        <v>2.75</v>
      </c>
      <c r="AM78" s="3">
        <v>1.73</v>
      </c>
      <c r="AN78" s="3">
        <f t="shared" si="21"/>
        <v>1.9082500909133173</v>
      </c>
    </row>
    <row r="79" spans="11:40">
      <c r="K79" s="3">
        <v>1.1399999999999999</v>
      </c>
      <c r="L79" s="3">
        <f t="shared" si="15"/>
        <v>1.2436841570330626</v>
      </c>
      <c r="R79" s="3">
        <v>1.24</v>
      </c>
      <c r="S79" s="3">
        <f t="shared" si="16"/>
        <v>1.3644958572796386</v>
      </c>
      <c r="Y79" s="3">
        <v>1.44</v>
      </c>
      <c r="Z79" s="3">
        <f t="shared" si="17"/>
        <v>1.7001597320212736</v>
      </c>
      <c r="AD79" s="3">
        <v>0.89000000000000101</v>
      </c>
      <c r="AE79" s="3">
        <f t="shared" si="18"/>
        <v>3.25</v>
      </c>
      <c r="AF79" s="3">
        <v>1.74</v>
      </c>
      <c r="AG79" s="3">
        <f t="shared" si="19"/>
        <v>2.2465557243656624</v>
      </c>
      <c r="AK79" s="3">
        <v>0.89000000000000101</v>
      </c>
      <c r="AL79" s="3">
        <f t="shared" si="20"/>
        <v>2.75</v>
      </c>
      <c r="AM79" s="3">
        <v>1.74</v>
      </c>
      <c r="AN79" s="3">
        <f t="shared" si="21"/>
        <v>1.9009317667709453</v>
      </c>
    </row>
    <row r="80" spans="11:40">
      <c r="K80" s="3">
        <v>1.1499999999999999</v>
      </c>
      <c r="L80" s="3">
        <f t="shared" si="15"/>
        <v>1.2364639042832894</v>
      </c>
      <c r="R80" s="3">
        <v>1.25</v>
      </c>
      <c r="S80" s="3">
        <f t="shared" si="16"/>
        <v>1.3572088082974534</v>
      </c>
      <c r="Y80" s="3">
        <v>1.45</v>
      </c>
      <c r="Z80" s="3">
        <f t="shared" si="17"/>
        <v>1.692333893158176</v>
      </c>
      <c r="AD80" s="3">
        <v>0.90000000000000102</v>
      </c>
      <c r="AE80" s="3">
        <f t="shared" si="18"/>
        <v>3.25</v>
      </c>
      <c r="AF80" s="3">
        <v>1.75</v>
      </c>
      <c r="AG80" s="3">
        <f t="shared" si="19"/>
        <v>2.2379892453055708</v>
      </c>
      <c r="AK80" s="3">
        <v>0.90000000000000102</v>
      </c>
      <c r="AL80" s="3">
        <f t="shared" si="20"/>
        <v>2.75</v>
      </c>
      <c r="AM80" s="3">
        <v>1.75</v>
      </c>
      <c r="AN80" s="3">
        <f t="shared" si="21"/>
        <v>1.893683207566252</v>
      </c>
    </row>
    <row r="81" spans="11:40">
      <c r="K81" s="3">
        <v>1.1599999999999999</v>
      </c>
      <c r="L81" s="3">
        <f t="shared" si="15"/>
        <v>1.2293475406400076</v>
      </c>
      <c r="R81" s="3">
        <v>1.26</v>
      </c>
      <c r="S81" s="3">
        <f t="shared" si="16"/>
        <v>1.3500182769748745</v>
      </c>
      <c r="Y81" s="3">
        <v>1.46</v>
      </c>
      <c r="Z81" s="3">
        <f t="shared" si="17"/>
        <v>1.6845974927668226</v>
      </c>
      <c r="AD81" s="3">
        <v>0.91000000000000103</v>
      </c>
      <c r="AE81" s="3">
        <f t="shared" si="18"/>
        <v>3.25</v>
      </c>
      <c r="AF81" s="3">
        <v>1.76</v>
      </c>
      <c r="AG81" s="3">
        <f t="shared" si="19"/>
        <v>2.2295039652946</v>
      </c>
      <c r="AK81" s="3">
        <v>0.91000000000000103</v>
      </c>
      <c r="AL81" s="3">
        <f t="shared" si="20"/>
        <v>2.75</v>
      </c>
      <c r="AM81" s="3">
        <v>1.76</v>
      </c>
      <c r="AN81" s="3">
        <f t="shared" si="21"/>
        <v>1.8865033552492771</v>
      </c>
    </row>
    <row r="82" spans="11:40">
      <c r="K82" s="3">
        <v>1.17</v>
      </c>
      <c r="L82" s="3">
        <f t="shared" si="15"/>
        <v>1.2223326948646283</v>
      </c>
      <c r="R82" s="3">
        <v>1.27</v>
      </c>
      <c r="S82" s="3">
        <f t="shared" si="16"/>
        <v>1.3429222340182942</v>
      </c>
      <c r="Y82" s="3">
        <v>1.47</v>
      </c>
      <c r="Z82" s="3">
        <f t="shared" si="17"/>
        <v>1.6769489065312426</v>
      </c>
      <c r="AD82" s="3">
        <v>0.92000000000000104</v>
      </c>
      <c r="AE82" s="3">
        <f t="shared" si="18"/>
        <v>3.25</v>
      </c>
      <c r="AF82" s="3">
        <v>1.77</v>
      </c>
      <c r="AG82" s="3">
        <f t="shared" si="19"/>
        <v>2.221098659837887</v>
      </c>
      <c r="AK82" s="3">
        <v>0.92000000000000104</v>
      </c>
      <c r="AL82" s="3">
        <f t="shared" si="20"/>
        <v>2.75</v>
      </c>
      <c r="AM82" s="3">
        <v>1.77</v>
      </c>
      <c r="AN82" s="3">
        <f t="shared" si="21"/>
        <v>1.8793911737089815</v>
      </c>
    </row>
    <row r="83" spans="11:40">
      <c r="K83" s="3">
        <v>1.18</v>
      </c>
      <c r="L83" s="3">
        <f t="shared" si="15"/>
        <v>1.2154170695060358</v>
      </c>
      <c r="R83" s="3">
        <v>1.28</v>
      </c>
      <c r="S83" s="3">
        <f t="shared" si="16"/>
        <v>1.3359187083411694</v>
      </c>
      <c r="Y83" s="3">
        <v>1.48</v>
      </c>
      <c r="Z83" s="3">
        <f t="shared" si="17"/>
        <v>1.6693865504231378</v>
      </c>
      <c r="AD83" s="3">
        <v>0.93000000000000105</v>
      </c>
      <c r="AE83" s="3">
        <f t="shared" si="18"/>
        <v>3.25</v>
      </c>
      <c r="AF83" s="3">
        <v>1.78</v>
      </c>
      <c r="AG83" s="3">
        <f t="shared" si="19"/>
        <v>2.2127721296879908</v>
      </c>
      <c r="AK83" s="3">
        <v>0.93000000000000105</v>
      </c>
      <c r="AL83" s="3">
        <f t="shared" si="20"/>
        <v>2.75</v>
      </c>
      <c r="AM83" s="3">
        <v>1.78</v>
      </c>
      <c r="AN83" s="3">
        <f t="shared" si="21"/>
        <v>1.8723456481975307</v>
      </c>
    </row>
    <row r="84" spans="11:40">
      <c r="K84" s="3">
        <v>1.19</v>
      </c>
      <c r="L84" s="3">
        <f t="shared" si="15"/>
        <v>1.2085984380028709</v>
      </c>
      <c r="R84" s="3">
        <v>1.29</v>
      </c>
      <c r="S84" s="3">
        <f t="shared" si="16"/>
        <v>1.3290057849555956</v>
      </c>
      <c r="Y84" s="3">
        <v>1.49</v>
      </c>
      <c r="Z84" s="3">
        <f t="shared" si="17"/>
        <v>1.661908879438655</v>
      </c>
      <c r="AD84" s="3">
        <v>0.94000000000000095</v>
      </c>
      <c r="AE84" s="3">
        <f t="shared" si="18"/>
        <v>3.25</v>
      </c>
      <c r="AF84" s="3">
        <v>1.79</v>
      </c>
      <c r="AG84" s="3">
        <f t="shared" si="19"/>
        <v>2.2045232001860531</v>
      </c>
      <c r="AK84" s="3">
        <v>0.94000000000000095</v>
      </c>
      <c r="AL84" s="3">
        <f t="shared" si="20"/>
        <v>2.75</v>
      </c>
      <c r="AM84" s="3">
        <v>1.79</v>
      </c>
      <c r="AN84" s="3">
        <f t="shared" si="21"/>
        <v>1.8653657847728142</v>
      </c>
    </row>
    <row r="85" spans="11:40">
      <c r="K85" s="3">
        <v>1.2</v>
      </c>
      <c r="L85" s="3">
        <f t="shared" si="15"/>
        <v>1.2018746419228403</v>
      </c>
      <c r="R85" s="3">
        <v>1.3</v>
      </c>
      <c r="S85" s="3">
        <f t="shared" si="16"/>
        <v>1.3221816029559048</v>
      </c>
      <c r="Y85" s="3">
        <v>1.5</v>
      </c>
      <c r="Z85" s="3">
        <f t="shared" si="17"/>
        <v>1.6545143863829326</v>
      </c>
      <c r="AD85" s="3">
        <v>0.95000000000000095</v>
      </c>
      <c r="AE85" s="3">
        <f t="shared" si="18"/>
        <v>3.25</v>
      </c>
      <c r="AF85" s="3">
        <v>1.8</v>
      </c>
      <c r="AG85" s="3">
        <f t="shared" si="19"/>
        <v>2.1963507206237276</v>
      </c>
      <c r="AK85" s="3">
        <v>0.95000000000000095</v>
      </c>
      <c r="AL85" s="3">
        <f t="shared" si="20"/>
        <v>2.75</v>
      </c>
      <c r="AM85" s="3">
        <v>1.8</v>
      </c>
      <c r="AN85" s="3">
        <f t="shared" si="21"/>
        <v>1.8584506097585389</v>
      </c>
    </row>
    <row r="86" spans="11:40">
      <c r="K86" s="3">
        <v>1.21</v>
      </c>
      <c r="L86" s="3">
        <f t="shared" si="15"/>
        <v>1.1952435883314978</v>
      </c>
      <c r="R86" s="3">
        <v>1.31</v>
      </c>
      <c r="S86" s="3">
        <f t="shared" si="16"/>
        <v>1.3154443535896005</v>
      </c>
      <c r="Y86" s="3">
        <v>1.51</v>
      </c>
      <c r="Z86" s="3">
        <f t="shared" si="17"/>
        <v>1.6472016007003112</v>
      </c>
      <c r="AD86" s="3">
        <v>0.96000000000000096</v>
      </c>
      <c r="AE86" s="3">
        <f t="shared" si="18"/>
        <v>3.25</v>
      </c>
      <c r="AF86" s="3">
        <v>1.81</v>
      </c>
      <c r="AG86" s="3">
        <f t="shared" si="19"/>
        <v>2.1882535636250955</v>
      </c>
      <c r="AK86" s="3">
        <v>0.96000000000000096</v>
      </c>
      <c r="AL86" s="3">
        <f t="shared" si="20"/>
        <v>2.75</v>
      </c>
      <c r="AM86" s="3">
        <v>1.81</v>
      </c>
      <c r="AN86" s="3">
        <f t="shared" si="21"/>
        <v>1.8515991692212348</v>
      </c>
    </row>
    <row r="87" spans="11:40">
      <c r="K87" s="3">
        <v>1.22</v>
      </c>
      <c r="L87" s="3">
        <f t="shared" si="15"/>
        <v>1.1887032472834067</v>
      </c>
      <c r="R87" s="3">
        <v>1.32</v>
      </c>
      <c r="S87" s="3">
        <f t="shared" si="16"/>
        <v>1.3087922784112092</v>
      </c>
      <c r="Y87" s="3">
        <v>1.52</v>
      </c>
      <c r="Z87" s="3">
        <f t="shared" si="17"/>
        <v>1.6399690873482047</v>
      </c>
      <c r="AD87" s="3">
        <v>0.97000000000000097</v>
      </c>
      <c r="AE87" s="3">
        <f t="shared" si="18"/>
        <v>3.25</v>
      </c>
      <c r="AF87" s="3">
        <v>1.82</v>
      </c>
      <c r="AG87" s="3">
        <f t="shared" si="19"/>
        <v>2.1802306245478467</v>
      </c>
      <c r="AK87" s="3">
        <v>0.97000000000000097</v>
      </c>
      <c r="AL87" s="3">
        <f t="shared" si="20"/>
        <v>2.75</v>
      </c>
      <c r="AM87" s="3">
        <v>1.82</v>
      </c>
      <c r="AN87" s="3">
        <f t="shared" si="21"/>
        <v>1.8448105284635625</v>
      </c>
    </row>
    <row r="88" spans="11:40">
      <c r="K88" s="3">
        <v>1.23</v>
      </c>
      <c r="L88" s="3">
        <f t="shared" si="15"/>
        <v>1.1822516494290445</v>
      </c>
      <c r="R88" s="3">
        <v>1.33</v>
      </c>
      <c r="S88" s="3">
        <f t="shared" si="16"/>
        <v>1.3022236675148928</v>
      </c>
      <c r="Y88" s="3">
        <v>1.53</v>
      </c>
      <c r="Z88" s="3">
        <f t="shared" si="17"/>
        <v>1.6328154457127209</v>
      </c>
      <c r="AD88" s="3">
        <v>0.98000000000000098</v>
      </c>
      <c r="AE88" s="3">
        <f t="shared" si="18"/>
        <v>3.25</v>
      </c>
      <c r="AF88" s="3">
        <v>1.83</v>
      </c>
      <c r="AG88" s="3">
        <f t="shared" si="19"/>
        <v>2.1722808209030235</v>
      </c>
      <c r="AK88" s="3">
        <v>0.98000000000000098</v>
      </c>
      <c r="AL88" s="3">
        <f t="shared" si="20"/>
        <v>2.75</v>
      </c>
      <c r="AM88" s="3">
        <v>1.83</v>
      </c>
      <c r="AN88" s="3">
        <f t="shared" si="21"/>
        <v>1.8380837715333278</v>
      </c>
    </row>
    <row r="89" spans="11:40">
      <c r="K89" s="3">
        <v>1.24</v>
      </c>
      <c r="L89" s="3">
        <f t="shared" si="15"/>
        <v>1.1758868837312193</v>
      </c>
      <c r="R89" s="3">
        <v>1.34</v>
      </c>
      <c r="S89" s="3">
        <f t="shared" si="16"/>
        <v>1.295736857841892</v>
      </c>
      <c r="Y89" s="3">
        <v>1.54</v>
      </c>
      <c r="Z89" s="3">
        <f t="shared" si="17"/>
        <v>1.6257393085642338</v>
      </c>
      <c r="AD89" s="3">
        <v>0.99000000000000099</v>
      </c>
      <c r="AE89" s="3">
        <f t="shared" si="18"/>
        <v>3.25</v>
      </c>
      <c r="AF89" s="3">
        <v>1.84</v>
      </c>
      <c r="AG89" s="3">
        <f t="shared" si="19"/>
        <v>2.1644030917926473</v>
      </c>
      <c r="AK89" s="3">
        <v>0.99000000000000099</v>
      </c>
      <c r="AL89" s="3">
        <f t="shared" si="20"/>
        <v>2.75</v>
      </c>
      <c r="AM89" s="3">
        <v>1.84</v>
      </c>
      <c r="AN89" s="3">
        <f t="shared" si="21"/>
        <v>1.8314180007476246</v>
      </c>
    </row>
    <row r="90" spans="11:40">
      <c r="K90" s="3">
        <v>1.25</v>
      </c>
      <c r="L90" s="3">
        <f t="shared" si="15"/>
        <v>1.1696070952851465</v>
      </c>
      <c r="R90" s="3">
        <v>1.35</v>
      </c>
      <c r="S90" s="3">
        <f t="shared" si="16"/>
        <v>1.2893302315591051</v>
      </c>
      <c r="Y90" s="3">
        <v>1.55</v>
      </c>
      <c r="Z90" s="3">
        <f t="shared" si="17"/>
        <v>1.6187393410511761</v>
      </c>
      <c r="AD90" s="3">
        <v>1</v>
      </c>
      <c r="AE90" s="3">
        <f t="shared" si="18"/>
        <v>3.25</v>
      </c>
      <c r="AF90" s="3">
        <v>1.85</v>
      </c>
      <c r="AG90" s="3">
        <f t="shared" si="19"/>
        <v>2.1565963973645847</v>
      </c>
      <c r="AK90" s="3">
        <v>1</v>
      </c>
      <c r="AL90" s="3">
        <f t="shared" si="20"/>
        <v>2.75</v>
      </c>
      <c r="AM90" s="3">
        <v>1.85</v>
      </c>
      <c r="AN90" s="3">
        <f t="shared" si="21"/>
        <v>1.8248123362315718</v>
      </c>
    </row>
    <row r="91" spans="11:40">
      <c r="K91" s="3">
        <v>1.26</v>
      </c>
      <c r="L91" s="3">
        <f t="shared" si="15"/>
        <v>1.1634104832366967</v>
      </c>
      <c r="R91" s="3">
        <v>1.36</v>
      </c>
      <c r="S91" s="3">
        <f t="shared" si="16"/>
        <v>1.2830022145053102</v>
      </c>
      <c r="Y91" s="3">
        <v>1.56</v>
      </c>
      <c r="Z91" s="3">
        <f t="shared" si="17"/>
        <v>1.6118142397304211</v>
      </c>
      <c r="AF91" s="3">
        <v>1.86</v>
      </c>
      <c r="AG91" s="3">
        <f t="shared" si="19"/>
        <v>2.1488597182840454</v>
      </c>
      <c r="AM91" s="3">
        <v>1.86</v>
      </c>
      <c r="AN91" s="3">
        <f t="shared" si="21"/>
        <v>1.8182659154711152</v>
      </c>
    </row>
    <row r="92" spans="11:40">
      <c r="K92" s="3">
        <v>1.27</v>
      </c>
      <c r="L92" s="3">
        <f t="shared" si="15"/>
        <v>1.1572952987936516</v>
      </c>
      <c r="R92" s="3">
        <v>1.37</v>
      </c>
      <c r="S92" s="3">
        <f t="shared" si="16"/>
        <v>1.2767512747017329</v>
      </c>
      <c r="Y92" s="3">
        <v>1.57</v>
      </c>
      <c r="Z92" s="3">
        <f t="shared" si="17"/>
        <v>1.6049627316327038</v>
      </c>
      <c r="AF92" s="3">
        <v>1.87</v>
      </c>
      <c r="AG92" s="3">
        <f t="shared" si="19"/>
        <v>2.1411920552210968</v>
      </c>
      <c r="AM92" s="3">
        <v>1.87</v>
      </c>
      <c r="AN92" s="3">
        <f t="shared" si="21"/>
        <v>1.8117778928793897</v>
      </c>
    </row>
    <row r="93" spans="11:40">
      <c r="K93" s="3">
        <v>1.28</v>
      </c>
      <c r="L93" s="3">
        <f t="shared" si="15"/>
        <v>1.1512598433251209</v>
      </c>
      <c r="R93" s="3">
        <v>1.38</v>
      </c>
      <c r="S93" s="3">
        <f t="shared" si="16"/>
        <v>1.2705759209238514</v>
      </c>
      <c r="Y93" s="3">
        <v>1.58</v>
      </c>
      <c r="Z93" s="3">
        <f t="shared" si="17"/>
        <v>1.5981835733615877</v>
      </c>
      <c r="AF93" s="3">
        <v>1.88</v>
      </c>
      <c r="AG93" s="3">
        <f t="shared" si="19"/>
        <v>2.1335924283536523</v>
      </c>
      <c r="AM93" s="3">
        <v>1.88</v>
      </c>
      <c r="AN93" s="3">
        <f t="shared" si="21"/>
        <v>1.8053474393761675</v>
      </c>
    </row>
    <row r="94" spans="11:40">
      <c r="K94" s="3">
        <v>1.29</v>
      </c>
      <c r="L94" s="3">
        <f t="shared" si="15"/>
        <v>1.1453024665445555</v>
      </c>
      <c r="R94" s="3">
        <v>1.39</v>
      </c>
      <c r="S94" s="3">
        <f t="shared" si="16"/>
        <v>1.2644747013314923</v>
      </c>
      <c r="Y94" s="3">
        <v>1.59</v>
      </c>
      <c r="Z94" s="3">
        <f t="shared" si="17"/>
        <v>1.5914755502245879</v>
      </c>
      <c r="AF94" s="3">
        <v>1.89</v>
      </c>
      <c r="AG94" s="3">
        <f t="shared" si="19"/>
        <v>2.1260598768853667</v>
      </c>
      <c r="AM94" s="3">
        <v>1.89</v>
      </c>
      <c r="AN94" s="3">
        <f t="shared" si="21"/>
        <v>1.7989737419799257</v>
      </c>
    </row>
    <row r="95" spans="11:40">
      <c r="K95" s="3">
        <v>1.3</v>
      </c>
      <c r="L95" s="3">
        <f t="shared" si="15"/>
        <v>1.1394215647720656</v>
      </c>
      <c r="R95" s="3">
        <v>1.4</v>
      </c>
      <c r="S95" s="3">
        <f t="shared" si="16"/>
        <v>1.2584462021544451</v>
      </c>
      <c r="Y95" s="3">
        <v>1.6</v>
      </c>
      <c r="Z95" s="3">
        <f t="shared" si="17"/>
        <v>1.5848374753950907</v>
      </c>
      <c r="AF95" s="3">
        <v>1.9</v>
      </c>
      <c r="AG95" s="3">
        <f t="shared" si="19"/>
        <v>2.1185934585779238</v>
      </c>
      <c r="AM95" s="3">
        <v>1.9</v>
      </c>
      <c r="AN95" s="3">
        <f t="shared" si="21"/>
        <v>1.7926560034120895</v>
      </c>
    </row>
    <row r="96" spans="11:40">
      <c r="K96" s="3">
        <v>1.31</v>
      </c>
      <c r="L96" s="3">
        <f t="shared" si="15"/>
        <v>1.1336155792720009</v>
      </c>
      <c r="R96" s="3">
        <v>1.41</v>
      </c>
      <c r="S96" s="3">
        <f t="shared" si="16"/>
        <v>1.2524890464309619</v>
      </c>
      <c r="Y96" s="3">
        <v>1.61</v>
      </c>
      <c r="Z96" s="3">
        <f t="shared" si="17"/>
        <v>1.5782681891038082</v>
      </c>
      <c r="AF96" s="3">
        <v>1.91</v>
      </c>
      <c r="AG96" s="3">
        <f t="shared" si="19"/>
        <v>2.1111922492972157</v>
      </c>
      <c r="AM96" s="3">
        <v>1.91</v>
      </c>
      <c r="AN96" s="3">
        <f t="shared" si="21"/>
        <v>1.7863934417130287</v>
      </c>
    </row>
    <row r="97" spans="11:40">
      <c r="K97" s="3">
        <v>1.32</v>
      </c>
      <c r="L97" s="3">
        <f t="shared" si="15"/>
        <v>1.1278829946619906</v>
      </c>
      <c r="R97" s="3">
        <v>1.42</v>
      </c>
      <c r="S97" s="3">
        <f t="shared" si="16"/>
        <v>1.2466018927966573</v>
      </c>
      <c r="Y97" s="3">
        <v>1.62</v>
      </c>
      <c r="Z97" s="3">
        <f t="shared" si="17"/>
        <v>1.5717665578585382</v>
      </c>
      <c r="AF97" s="3">
        <v>1.92</v>
      </c>
      <c r="AG97" s="3">
        <f t="shared" si="19"/>
        <v>2.1038553425729254</v>
      </c>
      <c r="AM97" s="3">
        <v>1.92</v>
      </c>
      <c r="AN97" s="3">
        <f t="shared" si="21"/>
        <v>1.7801852898693986</v>
      </c>
    </row>
    <row r="98" spans="11:40">
      <c r="K98" s="3">
        <v>1.33</v>
      </c>
      <c r="L98" s="3">
        <f t="shared" si="15"/>
        <v>1.1222223373898523</v>
      </c>
      <c r="R98" s="3">
        <v>1.43</v>
      </c>
      <c r="S98" s="3">
        <f t="shared" si="16"/>
        <v>1.2407834343214601</v>
      </c>
      <c r="Y98" s="3">
        <v>1.63</v>
      </c>
      <c r="Z98" s="3">
        <f t="shared" si="17"/>
        <v>1.5653314736910846</v>
      </c>
      <c r="AF98" s="3">
        <v>1.93</v>
      </c>
      <c r="AG98" s="3">
        <f t="shared" si="19"/>
        <v>2.0965818491710499</v>
      </c>
      <c r="AM98" s="3">
        <v>1.93</v>
      </c>
      <c r="AN98" s="3">
        <f t="shared" si="21"/>
        <v>1.774030795452427</v>
      </c>
    </row>
    <row r="99" spans="11:40">
      <c r="K99" s="3">
        <v>1.34</v>
      </c>
      <c r="L99" s="3">
        <f t="shared" si="15"/>
        <v>1.1166321742749936</v>
      </c>
      <c r="R99" s="3">
        <v>1.44</v>
      </c>
      <c r="S99" s="3">
        <f t="shared" si="16"/>
        <v>1.2350323973923831</v>
      </c>
      <c r="Y99" s="3">
        <v>1.64</v>
      </c>
      <c r="Z99" s="3">
        <f t="shared" si="17"/>
        <v>1.5589618534302163</v>
      </c>
      <c r="AF99" s="3">
        <v>1.94</v>
      </c>
      <c r="AG99" s="3">
        <f t="shared" si="19"/>
        <v>2.0893708966789255</v>
      </c>
      <c r="AM99" s="3">
        <v>1.94</v>
      </c>
      <c r="AN99" s="3">
        <f t="shared" si="21"/>
        <v>1.7679292202667831</v>
      </c>
    </row>
    <row r="100" spans="11:40">
      <c r="K100" s="3">
        <v>1.35</v>
      </c>
      <c r="L100" s="3">
        <f t="shared" si="15"/>
        <v>1.1111111111111112</v>
      </c>
      <c r="R100" s="3">
        <v>1.45</v>
      </c>
      <c r="S100" s="3">
        <f t="shared" si="16"/>
        <v>1.2293475406400076</v>
      </c>
      <c r="Y100" s="3">
        <v>1.65</v>
      </c>
      <c r="Z100" s="3">
        <f t="shared" si="17"/>
        <v>1.5526566379996312</v>
      </c>
      <c r="AF100" s="3">
        <v>1.95</v>
      </c>
      <c r="AG100" s="3">
        <f t="shared" si="19"/>
        <v>2.0822216291023183</v>
      </c>
      <c r="AM100" s="3">
        <v>1.95</v>
      </c>
      <c r="AN100" s="3">
        <f t="shared" si="21"/>
        <v>1.761879840009654</v>
      </c>
    </row>
    <row r="101" spans="11:40">
      <c r="K101" s="3">
        <v>1.36</v>
      </c>
      <c r="L101" s="3">
        <f t="shared" si="15"/>
        <v>1.1056577913271874</v>
      </c>
      <c r="R101" s="3">
        <v>1.46</v>
      </c>
      <c r="S101" s="3">
        <f t="shared" si="16"/>
        <v>1.2237276539066819</v>
      </c>
      <c r="Y101" s="3">
        <v>1.66</v>
      </c>
      <c r="Z101" s="3">
        <f t="shared" si="17"/>
        <v>1.5464147917398989</v>
      </c>
      <c r="AF101" s="3">
        <v>1.96</v>
      </c>
      <c r="AG101" s="3">
        <f t="shared" si="19"/>
        <v>2.0751332064741752</v>
      </c>
      <c r="AM101" s="3">
        <v>1.96</v>
      </c>
      <c r="AN101" s="3">
        <f t="shared" si="21"/>
        <v>1.7558819439396867</v>
      </c>
    </row>
    <row r="102" spans="11:40">
      <c r="K102" s="3">
        <v>1.37</v>
      </c>
      <c r="L102" s="3">
        <f t="shared" si="15"/>
        <v>1.1002708947039361</v>
      </c>
      <c r="R102" s="3">
        <v>1.47</v>
      </c>
      <c r="S102" s="3">
        <f t="shared" si="16"/>
        <v>1.2181715572545395</v>
      </c>
      <c r="Y102" s="3">
        <v>1.67</v>
      </c>
      <c r="Z102" s="3">
        <f t="shared" si="17"/>
        <v>1.5402353017534445</v>
      </c>
      <c r="AF102" s="3">
        <v>1.97</v>
      </c>
      <c r="AG102" s="3">
        <f t="shared" si="19"/>
        <v>2.0681048044746375</v>
      </c>
      <c r="AM102" s="3">
        <v>1.97</v>
      </c>
      <c r="AN102" s="3">
        <f t="shared" si="21"/>
        <v>1.7499348345554626</v>
      </c>
    </row>
    <row r="103" spans="11:40">
      <c r="K103" s="3">
        <v>1.38</v>
      </c>
      <c r="L103" s="3">
        <f t="shared" si="15"/>
        <v>1.0949491361430213</v>
      </c>
      <c r="R103" s="3">
        <v>1.48</v>
      </c>
      <c r="S103" s="3">
        <f t="shared" si="16"/>
        <v>1.2126781000115403</v>
      </c>
      <c r="Y103" s="3">
        <v>1.68</v>
      </c>
      <c r="Z103" s="3">
        <f t="shared" si="17"/>
        <v>1.5341171772716384</v>
      </c>
      <c r="AF103" s="3">
        <v>1.98</v>
      </c>
      <c r="AG103" s="3">
        <f t="shared" si="19"/>
        <v>2.0611356140619428</v>
      </c>
      <c r="AM103" s="3">
        <v>1.98</v>
      </c>
      <c r="AN103" s="3">
        <f t="shared" si="21"/>
        <v>1.7440378272831825</v>
      </c>
    </row>
    <row r="104" spans="11:40">
      <c r="K104" s="3">
        <v>1.39</v>
      </c>
      <c r="L104" s="3">
        <f t="shared" si="15"/>
        <v>1.0896912644865089</v>
      </c>
      <c r="R104" s="3">
        <v>1.49</v>
      </c>
      <c r="S104" s="3">
        <f t="shared" si="16"/>
        <v>1.2072461598538367</v>
      </c>
      <c r="Y104" s="3">
        <v>1.69</v>
      </c>
      <c r="Z104" s="3">
        <f t="shared" si="17"/>
        <v>1.5280594490431378</v>
      </c>
      <c r="AF104" s="3">
        <v>1.99</v>
      </c>
      <c r="AG104" s="3">
        <f t="shared" si="19"/>
        <v>2.0542248411138377</v>
      </c>
      <c r="AM104" s="3">
        <v>1.99</v>
      </c>
      <c r="AN104" s="3">
        <f t="shared" si="21"/>
        <v>1.7381902501732471</v>
      </c>
    </row>
    <row r="105" spans="11:40">
      <c r="K105" s="3">
        <v>1.4</v>
      </c>
      <c r="L105" s="3">
        <f t="shared" si="15"/>
        <v>1.0844960613841654</v>
      </c>
      <c r="R105" s="3">
        <v>1.5</v>
      </c>
      <c r="S105" s="3">
        <f t="shared" si="16"/>
        <v>1.2018746419228403</v>
      </c>
      <c r="Y105" s="3">
        <v>1.7</v>
      </c>
      <c r="Z105" s="3">
        <f t="shared" si="17"/>
        <v>1.5220611687426313</v>
      </c>
      <c r="AF105" s="3">
        <v>2</v>
      </c>
      <c r="AG105" s="3">
        <f t="shared" si="19"/>
        <v>2.047371706079169</v>
      </c>
      <c r="AM105" s="3">
        <v>2</v>
      </c>
      <c r="AN105" s="3">
        <f t="shared" si="21"/>
        <v>1.7323914436054506</v>
      </c>
    </row>
    <row r="106" spans="11:40">
      <c r="K106" s="3">
        <v>1.41</v>
      </c>
      <c r="L106" s="3">
        <f t="shared" si="15"/>
        <v>1.0793623402063275</v>
      </c>
      <c r="R106" s="3">
        <v>1.51</v>
      </c>
      <c r="S106" s="3">
        <f t="shared" si="16"/>
        <v>1.1965624779754642</v>
      </c>
      <c r="Y106" s="3">
        <v>1.71</v>
      </c>
      <c r="Z106" s="3">
        <f t="shared" si="17"/>
        <v>1.5161214083991981</v>
      </c>
      <c r="AF106" s="3">
        <v>2.0099999999999998</v>
      </c>
      <c r="AG106" s="3">
        <f t="shared" si="19"/>
        <v>2.0405754436392982</v>
      </c>
      <c r="AM106" s="3">
        <v>2.0099999999999998</v>
      </c>
      <c r="AN106" s="3">
        <f t="shared" si="21"/>
        <v>1.7266407600024829</v>
      </c>
    </row>
    <row r="107" spans="11:40">
      <c r="K107" s="3">
        <v>1.42</v>
      </c>
      <c r="L107" s="3">
        <f t="shared" si="15"/>
        <v>1.0742889450002104</v>
      </c>
      <c r="R107" s="3">
        <v>1.52</v>
      </c>
      <c r="S107" s="3">
        <f t="shared" si="16"/>
        <v>1.1913086255660759</v>
      </c>
      <c r="Y107" s="3">
        <v>1.72</v>
      </c>
      <c r="Z107" s="3">
        <f t="shared" si="17"/>
        <v>1.5102392598435186</v>
      </c>
      <c r="AF107" s="3">
        <v>2.02</v>
      </c>
      <c r="AG107" s="3">
        <f t="shared" si="19"/>
        <v>2.0338353023790248</v>
      </c>
      <c r="AM107" s="3">
        <v>2.02</v>
      </c>
      <c r="AN107" s="3">
        <f t="shared" si="21"/>
        <v>1.7209375635514823</v>
      </c>
    </row>
    <row r="108" spans="11:40">
      <c r="K108" s="3">
        <v>1.43</v>
      </c>
      <c r="L108" s="3">
        <f t="shared" si="15"/>
        <v>1.0692747494876205</v>
      </c>
      <c r="R108" s="3">
        <v>1.53</v>
      </c>
      <c r="S108" s="3">
        <f t="shared" si="16"/>
        <v>1.1861120672587844</v>
      </c>
      <c r="Y108" s="3">
        <v>1.73</v>
      </c>
      <c r="Z108" s="3">
        <f t="shared" si="17"/>
        <v>1.5044138341732096</v>
      </c>
      <c r="AF108" s="3">
        <v>2.0299999999999998</v>
      </c>
      <c r="AG108" s="3">
        <f t="shared" si="19"/>
        <v>2.0271505444667048</v>
      </c>
      <c r="AM108" s="3">
        <v>2.0299999999999998</v>
      </c>
      <c r="AN108" s="3">
        <f t="shared" si="21"/>
        <v>1.7152812299333657</v>
      </c>
    </row>
    <row r="109" spans="11:40">
      <c r="K109" s="3">
        <v>1.44</v>
      </c>
      <c r="L109" s="3">
        <f t="shared" si="15"/>
        <v>1.0643186561021571</v>
      </c>
      <c r="R109" s="3">
        <v>1.54</v>
      </c>
      <c r="S109" s="3">
        <f t="shared" si="16"/>
        <v>1.1809718098687429</v>
      </c>
      <c r="Y109" s="3">
        <v>1.74</v>
      </c>
      <c r="Z109" s="3">
        <f t="shared" si="17"/>
        <v>1.4986442612355877</v>
      </c>
      <c r="AF109" s="3">
        <v>2.04</v>
      </c>
      <c r="AG109" s="3">
        <f t="shared" si="19"/>
        <v>2.020520445343259</v>
      </c>
      <c r="AM109" s="3">
        <v>2.04</v>
      </c>
      <c r="AN109" s="3">
        <f t="shared" si="21"/>
        <v>1.7096711460596805</v>
      </c>
    </row>
    <row r="110" spans="11:40">
      <c r="K110" s="3">
        <v>1.45</v>
      </c>
      <c r="L110" s="3">
        <f t="shared" si="15"/>
        <v>1.0594195950640852</v>
      </c>
      <c r="R110" s="3">
        <v>1.55</v>
      </c>
      <c r="S110" s="3">
        <f t="shared" si="16"/>
        <v>1.1758868837312191</v>
      </c>
      <c r="Y110" s="3">
        <v>1.75</v>
      </c>
      <c r="Z110" s="3">
        <f t="shared" si="17"/>
        <v>1.4929296891271986</v>
      </c>
      <c r="AF110" s="3">
        <v>2.0499999999999998</v>
      </c>
      <c r="AG110" s="3">
        <f t="shared" si="19"/>
        <v>2.0139442934197871</v>
      </c>
      <c r="AM110" s="3">
        <v>2.0499999999999998</v>
      </c>
      <c r="AN110" s="3">
        <f t="shared" si="21"/>
        <v>1.7041067098167428</v>
      </c>
    </row>
    <row r="111" spans="11:40">
      <c r="K111" s="3">
        <v>1.46</v>
      </c>
      <c r="L111" s="3">
        <f t="shared" si="15"/>
        <v>1.0545765234911548</v>
      </c>
      <c r="R111" s="3">
        <v>1.56</v>
      </c>
      <c r="S111" s="3">
        <f t="shared" si="16"/>
        <v>1.1708563419972442</v>
      </c>
      <c r="Y111" s="3">
        <v>1.76</v>
      </c>
      <c r="Z111" s="3">
        <f t="shared" si="17"/>
        <v>1.4872692837094745</v>
      </c>
      <c r="AF111" s="3">
        <v>2.06</v>
      </c>
      <c r="AG111" s="3">
        <f t="shared" si="19"/>
        <v>2.007421389783504</v>
      </c>
      <c r="AM111" s="3">
        <v>2.06</v>
      </c>
      <c r="AN111" s="3">
        <f t="shared" si="21"/>
        <v>1.6985873298168113</v>
      </c>
    </row>
    <row r="112" spans="11:40">
      <c r="K112" s="3">
        <v>1.46999999999999</v>
      </c>
      <c r="L112" s="3">
        <f t="shared" si="15"/>
        <v>1.049788424543741</v>
      </c>
      <c r="R112" s="3">
        <v>1.57</v>
      </c>
      <c r="S112" s="3">
        <f t="shared" si="16"/>
        <v>1.1658792599547132</v>
      </c>
      <c r="Y112" s="3">
        <v>1.77</v>
      </c>
      <c r="Z112" s="3">
        <f t="shared" si="17"/>
        <v>1.481662228139913</v>
      </c>
      <c r="AF112" s="3">
        <v>2.0699999999999998</v>
      </c>
      <c r="AG112" s="3">
        <f t="shared" si="19"/>
        <v>2.0009510479117383</v>
      </c>
      <c r="AM112" s="3">
        <v>2.0699999999999998</v>
      </c>
      <c r="AN112" s="3">
        <f t="shared" si="21"/>
        <v>1.6931124251560863</v>
      </c>
    </row>
    <row r="113" spans="11:40">
      <c r="K113" s="3">
        <v>1.47999999999999</v>
      </c>
      <c r="L113" s="3">
        <f t="shared" si="15"/>
        <v>1.0450543066027314</v>
      </c>
      <c r="R113" s="3">
        <v>1.58</v>
      </c>
      <c r="S113" s="3">
        <f t="shared" si="16"/>
        <v>1.1609547343738578</v>
      </c>
      <c r="Y113" s="3">
        <v>1.78</v>
      </c>
      <c r="Z113" s="3">
        <f t="shared" si="17"/>
        <v>1.4761077224181949</v>
      </c>
      <c r="AF113" s="3">
        <v>2.08</v>
      </c>
      <c r="AG113" s="3">
        <f t="shared" si="19"/>
        <v>1.9945325933937208</v>
      </c>
      <c r="AM113" s="3">
        <v>2.08</v>
      </c>
      <c r="AN113" s="3">
        <f t="shared" si="21"/>
        <v>1.6876814251793024</v>
      </c>
    </row>
    <row r="114" spans="11:40">
      <c r="K114" s="3">
        <v>1.48999999999999</v>
      </c>
      <c r="L114" s="3">
        <f t="shared" si="15"/>
        <v>1.0403732024787578</v>
      </c>
      <c r="R114" s="3">
        <v>1.59</v>
      </c>
      <c r="S114" s="3">
        <f t="shared" si="16"/>
        <v>1.1560818828760735</v>
      </c>
      <c r="Y114" s="3">
        <v>1.79</v>
      </c>
      <c r="Z114" s="3">
        <f t="shared" si="17"/>
        <v>1.4706049829466841</v>
      </c>
      <c r="AF114" s="3">
        <v>2.09</v>
      </c>
      <c r="AG114" s="3">
        <f t="shared" si="19"/>
        <v>1.9881653636599306</v>
      </c>
      <c r="AM114" s="3">
        <v>2.09</v>
      </c>
      <c r="AN114" s="3">
        <f t="shared" si="21"/>
        <v>1.6822937692507103</v>
      </c>
    </row>
    <row r="115" spans="11:40">
      <c r="K115" s="3">
        <v>1.49999999999999</v>
      </c>
      <c r="L115" s="3">
        <f t="shared" si="15"/>
        <v>1.0357441686512909</v>
      </c>
      <c r="R115" s="3">
        <v>1.6</v>
      </c>
      <c r="S115" s="3">
        <f t="shared" si="16"/>
        <v>1.1512598433251209</v>
      </c>
      <c r="Y115" s="3">
        <v>1.8</v>
      </c>
      <c r="Z115" s="3">
        <f t="shared" si="17"/>
        <v>1.4651532421047773</v>
      </c>
      <c r="AF115" s="3">
        <v>2.1</v>
      </c>
      <c r="AG115" s="3">
        <f t="shared" si="19"/>
        <v>1.9818487077187412</v>
      </c>
      <c r="AM115" s="3">
        <v>2.1</v>
      </c>
      <c r="AN115" s="3">
        <f t="shared" si="21"/>
        <v>1.6769489065312426</v>
      </c>
    </row>
    <row r="116" spans="11:40">
      <c r="K116" s="3">
        <v>1.50999999999999</v>
      </c>
      <c r="L116" s="3">
        <f t="shared" si="15"/>
        <v>1.0311662845363454</v>
      </c>
      <c r="R116" s="3">
        <v>1.61</v>
      </c>
      <c r="S116" s="3">
        <f t="shared" si="16"/>
        <v>1.14648777323978</v>
      </c>
      <c r="Y116" s="3">
        <v>1.81</v>
      </c>
      <c r="Z116" s="3">
        <f t="shared" si="17"/>
        <v>1.4597517478365902</v>
      </c>
      <c r="AF116" s="3">
        <v>2.11</v>
      </c>
      <c r="AG116" s="3">
        <f t="shared" si="19"/>
        <v>1.9755819859001553</v>
      </c>
      <c r="AM116" s="3">
        <v>2.11</v>
      </c>
      <c r="AN116" s="3">
        <f t="shared" si="21"/>
        <v>1.6716462957616698</v>
      </c>
    </row>
    <row r="117" spans="11:40">
      <c r="K117" s="3">
        <v>1.51999999999999</v>
      </c>
      <c r="L117" s="3">
        <f t="shared" si="15"/>
        <v>1.0266386517815078</v>
      </c>
      <c r="R117" s="3">
        <v>1.62</v>
      </c>
      <c r="S117" s="3">
        <f t="shared" si="16"/>
        <v>1.1417648492270696</v>
      </c>
      <c r="Y117" s="3">
        <v>1.82</v>
      </c>
      <c r="Z117" s="3">
        <f t="shared" si="17"/>
        <v>1.4543997632514951</v>
      </c>
      <c r="AF117" s="3">
        <v>2.12</v>
      </c>
      <c r="AG117" s="3">
        <f t="shared" si="19"/>
        <v>1.9693645696063866</v>
      </c>
      <c r="AM117" s="3">
        <v>2.12</v>
      </c>
      <c r="AN117" s="3">
        <f t="shared" si="21"/>
        <v>1.6663854050515579</v>
      </c>
    </row>
    <row r="118" spans="11:40">
      <c r="K118" s="3">
        <v>1.52999999999999</v>
      </c>
      <c r="L118" s="3">
        <f t="shared" si="15"/>
        <v>1.0221603935871069</v>
      </c>
      <c r="R118" s="3">
        <v>1.63</v>
      </c>
      <c r="S118" s="3">
        <f t="shared" si="16"/>
        <v>1.1370902664351903</v>
      </c>
      <c r="Y118" s="3">
        <v>1.83</v>
      </c>
      <c r="Z118" s="3">
        <f t="shared" si="17"/>
        <v>1.4490965662370401</v>
      </c>
      <c r="AF118" s="3">
        <v>2.13</v>
      </c>
      <c r="AG118" s="3">
        <f t="shared" si="19"/>
        <v>1.9631958410690855</v>
      </c>
      <c r="AM118" s="3">
        <v>2.13</v>
      </c>
      <c r="AN118" s="3">
        <f t="shared" si="21"/>
        <v>1.6611657116738416</v>
      </c>
    </row>
    <row r="119" spans="11:40">
      <c r="K119" s="3">
        <v>1.53999999999999</v>
      </c>
      <c r="L119" s="3">
        <f t="shared" si="15"/>
        <v>1.0177306540523876</v>
      </c>
      <c r="R119" s="3">
        <v>1.64</v>
      </c>
      <c r="S119" s="3">
        <f t="shared" si="16"/>
        <v>1.1324632380253912</v>
      </c>
      <c r="Y119" s="3">
        <v>1.84</v>
      </c>
      <c r="Z119" s="3">
        <f t="shared" si="17"/>
        <v>1.443841449083795</v>
      </c>
      <c r="AF119" s="3">
        <v>2.14</v>
      </c>
      <c r="AG119" s="3">
        <f t="shared" si="19"/>
        <v>1.9570751931129988</v>
      </c>
      <c r="AM119" s="3">
        <v>2.14</v>
      </c>
      <c r="AN119" s="3">
        <f t="shared" si="21"/>
        <v>1.6559867018648453</v>
      </c>
    </row>
    <row r="120" spans="11:40">
      <c r="K120" s="3">
        <v>1.5499999999999901</v>
      </c>
      <c r="L120" s="3">
        <f t="shared" si="15"/>
        <v>1.0133485975456151</v>
      </c>
      <c r="R120" s="3">
        <v>1.65</v>
      </c>
      <c r="S120" s="3">
        <f t="shared" si="16"/>
        <v>1.1278829946619906</v>
      </c>
      <c r="Y120" s="3">
        <v>1.85</v>
      </c>
      <c r="Z120" s="3">
        <f t="shared" si="17"/>
        <v>1.438633718121707</v>
      </c>
      <c r="AF120" s="3">
        <v>2.15</v>
      </c>
      <c r="AG120" s="3">
        <f t="shared" si="19"/>
        <v>1.9510020289258634</v>
      </c>
      <c r="AM120" s="3">
        <v>2.15</v>
      </c>
      <c r="AN120" s="3">
        <f t="shared" si="21"/>
        <v>1.6508478706295766</v>
      </c>
    </row>
    <row r="121" spans="11:40">
      <c r="K121" s="3">
        <v>1.5599999999999901</v>
      </c>
      <c r="L121" s="3">
        <f t="shared" si="15"/>
        <v>1.0090134080970834</v>
      </c>
      <c r="R121" s="3">
        <v>1.66</v>
      </c>
      <c r="S121" s="3">
        <f t="shared" si="16"/>
        <v>1.1233487840198255</v>
      </c>
      <c r="Y121" s="3">
        <v>1.86</v>
      </c>
      <c r="Z121" s="3">
        <f t="shared" si="17"/>
        <v>1.4334726933675377</v>
      </c>
      <c r="AF121" s="3">
        <v>2.16</v>
      </c>
      <c r="AG121" s="3">
        <f t="shared" si="19"/>
        <v>1.9449757618343393</v>
      </c>
      <c r="AM121" s="3">
        <v>2.16</v>
      </c>
      <c r="AN121" s="3">
        <f t="shared" si="21"/>
        <v>1.6457487215521331</v>
      </c>
    </row>
    <row r="122" spans="11:40">
      <c r="K122" s="3">
        <v>1.5699999999999901</v>
      </c>
      <c r="L122" s="3">
        <f t="shared" si="15"/>
        <v>1.004724288814058</v>
      </c>
      <c r="R122" s="3">
        <v>1.67</v>
      </c>
      <c r="S122" s="3">
        <f t="shared" si="16"/>
        <v>1.1188598703084298</v>
      </c>
      <c r="Y122" s="3">
        <v>1.87</v>
      </c>
      <c r="Z122" s="3">
        <f t="shared" si="17"/>
        <v>1.4283577081829968</v>
      </c>
      <c r="AF122" s="3">
        <v>2.17</v>
      </c>
      <c r="AG122" s="3">
        <f t="shared" si="19"/>
        <v>1.938995815085802</v>
      </c>
      <c r="AM122" s="3">
        <v>2.17</v>
      </c>
      <c r="AN122" s="3">
        <f t="shared" si="21"/>
        <v>1.6406887666110632</v>
      </c>
    </row>
    <row r="123" spans="11:40">
      <c r="K123" s="3">
        <v>1.5799999999999901</v>
      </c>
      <c r="L123" s="3">
        <f t="shared" si="15"/>
        <v>1.0004804613167204</v>
      </c>
      <c r="R123" s="3">
        <v>1.68</v>
      </c>
      <c r="S123" s="3">
        <f t="shared" si="16"/>
        <v>1.1144155338122781</v>
      </c>
      <c r="Y123" s="3">
        <v>1.88</v>
      </c>
      <c r="Z123" s="3">
        <f t="shared" si="17"/>
        <v>1.4232881089431901</v>
      </c>
      <c r="AF123" s="3">
        <v>2.1800000000000002</v>
      </c>
      <c r="AG123" s="3">
        <f t="shared" si="19"/>
        <v>1.9330616216358067</v>
      </c>
      <c r="AM123" s="3">
        <v>2.1800000000000002</v>
      </c>
      <c r="AN123" s="3">
        <f t="shared" si="21"/>
        <v>1.6356675259995286</v>
      </c>
    </row>
    <row r="124" spans="11:40">
      <c r="K124" s="3">
        <v>1.5899999999999901</v>
      </c>
      <c r="L124" s="3">
        <f t="shared" si="15"/>
        <v>0.99628116519424026</v>
      </c>
      <c r="R124" s="3">
        <v>1.69</v>
      </c>
      <c r="S124" s="3">
        <f t="shared" si="16"/>
        <v>1.1100150704464613</v>
      </c>
      <c r="Y124" s="3">
        <v>1.89</v>
      </c>
      <c r="Z124" s="3">
        <f t="shared" si="17"/>
        <v>1.4182632547150156</v>
      </c>
      <c r="AF124" s="3">
        <v>2.19</v>
      </c>
      <c r="AG124" s="3">
        <f t="shared" si="19"/>
        <v>1.9271726239410609</v>
      </c>
      <c r="AM124" s="3">
        <v>2.19</v>
      </c>
      <c r="AN124" s="3">
        <f t="shared" si="21"/>
        <v>1.6306845279501285</v>
      </c>
    </row>
    <row r="125" spans="11:40">
      <c r="K125" s="3">
        <v>1.5999999999999901</v>
      </c>
      <c r="L125" s="3">
        <f t="shared" si="15"/>
        <v>0.99212565748012871</v>
      </c>
      <c r="R125" s="3">
        <v>1.7</v>
      </c>
      <c r="S125" s="3">
        <f t="shared" si="16"/>
        <v>1.1056577913271874</v>
      </c>
      <c r="Y125" s="3">
        <v>1.9</v>
      </c>
      <c r="Z125" s="3">
        <f t="shared" si="17"/>
        <v>1.4132825169451602</v>
      </c>
      <c r="AF125" s="3">
        <v>2.2000000000000002</v>
      </c>
      <c r="AG125" s="3">
        <f t="shared" si="19"/>
        <v>1.9213282737577306</v>
      </c>
      <c r="AM125" s="3">
        <v>2.2000000000000002</v>
      </c>
      <c r="AN125" s="3">
        <f t="shared" si="21"/>
        <v>1.6257393085642338</v>
      </c>
    </row>
    <row r="126" spans="11:40">
      <c r="K126" s="3">
        <v>1.6099999999999901</v>
      </c>
      <c r="L126" s="3">
        <f t="shared" si="15"/>
        <v>0.98801321214608007</v>
      </c>
      <c r="R126" s="3">
        <v>1.71</v>
      </c>
      <c r="S126" s="3">
        <f t="shared" si="16"/>
        <v>1.1013430223565299</v>
      </c>
      <c r="Y126" s="3">
        <v>1.91</v>
      </c>
      <c r="Z126" s="3">
        <f t="shared" si="17"/>
        <v>1.4083452791573601</v>
      </c>
      <c r="AF126" s="3">
        <v>2.21</v>
      </c>
      <c r="AG126" s="3">
        <f t="shared" si="19"/>
        <v>1.9155280319449228</v>
      </c>
      <c r="AM126" s="3">
        <v>2.21</v>
      </c>
      <c r="AN126" s="3">
        <f t="shared" si="21"/>
        <v>1.6208314116457039</v>
      </c>
    </row>
    <row r="127" spans="11:40">
      <c r="K127" s="3">
        <v>1.6199999999999899</v>
      </c>
      <c r="L127" s="3">
        <f t="shared" si="15"/>
        <v>0.98394311961353287</v>
      </c>
      <c r="R127" s="3">
        <v>1.72</v>
      </c>
      <c r="S127" s="3">
        <f t="shared" si="16"/>
        <v>1.0970701038208686</v>
      </c>
      <c r="Y127" s="3">
        <v>1.92</v>
      </c>
      <c r="Z127" s="3">
        <f t="shared" si="17"/>
        <v>1.4034509366586077</v>
      </c>
      <c r="AF127" s="3">
        <v>2.2200000000000002</v>
      </c>
      <c r="AG127" s="3">
        <f t="shared" si="19"/>
        <v>1.9097713682731865</v>
      </c>
      <c r="AM127" s="3">
        <v>2.2200000000000002</v>
      </c>
      <c r="AN127" s="3">
        <f t="shared" si="21"/>
        <v>1.6159603885388503</v>
      </c>
    </row>
    <row r="128" spans="11:40">
      <c r="K128" s="3">
        <v>1.6299999999999899</v>
      </c>
      <c r="L128" s="3">
        <f t="shared" si="15"/>
        <v>0.97991468628223255</v>
      </c>
      <c r="R128" s="3">
        <v>1.73</v>
      </c>
      <c r="S128" s="3">
        <f t="shared" si="16"/>
        <v>1.0928383900024972</v>
      </c>
      <c r="Y128" s="3">
        <v>1.93</v>
      </c>
      <c r="Z128" s="3">
        <f t="shared" si="17"/>
        <v>1.3985988962539864</v>
      </c>
      <c r="AF128" s="3">
        <v>2.23</v>
      </c>
      <c r="AG128" s="3">
        <f t="shared" si="19"/>
        <v>1.9040577612378886</v>
      </c>
      <c r="AM128" s="3">
        <v>2.23</v>
      </c>
      <c r="AN128" s="3">
        <f t="shared" si="21"/>
        <v>1.6111257979705211</v>
      </c>
    </row>
    <row r="129" spans="11:40">
      <c r="K129" s="3">
        <v>1.6399999999999899</v>
      </c>
      <c r="L129" s="3">
        <f t="shared" si="15"/>
        <v>0.97592723407509885</v>
      </c>
      <c r="R129" s="3">
        <v>1.74</v>
      </c>
      <c r="S129" s="3">
        <f t="shared" si="16"/>
        <v>1.0886472488038934</v>
      </c>
      <c r="Y129" s="3">
        <v>1.94</v>
      </c>
      <c r="Z129" s="3">
        <f t="shared" si="17"/>
        <v>1.3937885759698472</v>
      </c>
      <c r="AF129" s="3">
        <v>2.2400000000000002</v>
      </c>
      <c r="AG129" s="3">
        <f t="shared" si="19"/>
        <v>1.8983866978773065</v>
      </c>
      <c r="AM129" s="3">
        <v>2.2400000000000002</v>
      </c>
      <c r="AN129" s="3">
        <f t="shared" si="21"/>
        <v>1.6063272058961824</v>
      </c>
    </row>
    <row r="130" spans="11:40">
      <c r="K130" s="3">
        <v>1.6499999999999899</v>
      </c>
      <c r="L130" s="3">
        <f t="shared" si="15"/>
        <v>0.97198009999873936</v>
      </c>
      <c r="R130" s="3">
        <v>1.75</v>
      </c>
      <c r="S130" s="3">
        <f t="shared" si="16"/>
        <v>1.0844960613841652</v>
      </c>
      <c r="Y130" s="3">
        <v>1.95</v>
      </c>
      <c r="Z130" s="3">
        <f t="shared" si="17"/>
        <v>1.3890194047850348</v>
      </c>
      <c r="AF130" s="3">
        <v>2.25</v>
      </c>
      <c r="AG130" s="3">
        <f t="shared" si="19"/>
        <v>1.8927576735953142</v>
      </c>
      <c r="AM130" s="3">
        <v>2.25</v>
      </c>
      <c r="AN130" s="3">
        <f t="shared" si="21"/>
        <v>1.6015641853498812</v>
      </c>
    </row>
    <row r="131" spans="11:40">
      <c r="K131" s="3">
        <v>1.6599999999999899</v>
      </c>
      <c r="L131" s="3">
        <f t="shared" si="15"/>
        <v>0.96807263571898261</v>
      </c>
      <c r="R131" s="3">
        <v>1.76</v>
      </c>
      <c r="S131" s="3">
        <f t="shared" si="16"/>
        <v>1.0803842218072137</v>
      </c>
      <c r="Y131" s="3">
        <v>1.96</v>
      </c>
      <c r="Z131" s="3">
        <f t="shared" si="17"/>
        <v>1.3842908223698895</v>
      </c>
      <c r="AF131" s="3">
        <v>2.2599999999999998</v>
      </c>
      <c r="AG131" s="3">
        <f t="shared" si="19"/>
        <v>1.8871701919885102</v>
      </c>
      <c r="AM131" s="3">
        <v>2.2599999999999998</v>
      </c>
      <c r="AN131" s="3">
        <f t="shared" si="21"/>
        <v>1.5968363162979702</v>
      </c>
    </row>
    <row r="132" spans="11:40">
      <c r="K132" s="3">
        <v>1.6699999999999899</v>
      </c>
      <c r="L132" s="3">
        <f t="shared" si="15"/>
        <v>0.96420420715082611</v>
      </c>
      <c r="R132" s="3">
        <v>1.77</v>
      </c>
      <c r="S132" s="3">
        <f t="shared" si="16"/>
        <v>1.0763111367011717</v>
      </c>
      <c r="Y132" s="3">
        <v>1.97</v>
      </c>
      <c r="Z132" s="3">
        <f t="shared" si="17"/>
        <v>1.3796022788327655</v>
      </c>
      <c r="AF132" s="3">
        <v>2.27</v>
      </c>
      <c r="AG132" s="3">
        <f t="shared" si="19"/>
        <v>1.8816237646776683</v>
      </c>
      <c r="AM132" s="3">
        <v>2.27</v>
      </c>
      <c r="AN132" s="3">
        <f t="shared" si="21"/>
        <v>1.5921431854964887</v>
      </c>
    </row>
    <row r="133" spans="11:40">
      <c r="K133" s="3">
        <v>1.6799999999999899</v>
      </c>
      <c r="L133" s="3">
        <f t="shared" si="15"/>
        <v>0.96037419406223234</v>
      </c>
      <c r="R133" s="3">
        <v>1.78</v>
      </c>
      <c r="S133" s="3">
        <f t="shared" si="16"/>
        <v>1.0722762249286952</v>
      </c>
      <c r="Y133" s="3">
        <v>1.98</v>
      </c>
      <c r="Z133" s="3">
        <f t="shared" si="17"/>
        <v>1.3749532344738093</v>
      </c>
      <c r="AF133" s="3">
        <v>2.2799999999999998</v>
      </c>
      <c r="AG133" s="3">
        <f t="shared" si="19"/>
        <v>1.8761179111433801</v>
      </c>
      <c r="AM133" s="3">
        <v>2.2799999999999998</v>
      </c>
      <c r="AN133" s="3">
        <f t="shared" si="21"/>
        <v>1.5874843863520907</v>
      </c>
    </row>
    <row r="134" spans="11:40">
      <c r="K134" s="3">
        <v>1.68999999999999</v>
      </c>
      <c r="L134" s="3">
        <f t="shared" ref="L134:L197" si="22">(1+1.5)*(0.4/K134)^(2/3)</f>
        <v>0.95658198969122021</v>
      </c>
      <c r="R134" s="3">
        <v>1.79</v>
      </c>
      <c r="S134" s="3">
        <f t="shared" ref="S134:S197" si="23">(1+1.5)*(0.5/R134)^(2/3)</f>
        <v>1.0682789172676992</v>
      </c>
      <c r="Y134" s="3">
        <v>1.99</v>
      </c>
      <c r="Z134" s="3">
        <f t="shared" ref="Z134:Z197" si="24">(1+1.75)*(0.7/Y134)^(2/3)</f>
        <v>1.3703431595457527</v>
      </c>
      <c r="AF134" s="3">
        <v>2.29</v>
      </c>
      <c r="AG134" s="3">
        <f t="shared" ref="AG134:AG197" si="25">(1+2.25)*(1/AF134)^(2/3)</f>
        <v>1.8706521585657652</v>
      </c>
      <c r="AM134" s="3">
        <v>2.29</v>
      </c>
      <c r="AN134" s="3">
        <f t="shared" ref="AN134:AN197" si="26">(1+1.75)*(1/AM134)^(2/3)</f>
        <v>1.5828595187864167</v>
      </c>
    </row>
    <row r="135" spans="11:40">
      <c r="K135" s="3">
        <v>1.69999999999999</v>
      </c>
      <c r="L135" s="3">
        <f t="shared" si="22"/>
        <v>0.95282700037573431</v>
      </c>
      <c r="R135" s="3">
        <v>1.8</v>
      </c>
      <c r="S135" s="3">
        <f t="shared" si="23"/>
        <v>1.0643186561021571</v>
      </c>
      <c r="Y135" s="3">
        <v>2</v>
      </c>
      <c r="Z135" s="3">
        <f t="shared" si="24"/>
        <v>1.3657715340214942</v>
      </c>
      <c r="AF135" s="3">
        <v>2.2999999999999998</v>
      </c>
      <c r="AG135" s="3">
        <f t="shared" si="25"/>
        <v>1.8652260416681372</v>
      </c>
      <c r="AM135" s="3">
        <v>2.2999999999999998</v>
      </c>
      <c r="AN135" s="3">
        <f t="shared" si="26"/>
        <v>1.5782681891038086</v>
      </c>
    </row>
    <row r="136" spans="11:40">
      <c r="K136" s="3">
        <v>1.70999999999999</v>
      </c>
      <c r="L136" s="3">
        <f t="shared" si="22"/>
        <v>0.9491086451957913</v>
      </c>
      <c r="R136" s="3">
        <v>1.81</v>
      </c>
      <c r="S136" s="3">
        <f t="shared" si="23"/>
        <v>1.0603948951225877</v>
      </c>
      <c r="Y136" s="3">
        <v>2.0099999999999998</v>
      </c>
      <c r="Z136" s="3">
        <f t="shared" si="24"/>
        <v>1.3612378473682336</v>
      </c>
      <c r="AF136" s="3">
        <v>2.31</v>
      </c>
      <c r="AG136" s="3">
        <f t="shared" si="25"/>
        <v>1.8598391025645038</v>
      </c>
      <c r="AM136" s="3">
        <v>2.31</v>
      </c>
      <c r="AN136" s="3">
        <f t="shared" si="26"/>
        <v>1.5737100098622725</v>
      </c>
    </row>
    <row r="137" spans="11:40">
      <c r="K137" s="3">
        <v>1.71999999999999</v>
      </c>
      <c r="L137" s="3">
        <f t="shared" si="22"/>
        <v>0.94542635562742727</v>
      </c>
      <c r="R137" s="3">
        <v>1.82</v>
      </c>
      <c r="S137" s="3">
        <f t="shared" si="23"/>
        <v>1.056507099035876</v>
      </c>
      <c r="Y137" s="3">
        <v>2.02</v>
      </c>
      <c r="Z137" s="3">
        <f t="shared" si="24"/>
        <v>1.3567415983279485</v>
      </c>
      <c r="AF137" s="3">
        <v>2.3199999999999998</v>
      </c>
      <c r="AG137" s="3">
        <f t="shared" si="25"/>
        <v>1.8544908906107973</v>
      </c>
      <c r="AM137" s="3">
        <v>2.3199999999999998</v>
      </c>
      <c r="AN137" s="3">
        <f t="shared" si="26"/>
        <v>1.5691845997475977</v>
      </c>
    </row>
    <row r="138" spans="11:40">
      <c r="K138" s="3">
        <v>1.72999999999999</v>
      </c>
      <c r="L138" s="3">
        <f t="shared" si="22"/>
        <v>0.94177957520799271</v>
      </c>
      <c r="R138" s="3">
        <v>1.83</v>
      </c>
      <c r="S138" s="3">
        <f t="shared" si="23"/>
        <v>1.0526547432840903</v>
      </c>
      <c r="Y138" s="3">
        <v>2.0299999999999998</v>
      </c>
      <c r="Z138" s="3">
        <f t="shared" si="24"/>
        <v>1.3522822947040085</v>
      </c>
      <c r="AF138" s="3">
        <v>2.33</v>
      </c>
      <c r="AG138" s="3">
        <f t="shared" si="25"/>
        <v>1.8491809622597231</v>
      </c>
      <c r="AM138" s="3">
        <v>2.33</v>
      </c>
      <c r="AN138" s="3">
        <f t="shared" si="26"/>
        <v>1.5646915834505351</v>
      </c>
    </row>
    <row r="139" spans="11:40">
      <c r="K139" s="3">
        <v>1.73999999999999</v>
      </c>
      <c r="L139" s="3">
        <f t="shared" si="22"/>
        <v>0.9381677592123554</v>
      </c>
      <c r="R139" s="3">
        <v>1.84</v>
      </c>
      <c r="S139" s="3">
        <f t="shared" si="23"/>
        <v>1.0488373137719622</v>
      </c>
      <c r="Y139" s="3">
        <v>2.04</v>
      </c>
      <c r="Z139" s="3">
        <f t="shared" si="24"/>
        <v>1.3478594531537145</v>
      </c>
      <c r="AF139" s="3">
        <v>2.34</v>
      </c>
      <c r="AG139" s="3">
        <f t="shared" si="25"/>
        <v>1.8439088809191291</v>
      </c>
      <c r="AM139" s="3">
        <v>2.34</v>
      </c>
      <c r="AN139" s="3">
        <f t="shared" si="26"/>
        <v>1.5602305915469554</v>
      </c>
    </row>
    <row r="140" spans="11:40">
      <c r="K140" s="3">
        <v>1.74999999999999</v>
      </c>
      <c r="L140" s="3">
        <f t="shared" si="22"/>
        <v>0.93459037433960068</v>
      </c>
      <c r="R140" s="3">
        <v>1.85</v>
      </c>
      <c r="S140" s="3">
        <f t="shared" si="23"/>
        <v>1.0450543066027267</v>
      </c>
      <c r="Y140" s="3">
        <v>2.0499999999999998</v>
      </c>
      <c r="Z140" s="3">
        <f t="shared" si="24"/>
        <v>1.3434725989865839</v>
      </c>
      <c r="AF140" s="3">
        <v>2.35</v>
      </c>
      <c r="AG140" s="3">
        <f t="shared" si="25"/>
        <v>1.8386742168137902</v>
      </c>
      <c r="AM140" s="3">
        <v>2.35</v>
      </c>
      <c r="AN140" s="3">
        <f t="shared" si="26"/>
        <v>1.5558012603808993</v>
      </c>
    </row>
    <row r="141" spans="11:40">
      <c r="K141" s="3">
        <v>1.75999999999999</v>
      </c>
      <c r="L141" s="3">
        <f t="shared" si="22"/>
        <v>0.93104689840982846</v>
      </c>
      <c r="R141" s="3">
        <v>1.86</v>
      </c>
      <c r="S141" s="3">
        <f t="shared" si="23"/>
        <v>1.0413052278220138</v>
      </c>
      <c r="Y141" s="3">
        <v>2.06</v>
      </c>
      <c r="Z141" s="3">
        <f t="shared" si="24"/>
        <v>1.3391212659681835</v>
      </c>
      <c r="AF141" s="3">
        <v>2.36</v>
      </c>
      <c r="AG141" s="3">
        <f t="shared" si="25"/>
        <v>1.8334765468505143</v>
      </c>
      <c r="AM141" s="3">
        <v>2.36</v>
      </c>
      <c r="AN141" s="3">
        <f t="shared" si="26"/>
        <v>1.5514032319504354</v>
      </c>
    </row>
    <row r="142" spans="11:40">
      <c r="K142" s="3">
        <v>1.76999999999999</v>
      </c>
      <c r="L142" s="3">
        <f t="shared" si="22"/>
        <v>0.92753682007066485</v>
      </c>
      <c r="R142" s="3">
        <v>1.87</v>
      </c>
      <c r="S142" s="3">
        <f t="shared" si="23"/>
        <v>1.0375895931695098</v>
      </c>
      <c r="Y142" s="3">
        <v>2.0699999999999998</v>
      </c>
      <c r="Z142" s="3">
        <f t="shared" si="24"/>
        <v>1.3348049961293431</v>
      </c>
      <c r="AF142" s="3">
        <v>2.37</v>
      </c>
      <c r="AG142" s="3">
        <f t="shared" si="25"/>
        <v>1.8283154544864766</v>
      </c>
      <c r="AM142" s="3">
        <v>2.37</v>
      </c>
      <c r="AN142" s="3">
        <f t="shared" si="26"/>
        <v>1.5470361537962494</v>
      </c>
    </row>
    <row r="143" spans="11:40">
      <c r="K143" s="3">
        <v>1.77999999999999</v>
      </c>
      <c r="L143" s="3">
        <f t="shared" si="22"/>
        <v>0.92405963851312822</v>
      </c>
      <c r="R143" s="3">
        <v>1.88</v>
      </c>
      <c r="S143" s="3">
        <f t="shared" si="23"/>
        <v>1.0339069278381099</v>
      </c>
      <c r="Y143" s="3">
        <v>2.08</v>
      </c>
      <c r="Z143" s="3">
        <f t="shared" si="24"/>
        <v>1.3305233395805636</v>
      </c>
      <c r="AF143" s="3">
        <v>2.38</v>
      </c>
      <c r="AG143" s="3">
        <f t="shared" si="25"/>
        <v>1.8231905296006907</v>
      </c>
      <c r="AM143" s="3">
        <v>2.38</v>
      </c>
      <c r="AN143" s="3">
        <f t="shared" si="26"/>
        <v>1.5426996788928919</v>
      </c>
    </row>
    <row r="144" spans="11:40">
      <c r="K144" s="3">
        <v>1.78999999999999</v>
      </c>
      <c r="L144" s="3">
        <f t="shared" si="22"/>
        <v>0.92061486319649621</v>
      </c>
      <c r="R144" s="3">
        <v>1.89</v>
      </c>
      <c r="S144" s="3">
        <f t="shared" si="23"/>
        <v>1.0302567662402986</v>
      </c>
      <c r="Y144" s="3">
        <v>2.09</v>
      </c>
      <c r="Z144" s="3">
        <f t="shared" si="24"/>
        <v>1.3262758543314683</v>
      </c>
      <c r="AF144" s="3">
        <v>2.39</v>
      </c>
      <c r="AG144" s="3">
        <f t="shared" si="25"/>
        <v>1.8181013683685294</v>
      </c>
      <c r="AM144" s="3">
        <v>2.39</v>
      </c>
      <c r="AN144" s="3">
        <f t="shared" si="26"/>
        <v>1.5383934655426019</v>
      </c>
    </row>
    <row r="145" spans="11:40">
      <c r="K145" s="3">
        <v>1.7999999999999901</v>
      </c>
      <c r="L145" s="3">
        <f t="shared" si="22"/>
        <v>0.91720201358184417</v>
      </c>
      <c r="R145" s="3">
        <v>1.9</v>
      </c>
      <c r="S145" s="3">
        <f t="shared" si="23"/>
        <v>1.0266386517815032</v>
      </c>
      <c r="Y145" s="3">
        <v>2.1</v>
      </c>
      <c r="Z145" s="3">
        <f t="shared" si="24"/>
        <v>1.3220621061151243</v>
      </c>
      <c r="AF145" s="3">
        <v>2.4</v>
      </c>
      <c r="AG145" s="3">
        <f t="shared" si="25"/>
        <v>1.8130475731392095</v>
      </c>
      <c r="AM145" s="3">
        <v>2.4</v>
      </c>
      <c r="AN145" s="3">
        <f t="shared" si="26"/>
        <v>1.5341171772716387</v>
      </c>
    </row>
    <row r="146" spans="11:40">
      <c r="K146" s="3">
        <v>1.8099999999999901</v>
      </c>
      <c r="L146" s="3">
        <f t="shared" si="22"/>
        <v>0.91382061887393284</v>
      </c>
      <c r="R146" s="3">
        <v>1.91</v>
      </c>
      <c r="S146" s="3">
        <f t="shared" si="23"/>
        <v>1.0230521366401795</v>
      </c>
      <c r="Y146" s="3">
        <v>2.11</v>
      </c>
      <c r="Z146" s="3">
        <f t="shared" si="24"/>
        <v>1.3178816682170902</v>
      </c>
      <c r="AF146" s="3">
        <v>2.41</v>
      </c>
      <c r="AG146" s="3">
        <f t="shared" si="25"/>
        <v>1.8080287523161593</v>
      </c>
      <c r="AM146" s="3">
        <v>2.41</v>
      </c>
      <c r="AN146" s="3">
        <f t="shared" si="26"/>
        <v>1.5298704827290579</v>
      </c>
    </row>
    <row r="147" spans="11:40">
      <c r="K147" s="3">
        <v>1.8199999999999901</v>
      </c>
      <c r="L147" s="3">
        <f t="shared" si="22"/>
        <v>0.91047021777114034</v>
      </c>
      <c r="R147" s="3">
        <v>1.92</v>
      </c>
      <c r="S147" s="3">
        <f t="shared" si="23"/>
        <v>1.0194967815543918</v>
      </c>
      <c r="Y147" s="3">
        <v>2.12</v>
      </c>
      <c r="Z147" s="3">
        <f t="shared" si="24"/>
        <v>1.3137341213090339</v>
      </c>
      <c r="AF147" s="3">
        <v>2.42</v>
      </c>
      <c r="AG147" s="3">
        <f t="shared" si="25"/>
        <v>1.8030445202401937</v>
      </c>
      <c r="AM147" s="3">
        <v>2.42</v>
      </c>
      <c r="AN147" s="3">
        <f t="shared" si="26"/>
        <v>1.5256530555878562</v>
      </c>
    </row>
    <row r="148" spans="11:40">
      <c r="K148" s="3">
        <v>1.8299999999999901</v>
      </c>
      <c r="L148" s="3">
        <f t="shared" si="22"/>
        <v>0.90715035822314383</v>
      </c>
      <c r="R148" s="3">
        <v>1.93</v>
      </c>
      <c r="S148" s="3">
        <f t="shared" si="23"/>
        <v>1.015972155614663</v>
      </c>
      <c r="Y148" s="3">
        <v>2.13</v>
      </c>
      <c r="Z148" s="3">
        <f t="shared" si="24"/>
        <v>1.3096190532867811</v>
      </c>
      <c r="AF148" s="3">
        <v>2.4300000000000002</v>
      </c>
      <c r="AG148" s="3">
        <f t="shared" si="25"/>
        <v>1.7980944970754054</v>
      </c>
      <c r="AM148" s="3">
        <v>2.4300000000000002</v>
      </c>
      <c r="AN148" s="3">
        <f t="shared" si="26"/>
        <v>1.5214645744484199</v>
      </c>
    </row>
    <row r="149" spans="11:40">
      <c r="K149" s="3">
        <v>1.8399999999999901</v>
      </c>
      <c r="L149" s="3">
        <f t="shared" si="22"/>
        <v>0.9038605971960717</v>
      </c>
      <c r="R149" s="3">
        <v>1.94</v>
      </c>
      <c r="S149" s="3">
        <f t="shared" si="23"/>
        <v>1.0124778360628863</v>
      </c>
      <c r="Y149" s="3">
        <v>2.14</v>
      </c>
      <c r="Z149" s="3">
        <f t="shared" si="24"/>
        <v>1.3055360591126559</v>
      </c>
      <c r="AF149" s="3">
        <v>2.44</v>
      </c>
      <c r="AG149" s="3">
        <f t="shared" si="25"/>
        <v>1.7931783086977207</v>
      </c>
      <c r="AM149" s="3">
        <v>2.44</v>
      </c>
      <c r="AN149" s="3">
        <f t="shared" si="26"/>
        <v>1.5173047227442251</v>
      </c>
    </row>
    <row r="150" spans="11:40">
      <c r="K150" s="3">
        <v>1.8499999999999901</v>
      </c>
      <c r="L150" s="3">
        <f t="shared" si="22"/>
        <v>0.90060050044485562</v>
      </c>
      <c r="R150" s="3">
        <v>1.95</v>
      </c>
      <c r="S150" s="3">
        <f t="shared" si="23"/>
        <v>1.0090134080970794</v>
      </c>
      <c r="Y150" s="3">
        <v>2.15</v>
      </c>
      <c r="Z150" s="3">
        <f t="shared" si="24"/>
        <v>1.3014847406619807</v>
      </c>
      <c r="AF150" s="3">
        <v>2.4500000000000002</v>
      </c>
      <c r="AG150" s="3">
        <f t="shared" si="25"/>
        <v>1.7882955865860233</v>
      </c>
      <c r="AM150" s="3">
        <v>2.4500000000000002</v>
      </c>
      <c r="AN150" s="3">
        <f t="shared" si="26"/>
        <v>1.513173188649712</v>
      </c>
    </row>
    <row r="151" spans="11:40">
      <c r="K151" s="3">
        <v>1.8599999999999901</v>
      </c>
      <c r="L151" s="3">
        <f t="shared" si="22"/>
        <v>0.89736964229252347</v>
      </c>
      <c r="R151" s="3">
        <v>1.96</v>
      </c>
      <c r="S151" s="3">
        <f t="shared" si="23"/>
        <v>1.0055784646817914</v>
      </c>
      <c r="Y151" s="3">
        <v>2.16</v>
      </c>
      <c r="Z151" s="3">
        <f t="shared" si="24"/>
        <v>1.2974647065736054</v>
      </c>
      <c r="AF151" s="3">
        <v>2.46</v>
      </c>
      <c r="AG151" s="3">
        <f t="shared" si="25"/>
        <v>1.7834459677157959</v>
      </c>
      <c r="AM151" s="3">
        <v>2.46</v>
      </c>
      <c r="AN151" s="3">
        <f t="shared" si="26"/>
        <v>1.5090696649902888</v>
      </c>
    </row>
    <row r="152" spans="11:40">
      <c r="K152" s="3">
        <v>1.8699999999999899</v>
      </c>
      <c r="L152" s="3">
        <f t="shared" si="22"/>
        <v>0.89416760541618789</v>
      </c>
      <c r="R152" s="3">
        <v>1.97</v>
      </c>
      <c r="S152" s="3">
        <f t="shared" si="23"/>
        <v>1.0021726063639682</v>
      </c>
      <c r="Y152" s="3">
        <v>2.17</v>
      </c>
      <c r="Z152" s="3">
        <f t="shared" si="24"/>
        <v>1.2934755721043409</v>
      </c>
      <c r="AF152" s="3">
        <v>2.4700000000000002</v>
      </c>
      <c r="AG152" s="3">
        <f t="shared" si="25"/>
        <v>1.7786290944551997</v>
      </c>
      <c r="AM152" s="3">
        <v>2.4700000000000002</v>
      </c>
      <c r="AN152" s="3">
        <f t="shared" si="26"/>
        <v>1.5049938491543999</v>
      </c>
    </row>
    <row r="153" spans="11:40">
      <c r="K153" s="3">
        <v>1.8799999999999899</v>
      </c>
      <c r="L153" s="3">
        <f t="shared" si="22"/>
        <v>0.89099398063948954</v>
      </c>
      <c r="R153" s="3">
        <v>1.98</v>
      </c>
      <c r="S153" s="3">
        <f t="shared" si="23"/>
        <v>0.99879544109409135</v>
      </c>
      <c r="Y153" s="3">
        <v>2.1800000000000002</v>
      </c>
      <c r="Z153" s="3">
        <f t="shared" si="24"/>
        <v>1.2895169589871842</v>
      </c>
      <c r="AF153" s="3">
        <v>2.48</v>
      </c>
      <c r="AG153" s="3">
        <f t="shared" si="25"/>
        <v>1.7738446144635303</v>
      </c>
      <c r="AM153" s="3">
        <v>2.48</v>
      </c>
      <c r="AN153" s="3">
        <f t="shared" si="26"/>
        <v>1.5009454430076026</v>
      </c>
    </row>
    <row r="154" spans="11:40">
      <c r="K154" s="3">
        <v>1.8899999999999899</v>
      </c>
      <c r="L154" s="3">
        <f t="shared" si="22"/>
        <v>0.88784836673127066</v>
      </c>
      <c r="R154" s="3">
        <v>1.99</v>
      </c>
      <c r="S154" s="3">
        <f t="shared" si="23"/>
        <v>0.99544658405241349</v>
      </c>
      <c r="Y154" s="3">
        <v>2.19</v>
      </c>
      <c r="Z154" s="3">
        <f t="shared" si="24"/>
        <v>1.2855884952932104</v>
      </c>
      <c r="AF154" s="3">
        <v>2.4900000000000002</v>
      </c>
      <c r="AG154" s="3">
        <f t="shared" si="25"/>
        <v>1.7690921805919859</v>
      </c>
      <c r="AM154" s="3">
        <v>2.4900000000000002</v>
      </c>
      <c r="AN154" s="3">
        <f t="shared" si="26"/>
        <v>1.4969241528086035</v>
      </c>
    </row>
    <row r="155" spans="11:40">
      <c r="K155" s="3">
        <v>1.8999999999999899</v>
      </c>
      <c r="L155" s="3">
        <f t="shared" si="22"/>
        <v>0.88473037021025669</v>
      </c>
      <c r="R155" s="3">
        <v>2</v>
      </c>
      <c r="S155" s="3">
        <f t="shared" si="23"/>
        <v>0.99212565748012471</v>
      </c>
      <c r="Y155" s="3">
        <v>2.2000000000000002</v>
      </c>
      <c r="Z155" s="3">
        <f t="shared" si="24"/>
        <v>1.2816898152970253</v>
      </c>
      <c r="AF155" s="3">
        <v>2.5</v>
      </c>
      <c r="AG155" s="3">
        <f t="shared" si="25"/>
        <v>1.7643714507866894</v>
      </c>
      <c r="AM155" s="3">
        <v>2.5</v>
      </c>
      <c r="AN155" s="3">
        <f t="shared" si="26"/>
        <v>1.4929296891271988</v>
      </c>
    </row>
    <row r="156" spans="11:40">
      <c r="K156" s="3">
        <v>1.9099999999999899</v>
      </c>
      <c r="L156" s="3">
        <f t="shared" si="22"/>
        <v>0.88163960515553985</v>
      </c>
      <c r="R156" s="3">
        <v>2.0099999999999998</v>
      </c>
      <c r="S156" s="3">
        <f t="shared" si="23"/>
        <v>0.98883229051527732</v>
      </c>
      <c r="Y156" s="3">
        <v>2.21</v>
      </c>
      <c r="Z156" s="3">
        <f t="shared" si="24"/>
        <v>1.2778205593456744</v>
      </c>
      <c r="AF156" s="3">
        <v>2.5099999999999998</v>
      </c>
      <c r="AG156" s="3">
        <f t="shared" si="25"/>
        <v>1.7596820879938955</v>
      </c>
      <c r="AM156" s="3">
        <v>2.5099999999999998</v>
      </c>
      <c r="AN156" s="3">
        <f t="shared" si="26"/>
        <v>1.4889617667640656</v>
      </c>
    </row>
    <row r="157" spans="11:40">
      <c r="K157" s="3">
        <v>1.9199999999999899</v>
      </c>
      <c r="L157" s="3">
        <f t="shared" si="22"/>
        <v>0.87857569302265859</v>
      </c>
      <c r="R157" s="3">
        <v>2.02</v>
      </c>
      <c r="S157" s="3">
        <f t="shared" si="23"/>
        <v>0.98556611903332214</v>
      </c>
      <c r="Y157" s="3">
        <v>2.2200000000000002</v>
      </c>
      <c r="Z157" s="3">
        <f t="shared" si="24"/>
        <v>1.2739803737308943</v>
      </c>
      <c r="AF157" s="3">
        <v>2.52</v>
      </c>
      <c r="AG157" s="3">
        <f t="shared" si="25"/>
        <v>1.7550237600673368</v>
      </c>
      <c r="AM157" s="3">
        <v>2.52</v>
      </c>
      <c r="AN157" s="3">
        <f t="shared" si="26"/>
        <v>1.4850201046723619</v>
      </c>
    </row>
    <row r="158" spans="11:40">
      <c r="K158" s="3">
        <v>1.9299999999999899</v>
      </c>
      <c r="L158" s="3">
        <f t="shared" si="22"/>
        <v>0.87553826246508337</v>
      </c>
      <c r="R158" s="3">
        <v>2.0299999999999998</v>
      </c>
      <c r="S158" s="3">
        <f t="shared" si="23"/>
        <v>0.98232678549209795</v>
      </c>
      <c r="Y158" s="3">
        <v>2.23</v>
      </c>
      <c r="Z158" s="3">
        <f t="shared" si="24"/>
        <v>1.2701689105646188</v>
      </c>
      <c r="AF158" s="3">
        <v>2.5299999999999998</v>
      </c>
      <c r="AG158" s="3">
        <f t="shared" si="25"/>
        <v>1.7503961396776431</v>
      </c>
      <c r="AM158" s="3">
        <v>2.5299999999999998</v>
      </c>
      <c r="AN158" s="3">
        <f t="shared" si="26"/>
        <v>1.4811044258810826</v>
      </c>
    </row>
    <row r="159" spans="11:40">
      <c r="K159" s="3">
        <v>1.93999999999999</v>
      </c>
      <c r="L159" s="3">
        <f t="shared" si="22"/>
        <v>0.87252694916092177</v>
      </c>
      <c r="R159" s="3">
        <v>2.04</v>
      </c>
      <c r="S159" s="3">
        <f t="shared" si="23"/>
        <v>0.97911393878112896</v>
      </c>
      <c r="Y159" s="3">
        <v>2.2400000000000002</v>
      </c>
      <c r="Z159" s="3">
        <f t="shared" si="24"/>
        <v>1.2663858276576327</v>
      </c>
      <c r="AF159" s="3">
        <v>2.54</v>
      </c>
      <c r="AG159" s="3">
        <f t="shared" si="25"/>
        <v>1.7457989042237825</v>
      </c>
      <c r="AM159" s="3">
        <v>2.54</v>
      </c>
      <c r="AN159" s="3">
        <f t="shared" si="26"/>
        <v>1.4772144574201236</v>
      </c>
    </row>
    <row r="160" spans="11:40">
      <c r="K160" s="3">
        <v>1.94999999999999</v>
      </c>
      <c r="L160" s="3">
        <f t="shared" si="22"/>
        <v>0.86954139564466126</v>
      </c>
      <c r="R160" s="3">
        <v>2.0499999999999998</v>
      </c>
      <c r="S160" s="3">
        <f t="shared" si="23"/>
        <v>0.97592723407509474</v>
      </c>
      <c r="Y160" s="3">
        <v>2.25</v>
      </c>
      <c r="Z160" s="3">
        <f t="shared" si="24"/>
        <v>1.2626307884012862</v>
      </c>
      <c r="AF160" s="3">
        <v>2.5499999999999998</v>
      </c>
      <c r="AG160" s="3">
        <f t="shared" si="25"/>
        <v>1.7412317357464753</v>
      </c>
      <c r="AM160" s="3">
        <v>2.5499999999999998</v>
      </c>
      <c r="AN160" s="3">
        <f t="shared" si="26"/>
        <v>1.4733499302470174</v>
      </c>
    </row>
    <row r="161" spans="11:40">
      <c r="K161" s="3">
        <v>1.95999999999999</v>
      </c>
      <c r="L161" s="3">
        <f t="shared" si="22"/>
        <v>0.86658125114378415</v>
      </c>
      <c r="R161" s="3">
        <v>2.06</v>
      </c>
      <c r="S161" s="3">
        <f t="shared" si="23"/>
        <v>0.97276633269132984</v>
      </c>
      <c r="Y161" s="3">
        <v>2.2599999999999998</v>
      </c>
      <c r="Z161" s="3">
        <f t="shared" si="24"/>
        <v>1.2589034616521753</v>
      </c>
      <c r="AF161" s="3">
        <v>2.56</v>
      </c>
      <c r="AG161" s="3">
        <f t="shared" si="25"/>
        <v>1.7366943208435202</v>
      </c>
      <c r="AM161" s="3">
        <v>2.56</v>
      </c>
      <c r="AN161" s="3">
        <f t="shared" si="26"/>
        <v>1.4695105791752865</v>
      </c>
    </row>
    <row r="162" spans="11:40">
      <c r="K162" s="3">
        <v>1.96999999999999</v>
      </c>
      <c r="L162" s="3">
        <f t="shared" si="22"/>
        <v>0.86364617142008338</v>
      </c>
      <c r="R162" s="3">
        <v>2.0699999999999998</v>
      </c>
      <c r="S162" s="3">
        <f t="shared" si="23"/>
        <v>0.96963090195123236</v>
      </c>
      <c r="Y162" s="3">
        <v>2.27</v>
      </c>
      <c r="Z162" s="3">
        <f t="shared" si="24"/>
        <v>1.2552035216197059</v>
      </c>
      <c r="AF162" s="3">
        <v>2.57</v>
      </c>
      <c r="AG162" s="3">
        <f t="shared" si="25"/>
        <v>1.7321863505869961</v>
      </c>
      <c r="AM162" s="3">
        <v>2.57</v>
      </c>
      <c r="AN162" s="3">
        <f t="shared" si="26"/>
        <v>1.4656961428043813</v>
      </c>
    </row>
    <row r="163" spans="11:40">
      <c r="K163" s="3">
        <v>1.97999999999999</v>
      </c>
      <c r="L163" s="3">
        <f t="shared" si="22"/>
        <v>0.86073581861552562</v>
      </c>
      <c r="R163" s="3">
        <v>2.08</v>
      </c>
      <c r="S163" s="3">
        <f t="shared" si="23"/>
        <v>0.96652061504544662</v>
      </c>
      <c r="Y163" s="3">
        <v>2.2799999999999998</v>
      </c>
      <c r="Z163" s="3">
        <f t="shared" si="24"/>
        <v>1.2515306477564527</v>
      </c>
      <c r="AF163" s="3">
        <v>2.58</v>
      </c>
      <c r="AG163" s="3">
        <f t="shared" si="25"/>
        <v>1.7277075204422743</v>
      </c>
      <c r="AM163" s="3">
        <v>2.58</v>
      </c>
      <c r="AN163" s="3">
        <f t="shared" si="26"/>
        <v>1.4619063634511551</v>
      </c>
    </row>
    <row r="164" spans="11:40">
      <c r="K164" s="3">
        <v>1.98999999999999</v>
      </c>
      <c r="L164" s="3">
        <f t="shared" si="22"/>
        <v>0.85784986110250661</v>
      </c>
      <c r="R164" s="3">
        <v>2.09</v>
      </c>
      <c r="S164" s="3">
        <f t="shared" si="23"/>
        <v>0.96343515090270848</v>
      </c>
      <c r="Y164" s="3">
        <v>2.29</v>
      </c>
      <c r="Z164" s="3">
        <f t="shared" si="24"/>
        <v>1.2478845246512318</v>
      </c>
      <c r="AF164" s="3">
        <v>2.59</v>
      </c>
      <c r="AG164" s="3">
        <f t="shared" si="25"/>
        <v>1.723257530188814</v>
      </c>
      <c r="AM164" s="3">
        <v>2.59</v>
      </c>
      <c r="AN164" s="3">
        <f t="shared" si="26"/>
        <v>1.4581409870828426</v>
      </c>
    </row>
    <row r="165" spans="11:40">
      <c r="K165" s="3">
        <v>1.99999999999999</v>
      </c>
      <c r="L165" s="3">
        <f t="shared" si="22"/>
        <v>0.8549879733383513</v>
      </c>
      <c r="R165" s="3">
        <v>2.1</v>
      </c>
      <c r="S165" s="3">
        <f t="shared" si="23"/>
        <v>0.96037419406222846</v>
      </c>
      <c r="Y165" s="3">
        <v>2.2999999999999998</v>
      </c>
      <c r="Z165" s="3">
        <f t="shared" si="24"/>
        <v>1.244264841924813</v>
      </c>
      <c r="AF165" s="3">
        <v>2.6</v>
      </c>
      <c r="AG165" s="3">
        <f t="shared" si="25"/>
        <v>1.7188360838426762</v>
      </c>
      <c r="AM165" s="3">
        <v>2.6</v>
      </c>
      <c r="AN165" s="3">
        <f t="shared" si="26"/>
        <v>1.4543997632514951</v>
      </c>
    </row>
    <row r="166" spans="11:40">
      <c r="K166" s="3">
        <v>2.00999999999999</v>
      </c>
      <c r="L166" s="3">
        <f t="shared" si="22"/>
        <v>0.85214983572392233</v>
      </c>
      <c r="R166" s="3">
        <v>2.11</v>
      </c>
      <c r="S166" s="3">
        <f t="shared" si="23"/>
        <v>0.95733743454950848</v>
      </c>
      <c r="Y166" s="3">
        <v>2.31</v>
      </c>
      <c r="Z166" s="3">
        <f t="shared" si="24"/>
        <v>1.2406712941281894</v>
      </c>
      <c r="AF166" s="3">
        <v>2.61</v>
      </c>
      <c r="AG166" s="3">
        <f t="shared" si="25"/>
        <v>1.7144428895807278</v>
      </c>
      <c r="AM166" s="3">
        <v>2.61</v>
      </c>
      <c r="AN166" s="3">
        <f t="shared" si="26"/>
        <v>1.4506824450298468</v>
      </c>
    </row>
    <row r="167" spans="11:40">
      <c r="K167" s="3">
        <v>2.0199999999999898</v>
      </c>
      <c r="L167" s="3">
        <f t="shared" si="22"/>
        <v>0.8493351344661958</v>
      </c>
      <c r="R167" s="3">
        <v>2.12</v>
      </c>
      <c r="S167" s="3">
        <f t="shared" si="23"/>
        <v>0.95432456775547814</v>
      </c>
      <c r="Y167" s="3">
        <v>2.3199999999999998</v>
      </c>
      <c r="Z167" s="3">
        <f t="shared" si="24"/>
        <v>1.2371035806433359</v>
      </c>
      <c r="AF167" s="3">
        <v>2.62</v>
      </c>
      <c r="AG167" s="3">
        <f t="shared" si="25"/>
        <v>1.7100776596664806</v>
      </c>
      <c r="AM167" s="3">
        <v>2.62</v>
      </c>
      <c r="AN167" s="3">
        <f t="shared" si="26"/>
        <v>1.4469887889485604</v>
      </c>
    </row>
    <row r="168" spans="11:40">
      <c r="K168" s="3">
        <v>2.02999999999999</v>
      </c>
      <c r="L168" s="3">
        <f t="shared" si="22"/>
        <v>0.8465435614446768</v>
      </c>
      <c r="R168" s="3">
        <v>2.13</v>
      </c>
      <c r="S168" s="3">
        <f t="shared" si="23"/>
        <v>0.95133529431885022</v>
      </c>
      <c r="Y168" s="3">
        <v>2.33</v>
      </c>
      <c r="Z168" s="3">
        <f t="shared" si="24"/>
        <v>1.2335614055863802</v>
      </c>
      <c r="AF168" s="3">
        <v>2.63</v>
      </c>
      <c r="AG168" s="3">
        <f t="shared" si="25"/>
        <v>1.7057401103775338</v>
      </c>
      <c r="AM168" s="3">
        <v>2.63</v>
      </c>
      <c r="AN168" s="3">
        <f t="shared" si="26"/>
        <v>1.4433185549348364</v>
      </c>
    </row>
    <row r="169" spans="11:40">
      <c r="K169" s="3">
        <v>2.0399999999999898</v>
      </c>
      <c r="L169" s="3">
        <f t="shared" si="22"/>
        <v>0.84377481408153043</v>
      </c>
      <c r="R169" s="3">
        <v>2.14</v>
      </c>
      <c r="S169" s="3">
        <f t="shared" si="23"/>
        <v>0.9483693200115928</v>
      </c>
      <c r="Y169" s="3">
        <v>2.34</v>
      </c>
      <c r="Z169" s="3">
        <f t="shared" si="24"/>
        <v>1.2300444777131225</v>
      </c>
      <c r="AF169" s="3">
        <v>2.64</v>
      </c>
      <c r="AG169" s="3">
        <f t="shared" si="25"/>
        <v>1.7014299619345719</v>
      </c>
      <c r="AM169" s="3">
        <v>2.64</v>
      </c>
      <c r="AN169" s="3">
        <f t="shared" si="26"/>
        <v>1.43967150625233</v>
      </c>
    </row>
    <row r="170" spans="11:40">
      <c r="K170" s="3">
        <v>2.0499999999999901</v>
      </c>
      <c r="L170" s="3">
        <f t="shared" si="22"/>
        <v>0.84102859521530282</v>
      </c>
      <c r="R170" s="3">
        <v>2.15</v>
      </c>
      <c r="S170" s="3">
        <f t="shared" si="23"/>
        <v>0.94542635562742383</v>
      </c>
      <c r="Y170" s="3">
        <v>2.35</v>
      </c>
      <c r="Z170" s="3">
        <f t="shared" si="24"/>
        <v>1.2265525103268353</v>
      </c>
      <c r="AF170" s="3">
        <v>2.65</v>
      </c>
      <c r="AG170" s="3">
        <f t="shared" si="25"/>
        <v>1.6971469384318838</v>
      </c>
      <c r="AM170" s="3">
        <v>2.65</v>
      </c>
      <c r="AN170" s="3">
        <f t="shared" si="26"/>
        <v>1.4360474094423634</v>
      </c>
    </row>
    <row r="171" spans="11:40">
      <c r="K171" s="3">
        <v>2.0599999999999898</v>
      </c>
      <c r="L171" s="3">
        <f t="shared" si="22"/>
        <v>0.83830461297812187</v>
      </c>
      <c r="R171" s="3">
        <v>2.16</v>
      </c>
      <c r="S171" s="3">
        <f t="shared" si="23"/>
        <v>0.94250611687323138</v>
      </c>
      <c r="Y171" s="3">
        <v>2.36</v>
      </c>
      <c r="Z171" s="3">
        <f t="shared" si="24"/>
        <v>1.2230852211882766</v>
      </c>
      <c r="AF171" s="3">
        <v>2.66</v>
      </c>
      <c r="AG171" s="3">
        <f t="shared" si="25"/>
        <v>1.6928907677693608</v>
      </c>
      <c r="AM171" s="3">
        <v>2.66</v>
      </c>
      <c r="AN171" s="3">
        <f t="shared" si="26"/>
        <v>1.4324460342663823</v>
      </c>
    </row>
    <row r="172" spans="11:40">
      <c r="K172" s="3">
        <v>2.0699999999999901</v>
      </c>
      <c r="L172" s="3">
        <f t="shared" si="22"/>
        <v>0.83560258067625837</v>
      </c>
      <c r="R172" s="3">
        <v>2.17</v>
      </c>
      <c r="S172" s="3">
        <f t="shared" si="23"/>
        <v>0.93960832426333418</v>
      </c>
      <c r="Y172" s="3">
        <v>2.37</v>
      </c>
      <c r="Z172" s="3">
        <f t="shared" si="24"/>
        <v>1.219642332427858</v>
      </c>
      <c r="AF172" s="3">
        <v>2.67</v>
      </c>
      <c r="AG172" s="3">
        <f t="shared" si="25"/>
        <v>1.6886611815859407</v>
      </c>
      <c r="AM172" s="3">
        <v>2.67</v>
      </c>
      <c r="AN172" s="3">
        <f t="shared" si="26"/>
        <v>1.4288671536496422</v>
      </c>
    </row>
    <row r="173" spans="11:40">
      <c r="K173" s="3">
        <v>2.0799999999999899</v>
      </c>
      <c r="L173" s="3">
        <f t="shared" si="22"/>
        <v>0.83292221667394784</v>
      </c>
      <c r="R173" s="3">
        <v>2.1800000000000002</v>
      </c>
      <c r="S173" s="3">
        <f t="shared" si="23"/>
        <v>0.93673270301648892</v>
      </c>
      <c r="Y173" s="3">
        <v>2.38</v>
      </c>
      <c r="Z173" s="3">
        <f t="shared" si="24"/>
        <v>1.2162235704599063</v>
      </c>
      <c r="AF173" s="3">
        <v>2.68</v>
      </c>
      <c r="AG173" s="3">
        <f t="shared" si="25"/>
        <v>1.6844579151944596</v>
      </c>
      <c r="AM173" s="3">
        <v>2.68</v>
      </c>
      <c r="AN173" s="3">
        <f t="shared" si="26"/>
        <v>1.4253105436260813</v>
      </c>
    </row>
    <row r="174" spans="11:40">
      <c r="K174" s="3">
        <v>2.0899999999999901</v>
      </c>
      <c r="L174" s="3">
        <f t="shared" si="22"/>
        <v>0.83026324428036158</v>
      </c>
      <c r="R174" s="3">
        <v>2.19</v>
      </c>
      <c r="S174" s="3">
        <f t="shared" si="23"/>
        <v>0.93387898295556893</v>
      </c>
      <c r="Y174" s="3">
        <v>2.39</v>
      </c>
      <c r="Z174" s="3">
        <f t="shared" si="24"/>
        <v>1.2128286658989542</v>
      </c>
      <c r="AF174" s="3">
        <v>2.69</v>
      </c>
      <c r="AG174" s="3">
        <f t="shared" si="25"/>
        <v>1.6802807075178765</v>
      </c>
      <c r="AM174" s="3">
        <v>2.69</v>
      </c>
      <c r="AN174" s="3">
        <f t="shared" si="26"/>
        <v>1.4217759832843568</v>
      </c>
    </row>
    <row r="175" spans="11:40">
      <c r="K175" s="3">
        <v>2.0999999999999899</v>
      </c>
      <c r="L175" s="3">
        <f t="shared" si="22"/>
        <v>0.82762539163963367</v>
      </c>
      <c r="R175" s="3">
        <v>2.2000000000000002</v>
      </c>
      <c r="S175" s="3">
        <f t="shared" si="23"/>
        <v>0.9310468984098248</v>
      </c>
      <c r="Y175" s="3">
        <v>2.4</v>
      </c>
      <c r="Z175" s="3">
        <f t="shared" si="24"/>
        <v>1.2094573534780175</v>
      </c>
      <c r="AF175" s="3">
        <v>2.7</v>
      </c>
      <c r="AG175" s="3">
        <f t="shared" si="25"/>
        <v>1.6761293010268368</v>
      </c>
      <c r="AM175" s="3">
        <v>2.7</v>
      </c>
      <c r="AN175" s="3">
        <f t="shared" si="26"/>
        <v>1.4182632547150156</v>
      </c>
    </row>
    <row r="176" spans="11:40">
      <c r="K176" s="3">
        <v>2.1099999999999901</v>
      </c>
      <c r="L176" s="3">
        <f t="shared" si="22"/>
        <v>0.82500839162383821</v>
      </c>
      <c r="R176" s="3">
        <v>2.21</v>
      </c>
      <c r="S176" s="3">
        <f t="shared" si="23"/>
        <v>0.92823618811965669</v>
      </c>
      <c r="Y176" s="3">
        <v>2.41</v>
      </c>
      <c r="Z176" s="3">
        <f t="shared" si="24"/>
        <v>1.2061093719687865</v>
      </c>
      <c r="AF176" s="3">
        <v>2.71</v>
      </c>
      <c r="AG176" s="3">
        <f t="shared" si="25"/>
        <v>1.6720034416785441</v>
      </c>
      <c r="AM176" s="3">
        <v>2.71</v>
      </c>
      <c r="AN176" s="3">
        <f t="shared" si="26"/>
        <v>1.4147721429587681</v>
      </c>
    </row>
    <row r="177" spans="11:40">
      <c r="K177" s="3">
        <v>2.1199999999999899</v>
      </c>
      <c r="L177" s="3">
        <f t="shared" si="22"/>
        <v>0.82241198172883678</v>
      </c>
      <c r="R177" s="3">
        <v>2.2200000000000002</v>
      </c>
      <c r="S177" s="3">
        <f t="shared" si="23"/>
        <v>0.925446595143816</v>
      </c>
      <c r="Y177" s="3">
        <v>2.42</v>
      </c>
      <c r="Z177" s="3">
        <f t="shared" si="24"/>
        <v>1.2027844641036938</v>
      </c>
      <c r="AF177" s="3">
        <v>2.72</v>
      </c>
      <c r="AG177" s="3">
        <f t="shared" si="25"/>
        <v>1.6679028788569032</v>
      </c>
      <c r="AM177" s="3">
        <v>2.72</v>
      </c>
      <c r="AN177" s="3">
        <f t="shared" si="26"/>
        <v>1.4113024359558413</v>
      </c>
    </row>
    <row r="178" spans="11:40">
      <c r="K178" s="3">
        <v>2.1299999999999901</v>
      </c>
      <c r="L178" s="3">
        <f t="shared" si="22"/>
        <v>0.81983590397289186</v>
      </c>
      <c r="R178" s="3">
        <v>2.23</v>
      </c>
      <c r="S178" s="3">
        <f t="shared" si="23"/>
        <v>0.92267786676897001</v>
      </c>
      <c r="Y178" s="3">
        <v>2.4300000000000002</v>
      </c>
      <c r="Z178" s="3">
        <f t="shared" si="24"/>
        <v>1.1994823764997964</v>
      </c>
      <c r="AF178" s="3">
        <v>2.73</v>
      </c>
      <c r="AG178" s="3">
        <f t="shared" si="25"/>
        <v>1.6638273653139106</v>
      </c>
      <c r="AM178" s="3">
        <v>2.73</v>
      </c>
      <c r="AN178" s="3">
        <f t="shared" si="26"/>
        <v>1.4078539244963859</v>
      </c>
    </row>
    <row r="179" spans="11:40">
      <c r="K179" s="3">
        <v>2.1399999999999899</v>
      </c>
      <c r="L179" s="3">
        <f t="shared" si="22"/>
        <v>0.8172799047979723</v>
      </c>
      <c r="R179" s="3">
        <v>2.2400000000000002</v>
      </c>
      <c r="S179" s="3">
        <f t="shared" si="23"/>
        <v>0.91992975442155289</v>
      </c>
      <c r="Y179" s="3">
        <v>2.44</v>
      </c>
      <c r="Z179" s="3">
        <f t="shared" si="24"/>
        <v>1.1962028595844298</v>
      </c>
      <c r="AF179" s="3">
        <v>2.74</v>
      </c>
      <c r="AG179" s="3">
        <f t="shared" si="25"/>
        <v>1.6597766571122528</v>
      </c>
      <c r="AM179" s="3">
        <v>2.74</v>
      </c>
      <c r="AN179" s="3">
        <f t="shared" si="26"/>
        <v>1.4044264021719062</v>
      </c>
    </row>
    <row r="180" spans="11:40">
      <c r="K180" s="3">
        <v>2.1499999999999901</v>
      </c>
      <c r="L180" s="3">
        <f t="shared" si="22"/>
        <v>0.81474373497365926</v>
      </c>
      <c r="R180" s="3">
        <v>2.25</v>
      </c>
      <c r="S180" s="3">
        <f t="shared" si="23"/>
        <v>0.91720201358184061</v>
      </c>
      <c r="Y180" s="3">
        <v>2.4500000000000002</v>
      </c>
      <c r="Z180" s="3">
        <f t="shared" si="24"/>
        <v>1.1929456675225818</v>
      </c>
      <c r="AF180" s="3">
        <v>2.75</v>
      </c>
      <c r="AG180" s="3">
        <f t="shared" si="25"/>
        <v>1.6557505135690926</v>
      </c>
      <c r="AM180" s="3">
        <v>2.75</v>
      </c>
      <c r="AN180" s="3">
        <f t="shared" si="26"/>
        <v>1.4010196653276936</v>
      </c>
    </row>
    <row r="181" spans="11:40">
      <c r="K181" s="3">
        <v>2.1599999999999899</v>
      </c>
      <c r="L181" s="3">
        <f t="shared" si="22"/>
        <v>0.81222714950357644</v>
      </c>
      <c r="R181" s="3">
        <v>2.2599999999999998</v>
      </c>
      <c r="S181" s="3">
        <f t="shared" si="23"/>
        <v>0.91449440370018209</v>
      </c>
      <c r="Y181" s="3">
        <v>2.46</v>
      </c>
      <c r="Z181" s="3">
        <f t="shared" si="24"/>
        <v>1.1897105581459388</v>
      </c>
      <c r="AF181" s="3">
        <v>2.76</v>
      </c>
      <c r="AG181" s="3">
        <f t="shared" si="25"/>
        <v>1.6517486972010069</v>
      </c>
      <c r="AM181" s="3">
        <v>2.76</v>
      </c>
      <c r="AN181" s="3">
        <f t="shared" si="26"/>
        <v>1.3976335130162367</v>
      </c>
    </row>
    <row r="182" spans="11:40">
      <c r="K182" s="3">
        <v>2.1699999999999902</v>
      </c>
      <c r="L182" s="3">
        <f t="shared" si="22"/>
        <v>0.8097299075342641</v>
      </c>
      <c r="R182" s="3">
        <v>2.27</v>
      </c>
      <c r="S182" s="3">
        <f t="shared" si="23"/>
        <v>0.91180668811531973</v>
      </c>
      <c r="Y182" s="3">
        <v>2.4700000000000002</v>
      </c>
      <c r="Z182" s="3">
        <f t="shared" si="24"/>
        <v>1.1864972928835649</v>
      </c>
      <c r="AF182" s="3">
        <v>2.77</v>
      </c>
      <c r="AG182" s="3">
        <f t="shared" si="25"/>
        <v>1.6477709736700539</v>
      </c>
      <c r="AM182" s="3">
        <v>2.77</v>
      </c>
      <c r="AN182" s="3">
        <f t="shared" si="26"/>
        <v>1.3942677469515838</v>
      </c>
    </row>
    <row r="183" spans="11:40">
      <c r="K183" s="3">
        <v>2.1799999999999899</v>
      </c>
      <c r="L183" s="3">
        <f t="shared" si="22"/>
        <v>0.80725177226642575</v>
      </c>
      <c r="R183" s="3">
        <v>2.2799999999999998</v>
      </c>
      <c r="S183" s="3">
        <f t="shared" si="23"/>
        <v>0.9091386339747477</v>
      </c>
      <c r="Y183" s="3">
        <v>2.48</v>
      </c>
      <c r="Z183" s="3">
        <f t="shared" si="24"/>
        <v>1.1833056366941612</v>
      </c>
      <c r="AF183" s="3">
        <v>2.78</v>
      </c>
      <c r="AG183" s="3">
        <f t="shared" si="25"/>
        <v>1.6438171117309399</v>
      </c>
      <c r="AM183" s="3">
        <v>2.78</v>
      </c>
      <c r="AN183" s="3">
        <f t="shared" si="26"/>
        <v>1.3909221714646414</v>
      </c>
    </row>
    <row r="184" spans="11:40">
      <c r="K184" s="3">
        <v>2.1899999999999902</v>
      </c>
      <c r="L184" s="3">
        <f t="shared" si="22"/>
        <v>0.80479251086847126</v>
      </c>
      <c r="R184" s="3">
        <v>2.29</v>
      </c>
      <c r="S184" s="3">
        <f t="shared" si="23"/>
        <v>0.90649001215703451</v>
      </c>
      <c r="Y184" s="3">
        <v>2.4900000000000002</v>
      </c>
      <c r="Z184" s="3">
        <f t="shared" si="24"/>
        <v>1.1801353579998712</v>
      </c>
      <c r="AF184" s="3">
        <v>2.79</v>
      </c>
      <c r="AG184" s="3">
        <f t="shared" si="25"/>
        <v>1.6398868831792581</v>
      </c>
      <c r="AM184" s="3">
        <v>2.79</v>
      </c>
      <c r="AN184" s="3">
        <f t="shared" si="26"/>
        <v>1.3875965934593724</v>
      </c>
    </row>
    <row r="185" spans="11:40">
      <c r="K185" s="3">
        <v>2.19999999999999</v>
      </c>
      <c r="L185" s="3">
        <f t="shared" si="22"/>
        <v>0.8023518943922896</v>
      </c>
      <c r="R185" s="3">
        <v>2.2999999999999998</v>
      </c>
      <c r="S185" s="3">
        <f t="shared" si="23"/>
        <v>0.90386059719606848</v>
      </c>
      <c r="Y185" s="3">
        <v>2.5</v>
      </c>
      <c r="Z185" s="3">
        <f t="shared" si="24"/>
        <v>1.1769862286215875</v>
      </c>
      <c r="AF185" s="3">
        <v>2.8</v>
      </c>
      <c r="AG185" s="3">
        <f t="shared" si="25"/>
        <v>1.6359800628007788</v>
      </c>
      <c r="AM185" s="3">
        <v>2.8</v>
      </c>
      <c r="AN185" s="3">
        <f t="shared" si="26"/>
        <v>1.3842908223698895</v>
      </c>
    </row>
    <row r="186" spans="11:40">
      <c r="K186" s="3">
        <v>2.2099999999999902</v>
      </c>
      <c r="L186" s="3">
        <f t="shared" si="22"/>
        <v>0.79992969769118227</v>
      </c>
      <c r="R186" s="3">
        <v>2.31</v>
      </c>
      <c r="S186" s="3">
        <f t="shared" si="23"/>
        <v>0.90125016720715712</v>
      </c>
      <c r="Y186" s="3">
        <v>2.5099999999999998</v>
      </c>
      <c r="Z186" s="3">
        <f t="shared" si="24"/>
        <v>1.1738580237157172</v>
      </c>
      <c r="AF186" s="3">
        <v>2.81</v>
      </c>
      <c r="AG186" s="3">
        <f t="shared" si="25"/>
        <v>1.6320964283217576</v>
      </c>
      <c r="AM186" s="3">
        <v>2.81</v>
      </c>
      <c r="AN186" s="3">
        <f t="shared" si="26"/>
        <v>1.3810046701184104</v>
      </c>
    </row>
    <row r="187" spans="11:40">
      <c r="K187" s="3">
        <v>2.21999999999999</v>
      </c>
      <c r="L187" s="3">
        <f t="shared" si="22"/>
        <v>0.79752569933989426</v>
      </c>
      <c r="R187" s="3">
        <v>2.3199999999999998</v>
      </c>
      <c r="S187" s="3">
        <f t="shared" si="23"/>
        <v>0.89865850381493595</v>
      </c>
      <c r="Y187" s="3">
        <v>2.52</v>
      </c>
      <c r="Z187" s="3">
        <f t="shared" si="24"/>
        <v>1.1707505217123726</v>
      </c>
      <c r="AF187" s="3">
        <v>2.82</v>
      </c>
      <c r="AG187" s="3">
        <f t="shared" si="25"/>
        <v>1.6282357603602504</v>
      </c>
      <c r="AM187" s="3">
        <v>2.82</v>
      </c>
      <c r="AN187" s="3">
        <f t="shared" si="26"/>
        <v>1.3777379510740579</v>
      </c>
    </row>
    <row r="188" spans="11:40">
      <c r="K188" s="3">
        <v>2.2299999999999902</v>
      </c>
      <c r="L188" s="3">
        <f t="shared" si="22"/>
        <v>0.79513968155667669</v>
      </c>
      <c r="R188" s="3">
        <v>2.33</v>
      </c>
      <c r="S188" s="3">
        <f t="shared" si="23"/>
        <v>0.89608539208303162</v>
      </c>
      <c r="Y188" s="3">
        <v>2.5299999999999998</v>
      </c>
      <c r="Z188" s="3">
        <f t="shared" si="24"/>
        <v>1.1676635042549495</v>
      </c>
      <c r="AF188" s="3">
        <v>2.83</v>
      </c>
      <c r="AG188" s="3">
        <f t="shared" si="25"/>
        <v>1.6243978423783956</v>
      </c>
      <c r="AM188" s="3">
        <v>2.83</v>
      </c>
      <c r="AN188" s="3">
        <f t="shared" si="26"/>
        <v>1.3744904820124884</v>
      </c>
    </row>
    <row r="189" spans="11:40">
      <c r="K189" s="3">
        <v>2.23999999999999</v>
      </c>
      <c r="L189" s="3">
        <f t="shared" si="22"/>
        <v>0.79277143012732454</v>
      </c>
      <c r="R189" s="3">
        <v>2.34</v>
      </c>
      <c r="S189" s="3">
        <f t="shared" si="23"/>
        <v>0.89353062044542697</v>
      </c>
      <c r="Y189" s="3">
        <v>2.54</v>
      </c>
      <c r="Z189" s="3">
        <f t="shared" si="24"/>
        <v>1.1645967561410462</v>
      </c>
      <c r="AF189" s="3">
        <v>2.84</v>
      </c>
      <c r="AG189" s="3">
        <f t="shared" si="25"/>
        <v>1.6205824606356545</v>
      </c>
      <c r="AM189" s="3">
        <v>2.84</v>
      </c>
      <c r="AN189" s="3">
        <f t="shared" si="26"/>
        <v>1.3712620820763231</v>
      </c>
    </row>
    <row r="190" spans="11:40">
      <c r="K190" s="3">
        <v>2.2499999999999898</v>
      </c>
      <c r="L190" s="3">
        <f t="shared" si="22"/>
        <v>0.79042073433112747</v>
      </c>
      <c r="R190" s="3">
        <v>2.35</v>
      </c>
      <c r="S190" s="3">
        <f t="shared" si="23"/>
        <v>0.89099398063948632</v>
      </c>
      <c r="Y190" s="3">
        <v>2.5499999999999998</v>
      </c>
      <c r="Z190" s="3">
        <f t="shared" si="24"/>
        <v>1.1615500652647068</v>
      </c>
      <c r="AF190" s="3">
        <v>2.85</v>
      </c>
      <c r="AG190" s="3">
        <f t="shared" si="25"/>
        <v>1.6167894041429811</v>
      </c>
      <c r="AM190" s="3">
        <v>2.85</v>
      </c>
      <c r="AN190" s="3">
        <f t="shared" si="26"/>
        <v>1.3680525727363686</v>
      </c>
    </row>
    <row r="191" spans="11:40">
      <c r="K191" s="3">
        <v>2.25999999999999</v>
      </c>
      <c r="L191" s="3">
        <f t="shared" si="22"/>
        <v>0.78808738686867996</v>
      </c>
      <c r="R191" s="3">
        <v>2.36</v>
      </c>
      <c r="S191" s="3">
        <f t="shared" si="23"/>
        <v>0.88847526764058726</v>
      </c>
      <c r="Y191" s="3">
        <v>2.56</v>
      </c>
      <c r="Z191" s="3">
        <f t="shared" si="24"/>
        <v>1.1585232225599358</v>
      </c>
      <c r="AF191" s="3">
        <v>2.86</v>
      </c>
      <c r="AG191" s="3">
        <f t="shared" si="25"/>
        <v>1.6130184646178982</v>
      </c>
      <c r="AM191" s="3">
        <v>2.86</v>
      </c>
      <c r="AN191" s="3">
        <f t="shared" si="26"/>
        <v>1.3648617777536063</v>
      </c>
    </row>
    <row r="192" spans="11:40">
      <c r="K192" s="3">
        <v>2.2699999999999898</v>
      </c>
      <c r="L192" s="3">
        <f t="shared" si="22"/>
        <v>0.78577118379149336</v>
      </c>
      <c r="R192" s="3">
        <v>2.37</v>
      </c>
      <c r="S192" s="3">
        <f t="shared" si="23"/>
        <v>0.88597427959831665</v>
      </c>
      <c r="Y192" s="3">
        <v>2.57</v>
      </c>
      <c r="Z192" s="3">
        <f t="shared" si="24"/>
        <v>1.1555160219454623</v>
      </c>
      <c r="AF192" s="3">
        <v>2.87</v>
      </c>
      <c r="AG192" s="3">
        <f t="shared" si="25"/>
        <v>1.6092694364404625</v>
      </c>
      <c r="AM192" s="3">
        <v>2.87</v>
      </c>
      <c r="AN192" s="3">
        <f t="shared" si="26"/>
        <v>1.3616895231419297</v>
      </c>
    </row>
    <row r="193" spans="11:40">
      <c r="K193" s="3">
        <v>2.27999999999999</v>
      </c>
      <c r="L193" s="3">
        <f t="shared" si="22"/>
        <v>0.78347192443336044</v>
      </c>
      <c r="R193" s="3">
        <v>2.38</v>
      </c>
      <c r="S193" s="3">
        <f t="shared" si="23"/>
        <v>0.88349081777418936</v>
      </c>
      <c r="Y193" s="3">
        <v>2.58</v>
      </c>
      <c r="Z193" s="3">
        <f t="shared" si="24"/>
        <v>1.1525282602707185</v>
      </c>
      <c r="AF193" s="3">
        <v>2.88</v>
      </c>
      <c r="AG193" s="3">
        <f t="shared" si="25"/>
        <v>1.605542116610098</v>
      </c>
      <c r="AM193" s="3">
        <v>2.88</v>
      </c>
      <c r="AN193" s="3">
        <f t="shared" si="26"/>
        <v>1.3585356371316215</v>
      </c>
    </row>
    <row r="194" spans="11:40">
      <c r="K194" s="3">
        <v>2.2899999999999898</v>
      </c>
      <c r="L194" s="3">
        <f t="shared" si="22"/>
        <v>0.78118941134341802</v>
      </c>
      <c r="R194" s="3">
        <v>2.39</v>
      </c>
      <c r="S194" s="3">
        <f t="shared" si="23"/>
        <v>0.88102468648083976</v>
      </c>
      <c r="Y194" s="3">
        <v>2.59</v>
      </c>
      <c r="Z194" s="3">
        <f t="shared" si="24"/>
        <v>1.1495597372629993</v>
      </c>
      <c r="AF194" s="3">
        <v>2.89</v>
      </c>
      <c r="AG194" s="3">
        <f t="shared" si="25"/>
        <v>1.6018363047032733</v>
      </c>
      <c r="AM194" s="3">
        <v>2.89</v>
      </c>
      <c r="AN194" s="3">
        <f t="shared" si="26"/>
        <v>1.3553999501335388</v>
      </c>
    </row>
    <row r="195" spans="11:40">
      <c r="K195" s="3">
        <v>2.2999999999999901</v>
      </c>
      <c r="L195" s="3">
        <f t="shared" si="22"/>
        <v>0.77892345022086029</v>
      </c>
      <c r="R195" s="3">
        <v>2.4</v>
      </c>
      <c r="S195" s="3">
        <f t="shared" si="23"/>
        <v>0.87857569302265559</v>
      </c>
      <c r="Y195" s="3">
        <v>2.6</v>
      </c>
      <c r="Z195" s="3">
        <f t="shared" si="24"/>
        <v>1.1466102554757756</v>
      </c>
      <c r="AF195" s="3">
        <v>2.9</v>
      </c>
      <c r="AG195" s="3">
        <f t="shared" si="25"/>
        <v>1.5981518028320101</v>
      </c>
      <c r="AM195" s="3">
        <v>2.9</v>
      </c>
      <c r="AN195" s="3">
        <f t="shared" si="26"/>
        <v>1.3522822947040085</v>
      </c>
    </row>
    <row r="196" spans="11:40">
      <c r="K196" s="3">
        <v>2.3099999999999898</v>
      </c>
      <c r="L196" s="3">
        <f t="shared" si="22"/>
        <v>0.7766738498512562</v>
      </c>
      <c r="R196" s="3">
        <v>2.41</v>
      </c>
      <c r="S196" s="3">
        <f t="shared" si="23"/>
        <v>0.87614364763780506</v>
      </c>
      <c r="Y196" s="3">
        <v>2.61</v>
      </c>
      <c r="Z196" s="3">
        <f t="shared" si="24"/>
        <v>1.1436796202381287</v>
      </c>
      <c r="AF196" s="3">
        <v>2.91</v>
      </c>
      <c r="AG196" s="3">
        <f t="shared" si="25"/>
        <v>1.5944884156031944</v>
      </c>
      <c r="AM196" s="3">
        <v>2.91</v>
      </c>
      <c r="AN196" s="3">
        <f t="shared" si="26"/>
        <v>1.3491825055103952</v>
      </c>
    </row>
    <row r="197" spans="11:40">
      <c r="K197" s="3">
        <v>2.3199999999999901</v>
      </c>
      <c r="L197" s="3">
        <f t="shared" si="22"/>
        <v>0.77444042204442165</v>
      </c>
      <c r="R197" s="3">
        <v>2.42</v>
      </c>
      <c r="S197" s="3">
        <f t="shared" si="23"/>
        <v>0.87372836344162397</v>
      </c>
      <c r="Y197" s="3">
        <v>2.62</v>
      </c>
      <c r="Z197" s="3">
        <f t="shared" si="24"/>
        <v>1.1407676396052835</v>
      </c>
      <c r="AF197" s="3">
        <v>2.92</v>
      </c>
      <c r="AG197" s="3">
        <f t="shared" si="25"/>
        <v>1.5908459500786867</v>
      </c>
      <c r="AM197" s="3">
        <v>2.92</v>
      </c>
      <c r="AN197" s="3">
        <f t="shared" si="26"/>
        <v>1.3461004192973502</v>
      </c>
    </row>
    <row r="198" spans="11:40">
      <c r="K198" s="3">
        <v>2.3299999999999899</v>
      </c>
      <c r="L198" s="3">
        <f t="shared" ref="L198:L261" si="27">(1+1.5)*(0.4/K198)^(2/3)</f>
        <v>0.7722229815738042</v>
      </c>
      <c r="R198" s="3">
        <v>2.4300000000000002</v>
      </c>
      <c r="S198" s="3">
        <f t="shared" ref="S198:S261" si="28">(1+1.5)*(0.5/R198)^(2/3)</f>
        <v>0.87132965637132265</v>
      </c>
      <c r="Y198" s="3">
        <v>2.63</v>
      </c>
      <c r="Z198" s="3">
        <f t="shared" ref="Z198:Z261" si="29">(1+1.75)*(0.7/Y198)^(2/3)</f>
        <v>1.1378741243102013</v>
      </c>
      <c r="AF198" s="3">
        <v>2.93</v>
      </c>
      <c r="AG198" s="3">
        <f t="shared" ref="AG198:AG261" si="30">(1+2.25)*(1/AF198)^(2/3)</f>
        <v>1.5872242157361931</v>
      </c>
      <c r="AM198" s="3">
        <v>2.93</v>
      </c>
      <c r="AN198" s="3">
        <f t="shared" ref="AN198:AN261" si="31">(1+1.75)*(1/AM198)^(2/3)</f>
        <v>1.3430358748537019</v>
      </c>
    </row>
    <row r="199" spans="11:40">
      <c r="K199" s="3">
        <v>2.3399999999999901</v>
      </c>
      <c r="L199" s="3">
        <f t="shared" si="27"/>
        <v>0.77002134611733819</v>
      </c>
      <c r="R199" s="3">
        <v>2.44</v>
      </c>
      <c r="S199" s="3">
        <f t="shared" si="28"/>
        <v>0.86894734513197891</v>
      </c>
      <c r="Y199" s="3">
        <v>2.64</v>
      </c>
      <c r="Z199" s="3">
        <f t="shared" si="29"/>
        <v>1.1349988877162183</v>
      </c>
      <c r="AF199" s="3">
        <v>2.94</v>
      </c>
      <c r="AG199" s="3">
        <f t="shared" si="30"/>
        <v>1.5836230244309013</v>
      </c>
      <c r="AM199" s="3">
        <v>2.94</v>
      </c>
      <c r="AN199" s="3">
        <f t="shared" si="31"/>
        <v>1.3399887129799934</v>
      </c>
    </row>
    <row r="200" spans="11:40">
      <c r="K200" s="3">
        <v>2.3499999999999899</v>
      </c>
      <c r="L200" s="3">
        <f t="shared" si="27"/>
        <v>0.76783533619972466</v>
      </c>
      <c r="R200" s="3">
        <v>2.4500000000000002</v>
      </c>
      <c r="S200" s="3">
        <f t="shared" si="28"/>
        <v>0.86658125114378104</v>
      </c>
      <c r="Y200" s="3">
        <v>2.65</v>
      </c>
      <c r="Z200" s="3">
        <f t="shared" si="29"/>
        <v>1.132141745770695</v>
      </c>
      <c r="AF200" s="3">
        <v>2.95</v>
      </c>
      <c r="AG200" s="3">
        <f t="shared" si="30"/>
        <v>1.5800421903578465</v>
      </c>
      <c r="AM200" s="3">
        <v>2.95</v>
      </c>
      <c r="AN200" s="3">
        <f t="shared" si="31"/>
        <v>1.3369587764566393</v>
      </c>
    </row>
    <row r="201" spans="11:40">
      <c r="K201" s="3">
        <v>2.3599999999999901</v>
      </c>
      <c r="L201" s="3">
        <f t="shared" si="27"/>
        <v>0.76566477513609954</v>
      </c>
      <c r="R201" s="3">
        <v>2.46</v>
      </c>
      <c r="S201" s="3">
        <f t="shared" si="28"/>
        <v>0.86423119849048602</v>
      </c>
      <c r="Y201" s="3">
        <v>2.66</v>
      </c>
      <c r="Z201" s="3">
        <f t="shared" si="29"/>
        <v>1.1293025169596533</v>
      </c>
      <c r="AF201" s="3">
        <v>2.96</v>
      </c>
      <c r="AG201" s="3">
        <f t="shared" si="30"/>
        <v>1.5764815300150026</v>
      </c>
      <c r="AM201" s="3">
        <v>2.96</v>
      </c>
      <c r="AN201" s="3">
        <f t="shared" si="31"/>
        <v>1.3339459100126945</v>
      </c>
    </row>
    <row r="202" spans="11:40">
      <c r="K202" s="3">
        <v>2.3699999999999899</v>
      </c>
      <c r="L202" s="3">
        <f t="shared" si="27"/>
        <v>0.76350948897705084</v>
      </c>
      <c r="R202" s="3">
        <v>2.4700000000000002</v>
      </c>
      <c r="S202" s="3">
        <f t="shared" si="28"/>
        <v>0.86189701386906248</v>
      </c>
      <c r="Y202" s="3">
        <v>2.67</v>
      </c>
      <c r="Z202" s="3">
        <f t="shared" si="29"/>
        <v>1.1264810222633785</v>
      </c>
      <c r="AF202" s="3">
        <v>2.97</v>
      </c>
      <c r="AG202" s="3">
        <f t="shared" si="30"/>
        <v>1.5729408621670753</v>
      </c>
      <c r="AM202" s="3">
        <v>2.97</v>
      </c>
      <c r="AN202" s="3">
        <f t="shared" si="31"/>
        <v>1.3309499602952175</v>
      </c>
    </row>
    <row r="203" spans="11:40">
      <c r="K203" s="3">
        <v>2.3799999999999901</v>
      </c>
      <c r="L203" s="3">
        <f t="shared" si="27"/>
        <v>0.76136930645494261</v>
      </c>
      <c r="R203" s="3">
        <v>2.48</v>
      </c>
      <c r="S203" s="3">
        <f t="shared" si="28"/>
        <v>0.85957852654048372</v>
      </c>
      <c r="Y203" s="3">
        <v>2.68</v>
      </c>
      <c r="Z203" s="3">
        <f t="shared" si="29"/>
        <v>1.1236770851129587</v>
      </c>
      <c r="AF203" s="3">
        <v>2.98</v>
      </c>
      <c r="AG203" s="3">
        <f t="shared" si="30"/>
        <v>1.5694200078099878</v>
      </c>
      <c r="AM203" s="3">
        <v>2.98</v>
      </c>
      <c r="AN203" s="3">
        <f t="shared" si="31"/>
        <v>1.3279707758392203</v>
      </c>
    </row>
    <row r="204" spans="11:40">
      <c r="K204" s="3">
        <v>2.3899999999999899</v>
      </c>
      <c r="L204" s="3">
        <f t="shared" si="27"/>
        <v>0.75924405893151625</v>
      </c>
      <c r="R204" s="3">
        <v>2.4900000000000002</v>
      </c>
      <c r="S204" s="3">
        <f t="shared" si="28"/>
        <v>0.85727556828164064</v>
      </c>
      <c r="Y204" s="3">
        <v>2.69</v>
      </c>
      <c r="Z204" s="3">
        <f t="shared" si="29"/>
        <v>1.1208905313477417</v>
      </c>
      <c r="AF204" s="3">
        <v>2.99</v>
      </c>
      <c r="AG204" s="3">
        <f t="shared" si="30"/>
        <v>1.5659187901360327</v>
      </c>
      <c r="AM204" s="3">
        <v>2.99</v>
      </c>
      <c r="AN204" s="3">
        <f t="shared" si="31"/>
        <v>1.3250082070381815</v>
      </c>
    </row>
    <row r="205" spans="11:40">
      <c r="K205" s="3">
        <v>2.3999999999999901</v>
      </c>
      <c r="L205" s="3">
        <f t="shared" si="27"/>
        <v>0.75713358034672695</v>
      </c>
      <c r="R205" s="3">
        <v>2.5</v>
      </c>
      <c r="S205" s="3">
        <f t="shared" si="28"/>
        <v>0.85498797333834864</v>
      </c>
      <c r="Y205" s="3">
        <v>2.7</v>
      </c>
      <c r="Z205" s="3">
        <f t="shared" si="29"/>
        <v>1.1181211891736857</v>
      </c>
      <c r="AF205" s="3">
        <v>3</v>
      </c>
      <c r="AG205" s="3">
        <f t="shared" si="30"/>
        <v>1.5624370344996923</v>
      </c>
      <c r="AM205" s="3">
        <v>3</v>
      </c>
      <c r="AN205" s="3">
        <f t="shared" si="31"/>
        <v>1.3220621061151243</v>
      </c>
    </row>
    <row r="206" spans="11:40">
      <c r="K206" s="3">
        <v>2.4099999999999899</v>
      </c>
      <c r="L206" s="3">
        <f t="shared" si="27"/>
        <v>0.75503770716878582</v>
      </c>
      <c r="R206" s="3">
        <v>2.5099999999999998</v>
      </c>
      <c r="S206" s="3">
        <f t="shared" si="28"/>
        <v>0.85271557837941214</v>
      </c>
      <c r="Y206" s="3">
        <v>2.71</v>
      </c>
      <c r="Z206" s="3">
        <f t="shared" si="29"/>
        <v>1.1153688891225797</v>
      </c>
      <c r="AF206" s="3">
        <v>3.01</v>
      </c>
      <c r="AG206" s="3">
        <f t="shared" si="30"/>
        <v>1.5589745683840952</v>
      </c>
      <c r="AM206" s="3">
        <v>3.01</v>
      </c>
      <c r="AN206" s="3">
        <f t="shared" si="31"/>
        <v>1.3191323270942343</v>
      </c>
    </row>
    <row r="207" spans="11:40">
      <c r="K207" s="3">
        <v>2.4199999999999902</v>
      </c>
      <c r="L207" s="3">
        <f t="shared" si="27"/>
        <v>0.75295627834537027</v>
      </c>
      <c r="R207" s="3">
        <v>2.52</v>
      </c>
      <c r="S207" s="3">
        <f t="shared" si="28"/>
        <v>0.85045822245172564</v>
      </c>
      <c r="Y207" s="3">
        <v>2.72</v>
      </c>
      <c r="Z207" s="3">
        <f t="shared" si="29"/>
        <v>1.1126334640121149</v>
      </c>
      <c r="AF207" s="3">
        <v>3.02</v>
      </c>
      <c r="AG207" s="3">
        <f t="shared" si="30"/>
        <v>1.5555312213681036</v>
      </c>
      <c r="AM207" s="3">
        <v>3.02</v>
      </c>
      <c r="AN207" s="3">
        <f t="shared" si="31"/>
        <v>1.3162187257730107</v>
      </c>
    </row>
    <row r="208" spans="11:40">
      <c r="K208" s="3">
        <v>2.4299999999999899</v>
      </c>
      <c r="L208" s="3">
        <f t="shared" si="27"/>
        <v>0.75088913525597756</v>
      </c>
      <c r="R208" s="3">
        <v>2.5299999999999998</v>
      </c>
      <c r="S208" s="3">
        <f t="shared" si="28"/>
        <v>0.84821574693638047</v>
      </c>
      <c r="Y208" s="3">
        <v>2.73</v>
      </c>
      <c r="Z208" s="3">
        <f t="shared" si="29"/>
        <v>1.1099147489067871</v>
      </c>
      <c r="AF208" s="3">
        <v>3.03</v>
      </c>
      <c r="AG208" s="3">
        <f t="shared" si="30"/>
        <v>1.5521068250940213</v>
      </c>
      <c r="AM208" s="3">
        <v>3.03</v>
      </c>
      <c r="AN208" s="3">
        <f t="shared" si="31"/>
        <v>1.313321159694941</v>
      </c>
    </row>
    <row r="209" spans="11:40">
      <c r="K209" s="3">
        <v>2.4399999999999902</v>
      </c>
      <c r="L209" s="3">
        <f t="shared" si="27"/>
        <v>0.74883612166537938</v>
      </c>
      <c r="R209" s="3">
        <v>2.54</v>
      </c>
      <c r="S209" s="3">
        <f t="shared" si="28"/>
        <v>0.84598799550574899</v>
      </c>
      <c r="Y209" s="3">
        <v>2.74</v>
      </c>
      <c r="Z209" s="3">
        <f t="shared" si="29"/>
        <v>1.1072125810796043</v>
      </c>
      <c r="AF209" s="3">
        <v>3.04</v>
      </c>
      <c r="AG209" s="3">
        <f t="shared" si="30"/>
        <v>1.5487012132358986</v>
      </c>
      <c r="AM209" s="3">
        <v>3.04</v>
      </c>
      <c r="AN209" s="3">
        <f t="shared" si="31"/>
        <v>1.3104394881226835</v>
      </c>
    </row>
    <row r="210" spans="11:40">
      <c r="K210" s="3">
        <v>2.44999999999999</v>
      </c>
      <c r="L210" s="3">
        <f t="shared" si="27"/>
        <v>0.74679708367815956</v>
      </c>
      <c r="R210" s="3">
        <v>2.5499999999999998</v>
      </c>
      <c r="S210" s="3">
        <f t="shared" si="28"/>
        <v>0.84377481408152755</v>
      </c>
      <c r="Y210" s="3">
        <v>2.75</v>
      </c>
      <c r="Z210" s="3">
        <f t="shared" si="29"/>
        <v>1.1045267999745878</v>
      </c>
      <c r="AF210" s="3">
        <v>3.05</v>
      </c>
      <c r="AG210" s="3">
        <f t="shared" si="30"/>
        <v>1.5453142214684288</v>
      </c>
      <c r="AM210" s="3">
        <v>3.05</v>
      </c>
      <c r="AN210" s="3">
        <f t="shared" si="31"/>
        <v>1.3075735720117474</v>
      </c>
    </row>
    <row r="211" spans="11:40">
      <c r="K211" s="3">
        <v>2.4599999999999902</v>
      </c>
      <c r="L211" s="3">
        <f t="shared" si="27"/>
        <v>0.74477186969429554</v>
      </c>
      <c r="R211" s="3">
        <v>2.56</v>
      </c>
      <c r="S211" s="3">
        <f t="shared" si="28"/>
        <v>0.84157605079370479</v>
      </c>
      <c r="Y211" s="3">
        <v>2.76</v>
      </c>
      <c r="Z211" s="3">
        <f t="shared" si="29"/>
        <v>1.1018572471700412</v>
      </c>
      <c r="AF211" s="3">
        <v>3.06</v>
      </c>
      <c r="AG211" s="3">
        <f t="shared" si="30"/>
        <v>1.5419456874364197</v>
      </c>
      <c r="AM211" s="3">
        <v>3.06</v>
      </c>
      <c r="AN211" s="3">
        <f t="shared" si="31"/>
        <v>1.3047232739846628</v>
      </c>
    </row>
    <row r="212" spans="11:40">
      <c r="K212" s="3">
        <v>2.46999999999999</v>
      </c>
      <c r="L212" s="3">
        <f t="shared" si="27"/>
        <v>0.74276033036576217</v>
      </c>
      <c r="R212" s="3">
        <v>2.57</v>
      </c>
      <c r="S212" s="3">
        <f t="shared" si="28"/>
        <v>0.83939155594043735</v>
      </c>
      <c r="Y212" s="3">
        <v>2.77</v>
      </c>
      <c r="Z212" s="3">
        <f t="shared" si="29"/>
        <v>1.0992037663425724</v>
      </c>
      <c r="AF212" s="3">
        <v>3.07</v>
      </c>
      <c r="AG212" s="3">
        <f t="shared" si="30"/>
        <v>1.5385954507248323</v>
      </c>
      <c r="AM212" s="3">
        <v>3.07</v>
      </c>
      <c r="AN212" s="3">
        <f t="shared" si="31"/>
        <v>1.3018884583056274</v>
      </c>
    </row>
    <row r="213" spans="11:40">
      <c r="K213" s="3">
        <v>2.4799999999999902</v>
      </c>
      <c r="L213" s="3">
        <f t="shared" si="27"/>
        <v>0.74076231855412611</v>
      </c>
      <c r="R213" s="3">
        <v>2.58</v>
      </c>
      <c r="S213" s="3">
        <f t="shared" si="28"/>
        <v>0.83722118194880712</v>
      </c>
      <c r="Y213" s="3">
        <v>2.78</v>
      </c>
      <c r="Z213" s="3">
        <f t="shared" si="29"/>
        <v>1.0965662032318491</v>
      </c>
      <c r="AF213" s="3">
        <v>3.08</v>
      </c>
      <c r="AG213" s="3">
        <f t="shared" si="30"/>
        <v>1.5352633528293658</v>
      </c>
      <c r="AM213" s="3">
        <v>3.08</v>
      </c>
      <c r="AN213" s="3">
        <f t="shared" si="31"/>
        <v>1.2990689908556172</v>
      </c>
    </row>
    <row r="214" spans="11:40">
      <c r="K214" s="3">
        <v>2.48999999999999</v>
      </c>
      <c r="L214" s="3">
        <f t="shared" si="27"/>
        <v>0.73877768928910748</v>
      </c>
      <c r="R214" s="3">
        <v>2.59</v>
      </c>
      <c r="S214" s="3">
        <f t="shared" si="28"/>
        <v>0.83506478333643719</v>
      </c>
      <c r="Y214" s="3">
        <v>2.79</v>
      </c>
      <c r="Z214" s="3">
        <f t="shared" si="29"/>
        <v>1.0939444056060703</v>
      </c>
      <c r="AF214" s="3">
        <v>3.09</v>
      </c>
      <c r="AG214" s="3">
        <f t="shared" si="30"/>
        <v>1.5319492371275871</v>
      </c>
      <c r="AM214" s="3">
        <v>3.09</v>
      </c>
      <c r="AN214" s="3">
        <f t="shared" si="31"/>
        <v>1.2962647391079583</v>
      </c>
    </row>
    <row r="215" spans="11:40">
      <c r="K215" s="3">
        <v>2.4999999999999898</v>
      </c>
      <c r="L215" s="3">
        <f t="shared" si="27"/>
        <v>0.73680629972807943</v>
      </c>
      <c r="R215" s="3">
        <v>2.6</v>
      </c>
      <c r="S215" s="3">
        <f t="shared" si="28"/>
        <v>0.83292221667394495</v>
      </c>
      <c r="Y215" s="3">
        <v>2.8</v>
      </c>
      <c r="Z215" s="3">
        <f t="shared" si="29"/>
        <v>1.0913382232281372</v>
      </c>
      <c r="AF215" s="3">
        <v>3.1</v>
      </c>
      <c r="AG215" s="3">
        <f t="shared" si="30"/>
        <v>1.5286529488505847</v>
      </c>
      <c r="AM215" s="3">
        <v>3.1</v>
      </c>
      <c r="AN215" s="3">
        <f t="shared" si="31"/>
        <v>1.2934755721043409</v>
      </c>
    </row>
    <row r="216" spans="11:40">
      <c r="K216" s="3">
        <v>2.50999999999999</v>
      </c>
      <c r="L216" s="3">
        <f t="shared" si="27"/>
        <v>0.73484800911648462</v>
      </c>
      <c r="R216" s="3">
        <v>2.61</v>
      </c>
      <c r="S216" s="3">
        <f t="shared" si="28"/>
        <v>0.83079334054821175</v>
      </c>
      <c r="Y216" s="3">
        <v>2.81</v>
      </c>
      <c r="Z216" s="3">
        <f t="shared" si="29"/>
        <v>1.0887475078225066</v>
      </c>
      <c r="AF216" s="3">
        <v>3.11</v>
      </c>
      <c r="AG216" s="3">
        <f t="shared" si="30"/>
        <v>1.5253743350551427</v>
      </c>
      <c r="AM216" s="3">
        <v>3.11</v>
      </c>
      <c r="AN216" s="3">
        <f t="shared" si="31"/>
        <v>1.2907013604312747</v>
      </c>
    </row>
    <row r="217" spans="11:40">
      <c r="K217" s="3">
        <v>2.5199999999999898</v>
      </c>
      <c r="L217" s="3">
        <f t="shared" si="27"/>
        <v>0.73290267874914228</v>
      </c>
      <c r="R217" s="3">
        <v>2.62</v>
      </c>
      <c r="S217" s="3">
        <f t="shared" si="28"/>
        <v>0.82867801552644604</v>
      </c>
      <c r="Y217" s="3">
        <v>2.82</v>
      </c>
      <c r="Z217" s="3">
        <f t="shared" si="29"/>
        <v>1.086172113042712</v>
      </c>
      <c r="AF217" s="3">
        <v>3.12</v>
      </c>
      <c r="AG217" s="3">
        <f t="shared" si="30"/>
        <v>1.5221132445964174</v>
      </c>
      <c r="AM217" s="3">
        <v>3.12</v>
      </c>
      <c r="AN217" s="3">
        <f t="shared" si="31"/>
        <v>1.2879419761969686</v>
      </c>
    </row>
    <row r="218" spans="11:40">
      <c r="K218" s="3">
        <v>2.52999999999999</v>
      </c>
      <c r="L218" s="3">
        <f t="shared" si="27"/>
        <v>0.73097017193241931</v>
      </c>
      <c r="R218" s="3">
        <v>2.63</v>
      </c>
      <c r="S218" s="3">
        <f t="shared" si="28"/>
        <v>0.82657610412102278</v>
      </c>
      <c r="Y218" s="3">
        <v>2.83</v>
      </c>
      <c r="Z218" s="3">
        <f t="shared" si="29"/>
        <v>1.083611894439533</v>
      </c>
      <c r="AF218" s="3">
        <v>3.13</v>
      </c>
      <c r="AG218" s="3">
        <f t="shared" si="30"/>
        <v>1.5188695281011106</v>
      </c>
      <c r="AM218" s="3">
        <v>3.13</v>
      </c>
      <c r="AN218" s="3">
        <f t="shared" si="31"/>
        <v>1.2851972930086322</v>
      </c>
    </row>
    <row r="219" spans="11:40">
      <c r="K219" s="3">
        <v>2.5399999999999898</v>
      </c>
      <c r="L219" s="3">
        <f t="shared" si="27"/>
        <v>0.72905035394725126</v>
      </c>
      <c r="R219" s="3">
        <v>2.64</v>
      </c>
      <c r="S219" s="3">
        <f t="shared" si="28"/>
        <v>0.824487470755077</v>
      </c>
      <c r="Y219" s="3">
        <v>2.84</v>
      </c>
      <c r="Z219" s="3">
        <f t="shared" si="29"/>
        <v>1.0810667094298014</v>
      </c>
      <c r="AF219" s="3">
        <v>3.14</v>
      </c>
      <c r="AG219" s="3">
        <f t="shared" si="30"/>
        <v>1.515643037941127</v>
      </c>
      <c r="AM219" s="3">
        <v>3.14</v>
      </c>
      <c r="AN219" s="3">
        <f t="shared" si="31"/>
        <v>1.2824671859501844</v>
      </c>
    </row>
    <row r="220" spans="11:40">
      <c r="K220" s="3">
        <v>2.5499999999999901</v>
      </c>
      <c r="L220" s="3">
        <f t="shared" si="27"/>
        <v>0.72714309201298022</v>
      </c>
      <c r="R220" s="3">
        <v>2.65</v>
      </c>
      <c r="S220" s="3">
        <f t="shared" si="28"/>
        <v>0.82241198172883434</v>
      </c>
      <c r="Y220" s="3">
        <v>2.85</v>
      </c>
      <c r="Z220" s="3">
        <f t="shared" si="29"/>
        <v>1.0785364172658303</v>
      </c>
      <c r="AF220" s="3">
        <v>3.15</v>
      </c>
      <c r="AG220" s="3">
        <f t="shared" si="30"/>
        <v>1.5124336282077055</v>
      </c>
      <c r="AM220" s="3">
        <v>3.15</v>
      </c>
      <c r="AN220" s="3">
        <f t="shared" si="31"/>
        <v>1.2797515315603663</v>
      </c>
    </row>
    <row r="221" spans="11:40">
      <c r="K221" s="3">
        <v>2.5599999999999898</v>
      </c>
      <c r="L221" s="3">
        <f t="shared" si="27"/>
        <v>0.72524825525199887</v>
      </c>
      <c r="R221" s="3">
        <v>2.66</v>
      </c>
      <c r="S221" s="3">
        <f t="shared" si="28"/>
        <v>0.82034950518665817</v>
      </c>
      <c r="Y221" s="3">
        <v>2.86</v>
      </c>
      <c r="Z221" s="3">
        <f t="shared" si="29"/>
        <v>1.0760208790054437</v>
      </c>
      <c r="AF221" s="3">
        <v>3.16</v>
      </c>
      <c r="AG221" s="3">
        <f t="shared" si="30"/>
        <v>1.5092411546860149</v>
      </c>
      <c r="AM221" s="3">
        <v>3.16</v>
      </c>
      <c r="AN221" s="3">
        <f t="shared" si="31"/>
        <v>1.2770502078112436</v>
      </c>
    </row>
    <row r="222" spans="11:40">
      <c r="K222" s="3">
        <v>2.5699999999999901</v>
      </c>
      <c r="L222" s="3">
        <f t="shared" si="27"/>
        <v>0.72336571465516852</v>
      </c>
      <c r="R222" s="3">
        <v>2.67</v>
      </c>
      <c r="S222" s="3">
        <f t="shared" si="28"/>
        <v>0.81829991108479838</v>
      </c>
      <c r="Y222" s="3">
        <v>2.87</v>
      </c>
      <c r="Z222" s="3">
        <f t="shared" si="29"/>
        <v>1.073519957482604</v>
      </c>
      <c r="AF222" s="3">
        <v>3.17</v>
      </c>
      <c r="AG222" s="3">
        <f t="shared" si="30"/>
        <v>1.506065474830204</v>
      </c>
      <c r="AM222" s="3">
        <v>3.17</v>
      </c>
      <c r="AN222" s="3">
        <f t="shared" si="31"/>
        <v>1.2743630940870958</v>
      </c>
    </row>
    <row r="223" spans="11:40">
      <c r="K223" s="3">
        <v>2.5799999999999899</v>
      </c>
      <c r="L223" s="3">
        <f t="shared" si="27"/>
        <v>0.72149534304800411</v>
      </c>
      <c r="R223" s="3">
        <v>2.68</v>
      </c>
      <c r="S223" s="3">
        <f t="shared" si="28"/>
        <v>0.81626307115982044</v>
      </c>
      <c r="Y223" s="3">
        <v>2.88</v>
      </c>
      <c r="Z223" s="3">
        <f t="shared" si="29"/>
        <v>1.0710335172786147</v>
      </c>
      <c r="AF223" s="3">
        <v>3.18</v>
      </c>
      <c r="AG223" s="3">
        <f t="shared" si="30"/>
        <v>1.5029064477388954</v>
      </c>
      <c r="AM223" s="3">
        <v>3.18</v>
      </c>
      <c r="AN223" s="3">
        <f t="shared" si="31"/>
        <v>1.2716900711636807</v>
      </c>
    </row>
    <row r="224" spans="11:40">
      <c r="K224" s="3">
        <v>2.5899999999999901</v>
      </c>
      <c r="L224" s="3">
        <f t="shared" si="27"/>
        <v>0.71963701505759359</v>
      </c>
      <c r="R224" s="3">
        <v>2.69</v>
      </c>
      <c r="S224" s="3">
        <f t="shared" si="28"/>
        <v>0.81423885889770131</v>
      </c>
      <c r="Y224" s="3">
        <v>2.89</v>
      </c>
      <c r="Z224" s="3">
        <f t="shared" si="29"/>
        <v>1.0685614246938873</v>
      </c>
      <c r="AF224" s="3">
        <v>3.19</v>
      </c>
      <c r="AG224" s="3">
        <f t="shared" si="30"/>
        <v>1.4997639341311171</v>
      </c>
      <c r="AM224" s="3">
        <v>3.19</v>
      </c>
      <c r="AN224" s="3">
        <f t="shared" si="31"/>
        <v>1.2690310211878681</v>
      </c>
    </row>
    <row r="225" spans="11:40">
      <c r="K225" s="3">
        <v>2.5999999999999899</v>
      </c>
      <c r="L225" s="3">
        <f t="shared" si="27"/>
        <v>0.717790607080242</v>
      </c>
      <c r="R225" s="3">
        <v>2.7</v>
      </c>
      <c r="S225" s="3">
        <f t="shared" si="28"/>
        <v>0.81222714950357389</v>
      </c>
      <c r="Y225" s="3">
        <v>2.9</v>
      </c>
      <c r="Z225" s="3">
        <f t="shared" si="29"/>
        <v>1.0661035477202636</v>
      </c>
      <c r="AF225" s="3">
        <v>3.2</v>
      </c>
      <c r="AG225" s="3">
        <f t="shared" si="30"/>
        <v>1.4966377963226571</v>
      </c>
      <c r="AM225" s="3">
        <v>3.2</v>
      </c>
      <c r="AN225" s="3">
        <f t="shared" si="31"/>
        <v>1.266385827657633</v>
      </c>
    </row>
    <row r="226" spans="11:40">
      <c r="K226" s="3">
        <v>2.6099999999999901</v>
      </c>
      <c r="L226" s="3">
        <f t="shared" si="27"/>
        <v>0.71595599724981773</v>
      </c>
      <c r="R226" s="3">
        <v>2.71</v>
      </c>
      <c r="S226" s="3">
        <f t="shared" si="28"/>
        <v>0.81022781987210479</v>
      </c>
      <c r="Y226" s="3">
        <v>2.91</v>
      </c>
      <c r="Z226" s="3">
        <f t="shared" si="29"/>
        <v>1.0636597560138736</v>
      </c>
      <c r="AF226" s="3">
        <v>3.21</v>
      </c>
      <c r="AG226" s="3">
        <f t="shared" si="30"/>
        <v>1.4935278982028413</v>
      </c>
      <c r="AM226" s="3">
        <v>3.21</v>
      </c>
      <c r="AN226" s="3">
        <f t="shared" si="31"/>
        <v>1.2637543754024041</v>
      </c>
    </row>
    <row r="227" spans="11:40">
      <c r="K227" s="3">
        <v>2.6199999999999899</v>
      </c>
      <c r="L227" s="3">
        <f t="shared" si="27"/>
        <v>0.7141330654067839</v>
      </c>
      <c r="R227" s="3">
        <v>2.72</v>
      </c>
      <c r="S227" s="3">
        <f t="shared" si="28"/>
        <v>0.80824074855848882</v>
      </c>
      <c r="Y227" s="3">
        <v>2.92</v>
      </c>
      <c r="Z227" s="3">
        <f t="shared" si="29"/>
        <v>1.0612299208685232</v>
      </c>
      <c r="AF227" s="3">
        <v>3.22</v>
      </c>
      <c r="AG227" s="3">
        <f t="shared" si="30"/>
        <v>1.490434105211714</v>
      </c>
      <c r="AM227" s="3">
        <v>3.22</v>
      </c>
      <c r="AN227" s="3">
        <f t="shared" si="31"/>
        <v>1.261136550563758</v>
      </c>
    </row>
    <row r="228" spans="11:40">
      <c r="K228" s="3">
        <v>2.6299999999999901</v>
      </c>
      <c r="L228" s="3">
        <f t="shared" si="27"/>
        <v>0.71232169306789683</v>
      </c>
      <c r="R228" s="3">
        <v>2.73</v>
      </c>
      <c r="S228" s="3">
        <f t="shared" si="28"/>
        <v>0.8062658157500473</v>
      </c>
      <c r="Y228" s="3">
        <v>2.93</v>
      </c>
      <c r="Z228" s="3">
        <f t="shared" si="29"/>
        <v>1.0588139151895941</v>
      </c>
      <c r="AF228" s="3">
        <v>3.23</v>
      </c>
      <c r="AG228" s="3">
        <f t="shared" si="30"/>
        <v>1.487356284317622</v>
      </c>
      <c r="AM228" s="3">
        <v>3.23</v>
      </c>
      <c r="AN228" s="3">
        <f t="shared" si="31"/>
        <v>1.2585322405764492</v>
      </c>
    </row>
    <row r="229" spans="11:40">
      <c r="K229" s="3">
        <v>2.6399999999999899</v>
      </c>
      <c r="L229" s="3">
        <f t="shared" si="27"/>
        <v>0.71052176339655637</v>
      </c>
      <c r="R229" s="3">
        <v>2.74</v>
      </c>
      <c r="S229" s="3">
        <f t="shared" si="28"/>
        <v>0.80430290323841258</v>
      </c>
      <c r="Y229" s="3">
        <v>2.94</v>
      </c>
      <c r="Z229" s="3">
        <f t="shared" si="29"/>
        <v>1.0564116134684514</v>
      </c>
      <c r="AF229" s="3">
        <v>3.24</v>
      </c>
      <c r="AG229" s="3">
        <f t="shared" si="30"/>
        <v>1.4842943039951904</v>
      </c>
      <c r="AM229" s="3">
        <v>3.24</v>
      </c>
      <c r="AN229" s="3">
        <f t="shared" si="31"/>
        <v>1.2559413341497765</v>
      </c>
    </row>
    <row r="230" spans="11:40">
      <c r="K230" s="3">
        <v>2.6499999999999901</v>
      </c>
      <c r="L230" s="3">
        <f t="shared" si="27"/>
        <v>0.70873316117378904</v>
      </c>
      <c r="R230" s="3">
        <v>2.75</v>
      </c>
      <c r="S230" s="3">
        <f t="shared" si="28"/>
        <v>0.80235189439228716</v>
      </c>
      <c r="Y230" s="3">
        <v>2.95</v>
      </c>
      <c r="Z230" s="3">
        <f t="shared" si="29"/>
        <v>1.0540228917573369</v>
      </c>
      <c r="AF230" s="3">
        <v>3.25</v>
      </c>
      <c r="AG230" s="3">
        <f t="shared" si="30"/>
        <v>1.4812480342036851</v>
      </c>
      <c r="AM230" s="3">
        <v>3.25</v>
      </c>
      <c r="AN230" s="3">
        <f t="shared" si="31"/>
        <v>1.2533637212492721</v>
      </c>
    </row>
    <row r="231" spans="11:40">
      <c r="K231" s="3">
        <v>2.6599999999999899</v>
      </c>
      <c r="L231" s="3">
        <f t="shared" si="27"/>
        <v>0.70695577276985266</v>
      </c>
      <c r="R231" s="3">
        <v>2.76</v>
      </c>
      <c r="S231" s="3">
        <f t="shared" si="28"/>
        <v>0.800412674130762</v>
      </c>
      <c r="Y231" s="3">
        <v>2.96</v>
      </c>
      <c r="Z231" s="3">
        <f t="shared" si="29"/>
        <v>1.0516476276447502</v>
      </c>
      <c r="AF231" s="3">
        <v>3.26</v>
      </c>
      <c r="AG231" s="3">
        <f t="shared" si="30"/>
        <v>1.4782173463657473</v>
      </c>
      <c r="AM231" s="3">
        <v>3.26</v>
      </c>
      <c r="AN231" s="3">
        <f t="shared" si="31"/>
        <v>1.2507992930787093</v>
      </c>
    </row>
    <row r="232" spans="11:40">
      <c r="K232" s="3">
        <v>2.6699999999999902</v>
      </c>
      <c r="L232" s="3">
        <f t="shared" si="27"/>
        <v>0.70518948611643995</v>
      </c>
      <c r="R232" s="3">
        <v>2.77</v>
      </c>
      <c r="S232" s="3">
        <f t="shared" si="28"/>
        <v>0.79848512889718148</v>
      </c>
      <c r="Y232" s="3">
        <v>2.97</v>
      </c>
      <c r="Z232" s="3">
        <f t="shared" si="29"/>
        <v>1.0492857002312934</v>
      </c>
      <c r="AF232" s="3">
        <v>3.27</v>
      </c>
      <c r="AG232" s="3">
        <f t="shared" si="30"/>
        <v>1.4752021133464985</v>
      </c>
      <c r="AM232" s="3">
        <v>3.27</v>
      </c>
      <c r="AN232" s="3">
        <f t="shared" si="31"/>
        <v>1.2482479420624217</v>
      </c>
    </row>
    <row r="233" spans="11:40">
      <c r="K233" s="3">
        <v>2.6799999999999899</v>
      </c>
      <c r="L233" s="3">
        <f t="shared" si="27"/>
        <v>0.70343419067947432</v>
      </c>
      <c r="R233" s="3">
        <v>2.78</v>
      </c>
      <c r="S233" s="3">
        <f t="shared" si="28"/>
        <v>0.79656914663353995</v>
      </c>
      <c r="Y233" s="3">
        <v>2.98</v>
      </c>
      <c r="Z233" s="3">
        <f t="shared" si="29"/>
        <v>1.0469369901059811</v>
      </c>
      <c r="AF233" s="3">
        <v>3.28</v>
      </c>
      <c r="AG233" s="3">
        <f t="shared" si="30"/>
        <v>1.4722022094330085</v>
      </c>
      <c r="AM233" s="3">
        <v>3.28</v>
      </c>
      <c r="AN233" s="3">
        <f t="shared" si="31"/>
        <v>1.2457095618279304</v>
      </c>
    </row>
    <row r="234" spans="11:40">
      <c r="K234" s="3">
        <v>2.6899999999999902</v>
      </c>
      <c r="L234" s="3">
        <f t="shared" si="27"/>
        <v>0.70168977743247529</v>
      </c>
      <c r="R234" s="3">
        <v>2.79</v>
      </c>
      <c r="S234" s="3">
        <f t="shared" si="28"/>
        <v>0.79466461675540079</v>
      </c>
      <c r="Y234" s="3">
        <v>2.99</v>
      </c>
      <c r="Z234" s="3">
        <f t="shared" si="29"/>
        <v>1.0446013793229942</v>
      </c>
      <c r="AF234" s="3">
        <v>3.29</v>
      </c>
      <c r="AG234" s="3">
        <f t="shared" si="30"/>
        <v>1.4692175103141141</v>
      </c>
      <c r="AM234" s="3">
        <v>3.29</v>
      </c>
      <c r="AN234" s="3">
        <f t="shared" si="31"/>
        <v>1.2431840471888658</v>
      </c>
    </row>
    <row r="235" spans="11:40">
      <c r="K235" s="3">
        <v>2.69999999999999</v>
      </c>
      <c r="L235" s="3">
        <f t="shared" si="27"/>
        <v>0.69995613883048691</v>
      </c>
      <c r="R235" s="3">
        <v>2.8</v>
      </c>
      <c r="S235" s="3">
        <f t="shared" si="28"/>
        <v>0.7927714301273221</v>
      </c>
      <c r="Y235" s="3">
        <v>3</v>
      </c>
      <c r="Z235" s="3">
        <f t="shared" si="29"/>
        <v>1.0422787513788778</v>
      </c>
      <c r="AF235" s="3">
        <v>3.3</v>
      </c>
      <c r="AG235" s="3">
        <f t="shared" si="30"/>
        <v>1.4662478930605878</v>
      </c>
      <c r="AM235" s="3">
        <v>3.3</v>
      </c>
      <c r="AN235" s="3">
        <f t="shared" si="31"/>
        <v>1.2406712941281897</v>
      </c>
    </row>
    <row r="236" spans="11:40">
      <c r="K236" s="3">
        <v>2.7099999999999902</v>
      </c>
      <c r="L236" s="3">
        <f t="shared" si="27"/>
        <v>0.69823316878454866</v>
      </c>
      <c r="R236" s="3">
        <v>2.81</v>
      </c>
      <c r="S236" s="3">
        <f t="shared" si="28"/>
        <v>0.7908894790387776</v>
      </c>
      <c r="Y236" s="3">
        <v>3.01</v>
      </c>
      <c r="Z236" s="3">
        <f t="shared" si="29"/>
        <v>1.0399689911901662</v>
      </c>
      <c r="AF236" s="3">
        <v>3.31</v>
      </c>
      <c r="AG236" s="3">
        <f t="shared" si="30"/>
        <v>1.4632932361056425</v>
      </c>
      <c r="AM236" s="3">
        <v>3.31</v>
      </c>
      <c r="AN236" s="3">
        <f t="shared" si="31"/>
        <v>1.2381711997816975</v>
      </c>
    </row>
    <row r="237" spans="11:40">
      <c r="K237" s="3">
        <v>2.71999999999999</v>
      </c>
      <c r="L237" s="3">
        <f t="shared" si="27"/>
        <v>0.69652076263669993</v>
      </c>
      <c r="R237" s="3">
        <v>2.82</v>
      </c>
      <c r="S237" s="3">
        <f t="shared" si="28"/>
        <v>0.78901865718056308</v>
      </c>
      <c r="Y237" s="3">
        <v>3.02</v>
      </c>
      <c r="Z237" s="3">
        <f t="shared" si="29"/>
        <v>1.037671985071426</v>
      </c>
      <c r="AF237" s="3">
        <v>3.32</v>
      </c>
      <c r="AG237" s="3">
        <f t="shared" si="30"/>
        <v>1.4603534192257732</v>
      </c>
      <c r="AM237" s="3">
        <v>3.32</v>
      </c>
      <c r="AN237" s="3">
        <f t="shared" si="31"/>
        <v>1.2356836624218082</v>
      </c>
    </row>
    <row r="238" spans="11:40">
      <c r="K238" s="3">
        <v>2.7299999999999902</v>
      </c>
      <c r="L238" s="3">
        <f t="shared" si="27"/>
        <v>0.69481881713550453</v>
      </c>
      <c r="R238" s="3">
        <v>2.83</v>
      </c>
      <c r="S238" s="3">
        <f t="shared" si="28"/>
        <v>0.78715885962167498</v>
      </c>
      <c r="Y238" s="3">
        <v>3.03</v>
      </c>
      <c r="Z238" s="3">
        <f t="shared" si="29"/>
        <v>1.0353876207137163</v>
      </c>
      <c r="AF238" s="3">
        <v>3.33</v>
      </c>
      <c r="AG238" s="3">
        <f t="shared" si="30"/>
        <v>1.4574283235219208</v>
      </c>
      <c r="AM238" s="3">
        <v>3.33</v>
      </c>
      <c r="AN238" s="3">
        <f t="shared" si="31"/>
        <v>1.2332085814416252</v>
      </c>
    </row>
    <row r="239" spans="11:40">
      <c r="K239" s="3">
        <v>2.73999999999999</v>
      </c>
      <c r="L239" s="3">
        <f t="shared" si="27"/>
        <v>0.69312723041207924</v>
      </c>
      <c r="R239" s="3">
        <v>2.84</v>
      </c>
      <c r="S239" s="3">
        <f t="shared" si="28"/>
        <v>0.78530998278665043</v>
      </c>
      <c r="Y239" s="3">
        <v>3.04</v>
      </c>
      <c r="Z239" s="3">
        <f t="shared" si="29"/>
        <v>1.0331157871634433</v>
      </c>
      <c r="AF239" s="3">
        <v>3.34</v>
      </c>
      <c r="AG239" s="3">
        <f t="shared" si="30"/>
        <v>1.4545178314009586</v>
      </c>
      <c r="AM239" s="3">
        <v>3.34</v>
      </c>
      <c r="AN239" s="3">
        <f t="shared" si="31"/>
        <v>1.2307458573392727</v>
      </c>
    </row>
    <row r="240" spans="11:40">
      <c r="K240" s="3">
        <v>2.7499999999999898</v>
      </c>
      <c r="L240" s="3">
        <f t="shared" si="27"/>
        <v>0.69144590195661837</v>
      </c>
      <c r="R240" s="3">
        <v>2.85</v>
      </c>
      <c r="S240" s="3">
        <f t="shared" si="28"/>
        <v>0.78347192443335811</v>
      </c>
      <c r="Y240" s="3">
        <v>3.05</v>
      </c>
      <c r="Z240" s="3">
        <f t="shared" si="29"/>
        <v>1.0308563748016137</v>
      </c>
      <c r="AF240" s="3">
        <v>3.35</v>
      </c>
      <c r="AG240" s="3">
        <f t="shared" si="30"/>
        <v>1.4516218265574916</v>
      </c>
      <c r="AM240" s="3">
        <v>3.35</v>
      </c>
      <c r="AN240" s="3">
        <f t="shared" si="31"/>
        <v>1.2282953917024928</v>
      </c>
    </row>
    <row r="241" spans="11:40">
      <c r="K241" s="3">
        <v>2.75999999999999</v>
      </c>
      <c r="L241" s="3">
        <f t="shared" si="27"/>
        <v>0.68977473259540156</v>
      </c>
      <c r="R241" s="3">
        <v>2.86</v>
      </c>
      <c r="S241" s="3">
        <f t="shared" si="28"/>
        <v>0.78164458363123024</v>
      </c>
      <c r="Y241" s="3">
        <v>3.06</v>
      </c>
      <c r="Z241" s="3">
        <f t="shared" si="29"/>
        <v>1.0286092753234684</v>
      </c>
      <c r="AF241" s="3">
        <v>3.36</v>
      </c>
      <c r="AG241" s="3">
        <f t="shared" si="30"/>
        <v>1.4487401939559614</v>
      </c>
      <c r="AM241" s="3">
        <v>3.36</v>
      </c>
      <c r="AN241" s="3">
        <f t="shared" si="31"/>
        <v>1.2258570871935057</v>
      </c>
    </row>
    <row r="242" spans="11:40">
      <c r="K242" s="3">
        <v>2.7699999999999898</v>
      </c>
      <c r="L242" s="3">
        <f t="shared" si="27"/>
        <v>0.68811362446826885</v>
      </c>
      <c r="R242" s="3">
        <v>2.87</v>
      </c>
      <c r="S242" s="3">
        <f t="shared" si="28"/>
        <v>0.77982786073992227</v>
      </c>
      <c r="Y242" s="3">
        <v>3.07</v>
      </c>
      <c r="Z242" s="3">
        <f t="shared" si="29"/>
        <v>1.0263743817184947</v>
      </c>
      <c r="AF242" s="3">
        <v>3.37</v>
      </c>
      <c r="AG242" s="3">
        <f t="shared" si="30"/>
        <v>1.445872819813053</v>
      </c>
      <c r="AM242" s="3">
        <v>3.37</v>
      </c>
      <c r="AN242" s="3">
        <f t="shared" si="31"/>
        <v>1.223430847534122</v>
      </c>
    </row>
    <row r="243" spans="11:40">
      <c r="K243" s="3">
        <v>2.77999999999999</v>
      </c>
      <c r="L243" s="3">
        <f t="shared" si="27"/>
        <v>0.68646248100655882</v>
      </c>
      <c r="R243" s="3">
        <v>2.88</v>
      </c>
      <c r="S243" s="3">
        <f t="shared" si="28"/>
        <v>0.77802165738839668</v>
      </c>
      <c r="Y243" s="3">
        <v>3.08</v>
      </c>
      <c r="Z243" s="3">
        <f t="shared" si="29"/>
        <v>1.0241515882508072</v>
      </c>
      <c r="AF243" s="3">
        <v>3.38</v>
      </c>
      <c r="AG243" s="3">
        <f t="shared" si="30"/>
        <v>1.4430195915803996</v>
      </c>
      <c r="AM243" s="3">
        <v>3.38</v>
      </c>
      <c r="AN243" s="3">
        <f t="shared" si="31"/>
        <v>1.2210165774911073</v>
      </c>
    </row>
    <row r="244" spans="11:40">
      <c r="K244" s="3">
        <v>2.7899999999999898</v>
      </c>
      <c r="L244" s="3">
        <f t="shared" si="27"/>
        <v>0.68482120691149273</v>
      </c>
      <c r="R244" s="3">
        <v>2.89</v>
      </c>
      <c r="S244" s="3">
        <f t="shared" si="28"/>
        <v>0.77622587645441232</v>
      </c>
      <c r="Y244" s="3">
        <v>3.09</v>
      </c>
      <c r="Z244" s="3">
        <f t="shared" si="29"/>
        <v>1.0219407904398854</v>
      </c>
      <c r="AF244" s="3">
        <v>3.39</v>
      </c>
      <c r="AG244" s="3">
        <f t="shared" si="30"/>
        <v>1.4401803979275689</v>
      </c>
      <c r="AM244" s="3">
        <v>3.39</v>
      </c>
      <c r="AN244" s="3">
        <f t="shared" si="31"/>
        <v>1.2186141828617891</v>
      </c>
    </row>
    <row r="245" spans="11:40">
      <c r="K245" s="3">
        <v>2.7999999999999901</v>
      </c>
      <c r="L245" s="3">
        <f t="shared" si="27"/>
        <v>0.68318970813299784</v>
      </c>
      <c r="R245" s="3">
        <v>2.9</v>
      </c>
      <c r="S245" s="3">
        <f t="shared" si="28"/>
        <v>0.77444042204441921</v>
      </c>
      <c r="Y245" s="3">
        <v>3.1</v>
      </c>
      <c r="Z245" s="3">
        <f t="shared" si="29"/>
        <v>1.0197418850416664</v>
      </c>
      <c r="AF245" s="3">
        <v>3.4</v>
      </c>
      <c r="AG245" s="3">
        <f t="shared" si="30"/>
        <v>1.4373551287253437</v>
      </c>
      <c r="AM245" s="3">
        <v>3.4</v>
      </c>
      <c r="AN245" s="3">
        <f t="shared" si="31"/>
        <v>1.2162235704599063</v>
      </c>
    </row>
    <row r="246" spans="11:40">
      <c r="K246" s="3">
        <v>2.8099999999999898</v>
      </c>
      <c r="L246" s="3">
        <f t="shared" si="27"/>
        <v>0.68156789184895639</v>
      </c>
      <c r="R246" s="3">
        <v>2.91</v>
      </c>
      <c r="S246" s="3">
        <f t="shared" si="28"/>
        <v>0.77266519947384227</v>
      </c>
      <c r="Y246" s="3">
        <v>3.11</v>
      </c>
      <c r="Z246" s="3">
        <f t="shared" si="29"/>
        <v>1.0175547700299814</v>
      </c>
      <c r="AF246" s="3">
        <v>3.41</v>
      </c>
      <c r="AG246" s="3">
        <f t="shared" si="30"/>
        <v>1.4345436750292706</v>
      </c>
      <c r="AM246" s="3">
        <v>3.41</v>
      </c>
      <c r="AN246" s="3">
        <f t="shared" si="31"/>
        <v>1.2138446481016905</v>
      </c>
    </row>
    <row r="247" spans="11:40">
      <c r="K247" s="3">
        <v>2.8199999999999901</v>
      </c>
      <c r="L247" s="3">
        <f t="shared" si="27"/>
        <v>0.67995566644487337</v>
      </c>
      <c r="R247" s="3">
        <v>2.92</v>
      </c>
      <c r="S247" s="3">
        <f t="shared" si="28"/>
        <v>0.77090011524774849</v>
      </c>
      <c r="Y247" s="3">
        <v>3.12</v>
      </c>
      <c r="Z247" s="3">
        <f t="shared" si="29"/>
        <v>1.0153793445783297</v>
      </c>
      <c r="AF247" s="3">
        <v>3.42</v>
      </c>
      <c r="AG247" s="3">
        <f t="shared" si="30"/>
        <v>1.4317459290634889</v>
      </c>
      <c r="AM247" s="3">
        <v>3.42</v>
      </c>
      <c r="AN247" s="3">
        <f t="shared" si="31"/>
        <v>1.2114773245921828</v>
      </c>
    </row>
    <row r="248" spans="11:40">
      <c r="K248" s="3">
        <v>2.8299999999999899</v>
      </c>
      <c r="L248" s="3">
        <f t="shared" si="27"/>
        <v>0.67835294149395131</v>
      </c>
      <c r="R248" s="3">
        <v>2.93</v>
      </c>
      <c r="S248" s="3">
        <f t="shared" si="28"/>
        <v>0.76914507704188895</v>
      </c>
      <c r="Y248" s="3">
        <v>3.13</v>
      </c>
      <c r="Z248" s="3">
        <f t="shared" si="29"/>
        <v>1.0132155090419823</v>
      </c>
      <c r="AF248" s="3">
        <v>3.43</v>
      </c>
      <c r="AG248" s="3">
        <f t="shared" si="30"/>
        <v>1.4289617842048206</v>
      </c>
      <c r="AM248" s="3">
        <v>3.43</v>
      </c>
      <c r="AN248" s="3">
        <f t="shared" si="31"/>
        <v>1.2091215097117713</v>
      </c>
    </row>
    <row r="249" spans="11:40">
      <c r="K249" s="3">
        <v>2.8399999999999901</v>
      </c>
      <c r="L249" s="3">
        <f t="shared" si="27"/>
        <v>0.67675962773756193</v>
      </c>
      <c r="R249" s="3">
        <v>2.94</v>
      </c>
      <c r="S249" s="3">
        <f t="shared" si="28"/>
        <v>0.76739999368410594</v>
      </c>
      <c r="Y249" s="3">
        <v>3.14</v>
      </c>
      <c r="Z249" s="3">
        <f t="shared" si="29"/>
        <v>1.0110631649404098</v>
      </c>
      <c r="AF249" s="3">
        <v>3.44</v>
      </c>
      <c r="AG249" s="3">
        <f t="shared" si="30"/>
        <v>1.4261911349671292</v>
      </c>
      <c r="AM249" s="3">
        <v>3.44</v>
      </c>
      <c r="AN249" s="3">
        <f t="shared" si="31"/>
        <v>1.2067771142029553</v>
      </c>
    </row>
    <row r="250" spans="11:40">
      <c r="K250" s="3">
        <v>2.8499999999999899</v>
      </c>
      <c r="L250" s="3">
        <f t="shared" si="27"/>
        <v>0.67517563706610784</v>
      </c>
      <c r="R250" s="3">
        <v>2.95</v>
      </c>
      <c r="S250" s="3">
        <f t="shared" si="28"/>
        <v>0.76566477513609732</v>
      </c>
      <c r="Y250" s="3">
        <v>3.15</v>
      </c>
      <c r="Z250" s="3">
        <f t="shared" si="29"/>
        <v>1.0089222149400248</v>
      </c>
      <c r="AF250" s="3">
        <v>3.45</v>
      </c>
      <c r="AG250" s="3">
        <f t="shared" si="30"/>
        <v>1.4234338769859272</v>
      </c>
      <c r="AM250" s="3">
        <v>3.45</v>
      </c>
      <c r="AN250" s="3">
        <f t="shared" si="31"/>
        <v>1.204444049757323</v>
      </c>
    </row>
    <row r="251" spans="11:40">
      <c r="K251" s="3">
        <v>2.8599999999999901</v>
      </c>
      <c r="L251" s="3">
        <f t="shared" si="27"/>
        <v>0.67360088250026162</v>
      </c>
      <c r="R251" s="3">
        <v>2.96</v>
      </c>
      <c r="S251" s="3">
        <f t="shared" si="28"/>
        <v>0.76393933247553003</v>
      </c>
      <c r="Y251" s="3">
        <v>3.16</v>
      </c>
      <c r="Z251" s="3">
        <f t="shared" si="29"/>
        <v>1.0067925628372358</v>
      </c>
      <c r="AF251" s="3">
        <v>3.46</v>
      </c>
      <c r="AG251" s="3">
        <f t="shared" si="30"/>
        <v>1.4206899070032464</v>
      </c>
      <c r="AM251" s="3">
        <v>3.46</v>
      </c>
      <c r="AN251" s="3">
        <f t="shared" si="31"/>
        <v>1.2021222290027469</v>
      </c>
    </row>
    <row r="252" spans="11:40">
      <c r="K252" s="3">
        <v>2.8699999999999899</v>
      </c>
      <c r="L252" s="3">
        <f t="shared" si="27"/>
        <v>0.67203527817257824</v>
      </c>
      <c r="R252" s="3">
        <v>2.97</v>
      </c>
      <c r="S252" s="3">
        <f t="shared" si="28"/>
        <v>0.76222357787849571</v>
      </c>
      <c r="Y252" s="3">
        <v>3.17</v>
      </c>
      <c r="Z252" s="3">
        <f t="shared" si="29"/>
        <v>1.0046741135418034</v>
      </c>
      <c r="AF252" s="3">
        <v>3.47</v>
      </c>
      <c r="AG252" s="3">
        <f t="shared" si="30"/>
        <v>1.4179591228527444</v>
      </c>
      <c r="AM252" s="3">
        <v>3.47</v>
      </c>
      <c r="AN252" s="3">
        <f t="shared" si="31"/>
        <v>1.1998115654907837</v>
      </c>
    </row>
    <row r="253" spans="11:40">
      <c r="K253" s="3">
        <v>2.8799999999999901</v>
      </c>
      <c r="L253" s="3">
        <f t="shared" si="27"/>
        <v>0.67047873930946678</v>
      </c>
      <c r="R253" s="3">
        <v>2.98</v>
      </c>
      <c r="S253" s="3">
        <f t="shared" si="28"/>
        <v>0.76051742460229987</v>
      </c>
      <c r="Y253" s="3">
        <v>3.18</v>
      </c>
      <c r="Z253" s="3">
        <f t="shared" si="29"/>
        <v>1.0025667730604917</v>
      </c>
      <c r="AF253" s="3">
        <v>3.48</v>
      </c>
      <c r="AG253" s="3">
        <f t="shared" si="30"/>
        <v>1.4152414234450614</v>
      </c>
      <c r="AM253" s="3">
        <v>3.48</v>
      </c>
      <c r="AN253" s="3">
        <f t="shared" si="31"/>
        <v>1.1975119736842827</v>
      </c>
    </row>
    <row r="254" spans="11:40">
      <c r="K254" s="3">
        <v>2.8899999999999899</v>
      </c>
      <c r="L254" s="3">
        <f t="shared" si="27"/>
        <v>0.66893118221351733</v>
      </c>
      <c r="R254" s="3">
        <v>2.99</v>
      </c>
      <c r="S254" s="3">
        <f t="shared" si="28"/>
        <v>0.75882078696857691</v>
      </c>
      <c r="Y254" s="3">
        <v>3.19</v>
      </c>
      <c r="Z254" s="3">
        <f t="shared" si="29"/>
        <v>1.0004704484810147</v>
      </c>
      <c r="AF254" s="3">
        <v>3.49</v>
      </c>
      <c r="AG254" s="3">
        <f t="shared" si="30"/>
        <v>1.4125367087534133</v>
      </c>
      <c r="AM254" s="3">
        <v>3.49</v>
      </c>
      <c r="AN254" s="3">
        <f t="shared" si="31"/>
        <v>1.1952233689451959</v>
      </c>
    </row>
    <row r="255" spans="11:40">
      <c r="K255" s="3">
        <v>2.8999999999999901</v>
      </c>
      <c r="L255" s="3">
        <f t="shared" si="27"/>
        <v>0.66739252424617335</v>
      </c>
      <c r="R255" s="3">
        <v>3</v>
      </c>
      <c r="S255" s="3">
        <f t="shared" si="28"/>
        <v>0.75713358034672495</v>
      </c>
      <c r="Y255" s="3">
        <v>3.2</v>
      </c>
      <c r="Z255" s="3">
        <f t="shared" si="29"/>
        <v>0.99838504795626171</v>
      </c>
      <c r="AF255" s="3">
        <v>3.5</v>
      </c>
      <c r="AG255" s="3">
        <f t="shared" si="30"/>
        <v>1.4098448797994148</v>
      </c>
      <c r="AM255" s="3">
        <v>3.5</v>
      </c>
      <c r="AN255" s="3">
        <f t="shared" si="31"/>
        <v>1.1929456675225818</v>
      </c>
    </row>
    <row r="256" spans="11:40">
      <c r="K256" s="3">
        <v>2.9099999999999899</v>
      </c>
      <c r="L256" s="3">
        <f t="shared" si="27"/>
        <v>0.66586268381074187</v>
      </c>
      <c r="R256" s="3">
        <v>3.01</v>
      </c>
      <c r="S256" s="3">
        <f t="shared" si="28"/>
        <v>0.75545572113765225</v>
      </c>
      <c r="Y256" s="3">
        <v>3.21</v>
      </c>
      <c r="Z256" s="3">
        <f t="shared" si="29"/>
        <v>0.99631048068880379</v>
      </c>
      <c r="AF256" s="3">
        <v>3.51</v>
      </c>
      <c r="AG256" s="3">
        <f t="shared" si="30"/>
        <v>1.407165838639135</v>
      </c>
      <c r="AM256" s="3">
        <v>3.51</v>
      </c>
      <c r="AN256" s="3">
        <f t="shared" si="31"/>
        <v>1.1906787865408066</v>
      </c>
    </row>
    <row r="257" spans="11:40">
      <c r="K257" s="3">
        <v>2.9199999999999902</v>
      </c>
      <c r="L257" s="3">
        <f t="shared" si="27"/>
        <v>0.6643415803357321</v>
      </c>
      <c r="R257" s="3">
        <v>3.02</v>
      </c>
      <c r="S257" s="3">
        <f t="shared" si="28"/>
        <v>0.753787126757829</v>
      </c>
      <c r="Y257" s="3">
        <v>3.22</v>
      </c>
      <c r="Z257" s="3">
        <f t="shared" si="29"/>
        <v>0.99424665691567515</v>
      </c>
      <c r="AF257" s="3">
        <v>3.52</v>
      </c>
      <c r="AG257" s="3">
        <f t="shared" si="30"/>
        <v>1.4044994883493778</v>
      </c>
      <c r="AM257" s="3">
        <v>3.52</v>
      </c>
      <c r="AN257" s="3">
        <f t="shared" si="31"/>
        <v>1.1884226439879351</v>
      </c>
    </row>
    <row r="258" spans="11:40">
      <c r="K258" s="3">
        <v>2.9299999999999899</v>
      </c>
      <c r="L258" s="3">
        <f t="shared" si="27"/>
        <v>0.66282913425851819</v>
      </c>
      <c r="R258" s="3">
        <v>3.03</v>
      </c>
      <c r="S258" s="3">
        <f t="shared" si="28"/>
        <v>0.75212771562363745</v>
      </c>
      <c r="Y258" s="3">
        <v>3.23</v>
      </c>
      <c r="Z258" s="3">
        <f t="shared" si="29"/>
        <v>0.99219348789341788</v>
      </c>
      <c r="AF258" s="3">
        <v>3.53</v>
      </c>
      <c r="AG258" s="3">
        <f t="shared" si="30"/>
        <v>1.4018457330141785</v>
      </c>
      <c r="AM258" s="3">
        <v>3.53</v>
      </c>
      <c r="AN258" s="3">
        <f t="shared" si="31"/>
        <v>1.1861771587043051</v>
      </c>
    </row>
    <row r="259" spans="11:40">
      <c r="K259" s="3">
        <v>2.9399999999999902</v>
      </c>
      <c r="L259" s="3">
        <f t="shared" si="27"/>
        <v>0.66132526700931604</v>
      </c>
      <c r="R259" s="3">
        <v>3.04</v>
      </c>
      <c r="S259" s="3">
        <f t="shared" si="28"/>
        <v>0.7504774071360143</v>
      </c>
      <c r="Y259" s="3">
        <v>3.24</v>
      </c>
      <c r="Z259" s="3">
        <f t="shared" si="29"/>
        <v>0.9901508858833904</v>
      </c>
      <c r="AF259" s="3">
        <v>3.54</v>
      </c>
      <c r="AG259" s="3">
        <f t="shared" si="30"/>
        <v>1.3992044777115233</v>
      </c>
      <c r="AM259" s="3">
        <v>3.54</v>
      </c>
      <c r="AN259" s="3">
        <f t="shared" si="31"/>
        <v>1.1839422503712891</v>
      </c>
    </row>
    <row r="260" spans="11:40">
      <c r="K260" s="3">
        <v>2.94999999999999</v>
      </c>
      <c r="L260" s="3">
        <f t="shared" si="27"/>
        <v>0.65982990099546956</v>
      </c>
      <c r="R260" s="3">
        <v>3.05</v>
      </c>
      <c r="S260" s="3">
        <f t="shared" si="28"/>
        <v>0.74883612166537727</v>
      </c>
      <c r="Y260" s="3">
        <v>3.25</v>
      </c>
      <c r="Z260" s="3">
        <f t="shared" si="29"/>
        <v>0.98811876413733257</v>
      </c>
      <c r="AF260" s="3">
        <v>3.55</v>
      </c>
      <c r="AG260" s="3">
        <f t="shared" si="30"/>
        <v>1.3965756285002735</v>
      </c>
      <c r="AM260" s="3">
        <v>3.55</v>
      </c>
      <c r="AN260" s="3">
        <f t="shared" si="31"/>
        <v>1.1817178395002315</v>
      </c>
    </row>
    <row r="261" spans="11:40">
      <c r="K261" s="3">
        <v>2.9599999999999902</v>
      </c>
      <c r="L261" s="3">
        <f t="shared" si="27"/>
        <v>0.65834295958603462</v>
      </c>
      <c r="R261" s="3">
        <v>3.06</v>
      </c>
      <c r="S261" s="3">
        <f t="shared" si="28"/>
        <v>0.74720378053683301</v>
      </c>
      <c r="Y261" s="3">
        <v>3.26</v>
      </c>
      <c r="Z261" s="3">
        <f t="shared" si="29"/>
        <v>0.98609703688318018</v>
      </c>
      <c r="AF261" s="3">
        <v>3.56</v>
      </c>
      <c r="AG261" s="3">
        <f t="shared" si="30"/>
        <v>1.3939590924073038</v>
      </c>
      <c r="AM261" s="3">
        <v>3.56</v>
      </c>
      <c r="AN261" s="3">
        <f t="shared" si="31"/>
        <v>1.1795038474215647</v>
      </c>
    </row>
    <row r="262" spans="11:40">
      <c r="K262" s="3">
        <v>2.96999999999999</v>
      </c>
      <c r="L262" s="3">
        <f t="shared" ref="L262:L325" si="32">(1+1.5)*(0.4/K262)^(2/3)</f>
        <v>0.65686436709666163</v>
      </c>
      <c r="R262" s="3">
        <v>3.07</v>
      </c>
      <c r="S262" s="3">
        <f t="shared" ref="S262:S325" si="33">(1+1.5)*(0.5/R262)^(2/3)</f>
        <v>0.74558030601565628</v>
      </c>
      <c r="Y262" s="3">
        <v>3.27</v>
      </c>
      <c r="Z262" s="3">
        <f t="shared" ref="Z262:Z325" si="34">(1+1.75)*(0.7/Y262)^(2/3)</f>
        <v>0.98408561931112715</v>
      </c>
      <c r="AF262" s="3">
        <v>3.57</v>
      </c>
      <c r="AG262" s="3">
        <f t="shared" ref="AG262:AG325" si="35">(1+2.25)*(1/AF262)^(2/3)</f>
        <v>1.3913547774148418</v>
      </c>
      <c r="AM262" s="3">
        <v>3.57</v>
      </c>
      <c r="AN262" s="3">
        <f t="shared" ref="AN262:AN325" si="36">(1+1.75)*(1/AM262)^(2/3)</f>
        <v>1.177300196274097</v>
      </c>
    </row>
    <row r="263" spans="11:40">
      <c r="K263" s="3">
        <v>2.9799999999999902</v>
      </c>
      <c r="L263" s="3">
        <f t="shared" si="32"/>
        <v>0.65539404877476237</v>
      </c>
      <c r="R263" s="3">
        <v>3.08</v>
      </c>
      <c r="S263" s="3">
        <f t="shared" si="33"/>
        <v>0.74396562129303767</v>
      </c>
      <c r="Y263" s="3">
        <v>3.28</v>
      </c>
      <c r="Z263" s="3">
        <f t="shared" si="34"/>
        <v>0.98208442755992764</v>
      </c>
      <c r="AF263" s="3">
        <v>3.58</v>
      </c>
      <c r="AG263" s="3">
        <f t="shared" si="35"/>
        <v>1.3887625924480089</v>
      </c>
      <c r="AM263" s="3">
        <v>3.58</v>
      </c>
      <c r="AN263" s="3">
        <f t="shared" si="36"/>
        <v>1.1751068089944692</v>
      </c>
    </row>
    <row r="264" spans="11:40">
      <c r="K264" s="3">
        <v>2.98999999999999</v>
      </c>
      <c r="L264" s="3">
        <f t="shared" si="32"/>
        <v>0.65393193078496004</v>
      </c>
      <c r="R264" s="3">
        <v>3.09</v>
      </c>
      <c r="S264" s="3">
        <f t="shared" si="33"/>
        <v>0.74235965047209218</v>
      </c>
      <c r="Y264" s="3">
        <v>3.29</v>
      </c>
      <c r="Z264" s="3">
        <f t="shared" si="34"/>
        <v>0.98009337870343494</v>
      </c>
      <c r="AF264" s="3">
        <v>3.59</v>
      </c>
      <c r="AG264" s="3">
        <f t="shared" si="35"/>
        <v>1.3861824473625584</v>
      </c>
      <c r="AM264" s="3">
        <v>3.59</v>
      </c>
      <c r="AN264" s="3">
        <f t="shared" si="36"/>
        <v>1.1729236093067801</v>
      </c>
    </row>
    <row r="265" spans="11:40">
      <c r="K265" s="3">
        <v>2.9999999999999898</v>
      </c>
      <c r="L265" s="3">
        <f t="shared" si="32"/>
        <v>0.65247794019481231</v>
      </c>
      <c r="R265" s="3">
        <v>3.1</v>
      </c>
      <c r="S265" s="3">
        <f t="shared" si="33"/>
        <v>0.74076231855412411</v>
      </c>
      <c r="Y265" s="3">
        <v>3.3</v>
      </c>
      <c r="Z265" s="3">
        <f t="shared" si="34"/>
        <v>0.97811239073736955</v>
      </c>
      <c r="AF265" s="3">
        <v>3.6</v>
      </c>
      <c r="AG265" s="3">
        <f t="shared" si="35"/>
        <v>1.3836142529328044</v>
      </c>
      <c r="AM265" s="3">
        <v>3.6</v>
      </c>
      <c r="AN265" s="3">
        <f t="shared" si="36"/>
        <v>1.170750521712373</v>
      </c>
    </row>
    <row r="266" spans="11:40">
      <c r="K266" s="3">
        <v>3.00999999999999</v>
      </c>
      <c r="L266" s="3">
        <f t="shared" si="32"/>
        <v>0.65103200496080582</v>
      </c>
      <c r="R266" s="3">
        <v>3.11</v>
      </c>
      <c r="S266" s="3">
        <f t="shared" si="33"/>
        <v>0.73917355142514229</v>
      </c>
      <c r="Y266" s="3">
        <v>3.31</v>
      </c>
      <c r="Z266" s="3">
        <f t="shared" si="34"/>
        <v>0.97614138256631755</v>
      </c>
      <c r="AF266" s="3">
        <v>3.61</v>
      </c>
      <c r="AG266" s="3">
        <f t="shared" si="35"/>
        <v>1.3810579208397447</v>
      </c>
      <c r="AM266" s="3">
        <v>3.61</v>
      </c>
      <c r="AN266" s="3">
        <f t="shared" si="36"/>
        <v>1.1685874714797839</v>
      </c>
    </row>
    <row r="267" spans="11:40">
      <c r="K267" s="3">
        <v>3.0199999999999898</v>
      </c>
      <c r="L267" s="3">
        <f t="shared" si="32"/>
        <v>0.64959405391461256</v>
      </c>
      <c r="R267" s="3">
        <v>3.12</v>
      </c>
      <c r="S267" s="3">
        <f t="shared" si="33"/>
        <v>0.73759327584261936</v>
      </c>
      <c r="Y267" s="3">
        <v>3.32</v>
      </c>
      <c r="Z267" s="3">
        <f t="shared" si="34"/>
        <v>0.97418027399094753</v>
      </c>
      <c r="AF267" s="3">
        <v>3.62</v>
      </c>
      <c r="AG267" s="3">
        <f t="shared" si="35"/>
        <v>1.3785133636593638</v>
      </c>
      <c r="AM267" s="3">
        <v>3.62</v>
      </c>
      <c r="AN267" s="3">
        <f t="shared" si="36"/>
        <v>1.1664343846348464</v>
      </c>
    </row>
    <row r="268" spans="11:40">
      <c r="K268" s="3">
        <v>3.02999999999999</v>
      </c>
      <c r="L268" s="3">
        <f t="shared" si="32"/>
        <v>0.64816401674960156</v>
      </c>
      <c r="R268" s="3">
        <v>3.13</v>
      </c>
      <c r="S268" s="3">
        <f t="shared" si="33"/>
        <v>0.736021419422493</v>
      </c>
      <c r="Y268" s="3">
        <v>3.33</v>
      </c>
      <c r="Z268" s="3">
        <f t="shared" si="34"/>
        <v>0.97222898569544758</v>
      </c>
      <c r="AF268" s="3">
        <v>3.63</v>
      </c>
      <c r="AG268" s="3">
        <f t="shared" si="35"/>
        <v>1.3759804948511261</v>
      </c>
      <c r="AM268" s="3">
        <v>3.63</v>
      </c>
      <c r="AN268" s="3">
        <f t="shared" si="36"/>
        <v>1.1642911879509528</v>
      </c>
    </row>
    <row r="269" spans="11:40">
      <c r="K269" s="3">
        <v>3.0399999999999898</v>
      </c>
      <c r="L269" s="3">
        <f t="shared" si="32"/>
        <v>0.64674182400760594</v>
      </c>
      <c r="R269" s="3">
        <v>3.14</v>
      </c>
      <c r="S269" s="3">
        <f t="shared" si="33"/>
        <v>0.73445791062639987</v>
      </c>
      <c r="Y269" s="3">
        <v>3.34</v>
      </c>
      <c r="Z269" s="3">
        <f t="shared" si="34"/>
        <v>0.97028743923517335</v>
      </c>
      <c r="AF269" s="3">
        <v>3.64</v>
      </c>
      <c r="AG269" s="3">
        <f t="shared" si="35"/>
        <v>1.3734592287466389</v>
      </c>
      <c r="AM269" s="3">
        <v>3.64</v>
      </c>
      <c r="AN269" s="3">
        <f t="shared" si="36"/>
        <v>1.1621578089394635</v>
      </c>
    </row>
    <row r="270" spans="11:40">
      <c r="K270" s="3">
        <v>3.0499999999999901</v>
      </c>
      <c r="L270" s="3">
        <f t="shared" si="32"/>
        <v>0.6453274070659315</v>
      </c>
      <c r="R270" s="3">
        <v>3.15</v>
      </c>
      <c r="S270" s="3">
        <f t="shared" si="33"/>
        <v>0.73290267874914017</v>
      </c>
      <c r="Y270" s="3">
        <v>3.35</v>
      </c>
      <c r="Z270" s="3">
        <f t="shared" si="34"/>
        <v>0.96835555702450704</v>
      </c>
      <c r="AF270" s="3">
        <v>3.65</v>
      </c>
      <c r="AG270" s="3">
        <f t="shared" si="35"/>
        <v>1.3709494805385012</v>
      </c>
      <c r="AM270" s="3">
        <v>3.65</v>
      </c>
      <c r="AN270" s="3">
        <f t="shared" si="36"/>
        <v>1.1600341758402701</v>
      </c>
    </row>
    <row r="271" spans="11:40">
      <c r="K271" s="3">
        <v>3.0599999999999898</v>
      </c>
      <c r="L271" s="3">
        <f t="shared" si="32"/>
        <v>0.64392069812461106</v>
      </c>
      <c r="R271" s="3">
        <v>3.16</v>
      </c>
      <c r="S271" s="3">
        <f t="shared" si="33"/>
        <v>0.73135565390636725</v>
      </c>
      <c r="Y271" s="3">
        <v>3.36</v>
      </c>
      <c r="Z271" s="3">
        <f t="shared" si="34"/>
        <v>0.96643326232492111</v>
      </c>
      <c r="AF271" s="3">
        <v>3.66</v>
      </c>
      <c r="AG271" s="3">
        <f t="shared" si="35"/>
        <v>1.3684511662693173</v>
      </c>
      <c r="AM271" s="3">
        <v>3.66</v>
      </c>
      <c r="AN271" s="3">
        <f t="shared" si="36"/>
        <v>1.1579202176124992</v>
      </c>
    </row>
    <row r="272" spans="11:40">
      <c r="K272" s="3">
        <v>3.0699999999999901</v>
      </c>
      <c r="L272" s="3">
        <f t="shared" si="32"/>
        <v>0.64252163019388853</v>
      </c>
      <c r="R272" s="3">
        <v>3.17</v>
      </c>
      <c r="S272" s="3">
        <f t="shared" si="33"/>
        <v>0.72981676702249687</v>
      </c>
      <c r="Y272" s="3">
        <v>3.37</v>
      </c>
      <c r="Z272" s="3">
        <f t="shared" si="34"/>
        <v>0.96452047923324047</v>
      </c>
      <c r="AF272" s="3">
        <v>3.67</v>
      </c>
      <c r="AG272" s="3">
        <f t="shared" si="35"/>
        <v>1.3659642028208858</v>
      </c>
      <c r="AM272" s="3">
        <v>3.67</v>
      </c>
      <c r="AN272" s="3">
        <f t="shared" si="36"/>
        <v>1.1558158639253648</v>
      </c>
    </row>
    <row r="273" spans="11:40">
      <c r="K273" s="3">
        <v>3.0799999999999899</v>
      </c>
      <c r="L273" s="3">
        <f t="shared" si="32"/>
        <v>0.64113013708193878</v>
      </c>
      <c r="R273" s="3">
        <v>3.18</v>
      </c>
      <c r="S273" s="3">
        <f t="shared" si="33"/>
        <v>0.72828594981883221</v>
      </c>
      <c r="Y273" s="3">
        <v>3.38</v>
      </c>
      <c r="Z273" s="3">
        <f t="shared" si="34"/>
        <v>0.96261713267010585</v>
      </c>
      <c r="AF273" s="3">
        <v>3.68</v>
      </c>
      <c r="AG273" s="3">
        <f t="shared" si="35"/>
        <v>1.3634885079035508</v>
      </c>
      <c r="AM273" s="3">
        <v>3.68</v>
      </c>
      <c r="AN273" s="3">
        <f t="shared" si="36"/>
        <v>1.1537210451491584</v>
      </c>
    </row>
    <row r="274" spans="11:40">
      <c r="K274" s="3">
        <v>3.0899999999999901</v>
      </c>
      <c r="L274" s="3">
        <f t="shared" si="32"/>
        <v>0.63974615338280916</v>
      </c>
      <c r="R274" s="3">
        <v>3.19</v>
      </c>
      <c r="S274" s="3">
        <f t="shared" si="33"/>
        <v>0.72676313480190091</v>
      </c>
      <c r="Y274" s="3">
        <v>3.39</v>
      </c>
      <c r="Z274" s="3">
        <f t="shared" si="34"/>
        <v>0.96072314836862471</v>
      </c>
      <c r="AF274" s="3">
        <v>3.69</v>
      </c>
      <c r="AG274" s="3">
        <f t="shared" si="35"/>
        <v>1.361024000045721</v>
      </c>
      <c r="AM274" s="3">
        <v>3.69</v>
      </c>
      <c r="AN274" s="3">
        <f t="shared" si="36"/>
        <v>1.1516356923463793</v>
      </c>
    </row>
    <row r="275" spans="11:40">
      <c r="K275" s="3">
        <v>3.0999999999999899</v>
      </c>
      <c r="L275" s="3">
        <f t="shared" si="32"/>
        <v>0.63836961446458296</v>
      </c>
      <c r="R275" s="3">
        <v>3.2</v>
      </c>
      <c r="S275" s="3">
        <f t="shared" si="33"/>
        <v>0.72524825525199677</v>
      </c>
      <c r="Y275" s="3">
        <v>3.4</v>
      </c>
      <c r="Z275" s="3">
        <f t="shared" si="34"/>
        <v>0.95883845286321689</v>
      </c>
      <c r="AF275" s="3">
        <v>3.7</v>
      </c>
      <c r="AG275" s="3">
        <f t="shared" si="35"/>
        <v>1.3585705985835446</v>
      </c>
      <c r="AM275" s="3">
        <v>3.7</v>
      </c>
      <c r="AN275" s="3">
        <f t="shared" si="36"/>
        <v>1.1495597372629993</v>
      </c>
    </row>
    <row r="276" spans="11:40">
      <c r="K276" s="3">
        <v>3.1099999999999901</v>
      </c>
      <c r="L276" s="3">
        <f t="shared" si="32"/>
        <v>0.63700045645775849</v>
      </c>
      <c r="R276" s="3">
        <v>3.21</v>
      </c>
      <c r="S276" s="3">
        <f t="shared" si="33"/>
        <v>0.72374124521192584</v>
      </c>
      <c r="Y276" s="3">
        <v>3.41</v>
      </c>
      <c r="Z276" s="3">
        <f t="shared" si="34"/>
        <v>0.95696297347864079</v>
      </c>
      <c r="AF276" s="3">
        <v>3.71</v>
      </c>
      <c r="AG276" s="3">
        <f t="shared" si="35"/>
        <v>1.3561282236507468</v>
      </c>
      <c r="AM276" s="3">
        <v>3.71</v>
      </c>
      <c r="AN276" s="3">
        <f t="shared" si="36"/>
        <v>1.1474931123198626</v>
      </c>
    </row>
    <row r="277" spans="11:40">
      <c r="K277" s="3">
        <v>3.1199999999999899</v>
      </c>
      <c r="L277" s="3">
        <f t="shared" si="32"/>
        <v>0.63563861624383966</v>
      </c>
      <c r="R277" s="3">
        <v>3.22</v>
      </c>
      <c r="S277" s="3">
        <f t="shared" si="33"/>
        <v>0.72224203947594934</v>
      </c>
      <c r="Y277" s="3">
        <v>3.42</v>
      </c>
      <c r="Z277" s="3">
        <f t="shared" si="34"/>
        <v>0.95509663831920555</v>
      </c>
      <c r="AF277" s="3">
        <v>3.72</v>
      </c>
      <c r="AG277" s="3">
        <f t="shared" si="35"/>
        <v>1.3536967961686179</v>
      </c>
      <c r="AM277" s="3">
        <v>3.72</v>
      </c>
      <c r="AN277" s="3">
        <f t="shared" si="36"/>
        <v>1.1454357506042152</v>
      </c>
    </row>
    <row r="278" spans="11:40">
      <c r="K278" s="3">
        <v>3.1299999999999901</v>
      </c>
      <c r="L278" s="3">
        <f t="shared" si="32"/>
        <v>0.6342840314441317</v>
      </c>
      <c r="R278" s="3">
        <v>3.23</v>
      </c>
      <c r="S278" s="3">
        <f t="shared" si="33"/>
        <v>0.72075057357892125</v>
      </c>
      <c r="Y278" s="3">
        <v>3.43</v>
      </c>
      <c r="Z278" s="3">
        <f t="shared" si="34"/>
        <v>0.95323937625815913</v>
      </c>
      <c r="AF278" s="3">
        <v>3.73</v>
      </c>
      <c r="AG278" s="3">
        <f t="shared" si="35"/>
        <v>1.3512762378361571</v>
      </c>
      <c r="AM278" s="3">
        <v>3.73</v>
      </c>
      <c r="AN278" s="3">
        <f t="shared" si="36"/>
        <v>1.1433875858613636</v>
      </c>
    </row>
    <row r="279" spans="11:40">
      <c r="K279" s="3">
        <v>3.1399999999999899</v>
      </c>
      <c r="L279" s="3">
        <f t="shared" si="32"/>
        <v>0.63293664040874265</v>
      </c>
      <c r="R279" s="3">
        <v>3.24</v>
      </c>
      <c r="S279" s="3">
        <f t="shared" si="33"/>
        <v>0.7192667837856157</v>
      </c>
      <c r="Y279" s="3">
        <v>3.44</v>
      </c>
      <c r="Z279" s="3">
        <f t="shared" si="34"/>
        <v>0.95139111692725098</v>
      </c>
      <c r="AF279" s="3">
        <v>3.74</v>
      </c>
      <c r="AG279" s="3">
        <f t="shared" si="35"/>
        <v>1.3488664711203626</v>
      </c>
      <c r="AM279" s="3">
        <v>3.74</v>
      </c>
      <c r="AN279" s="3">
        <f t="shared" si="36"/>
        <v>1.1413485524864608</v>
      </c>
    </row>
    <row r="280" spans="11:40">
      <c r="K280" s="3">
        <v>3.1499999999999901</v>
      </c>
      <c r="L280" s="3">
        <f t="shared" si="32"/>
        <v>0.63159638220577785</v>
      </c>
      <c r="R280" s="3">
        <v>3.25</v>
      </c>
      <c r="S280" s="3">
        <f t="shared" si="33"/>
        <v>0.71779060708024001</v>
      </c>
      <c r="Y280" s="3">
        <v>3.45</v>
      </c>
      <c r="Z280" s="3">
        <f t="shared" si="34"/>
        <v>0.949551790706469</v>
      </c>
      <c r="AF280" s="3">
        <v>3.75</v>
      </c>
      <c r="AG280" s="3">
        <f t="shared" si="35"/>
        <v>1.3464674192466723</v>
      </c>
      <c r="AM280" s="3">
        <v>3.75</v>
      </c>
      <c r="AN280" s="3">
        <f t="shared" si="36"/>
        <v>1.139318585516415</v>
      </c>
    </row>
    <row r="281" spans="11:40">
      <c r="K281" s="3">
        <v>3.1599999999999899</v>
      </c>
      <c r="L281" s="3">
        <f t="shared" si="32"/>
        <v>0.63026319661073349</v>
      </c>
      <c r="R281" s="3">
        <v>3.26</v>
      </c>
      <c r="S281" s="3">
        <f t="shared" si="33"/>
        <v>0.71632198115613299</v>
      </c>
      <c r="Y281" s="3">
        <v>3.46</v>
      </c>
      <c r="Z281" s="3">
        <f t="shared" si="34"/>
        <v>0.94772132871394077</v>
      </c>
      <c r="AF281" s="3">
        <v>3.76</v>
      </c>
      <c r="AG281" s="3">
        <f t="shared" si="35"/>
        <v>1.3440790061895429</v>
      </c>
      <c r="AM281" s="3">
        <v>3.76</v>
      </c>
      <c r="AN281" s="3">
        <f t="shared" si="36"/>
        <v>1.137297620621921</v>
      </c>
    </row>
    <row r="282" spans="11:40">
      <c r="K282" s="3">
        <v>3.1699999999999902</v>
      </c>
      <c r="L282" s="3">
        <f t="shared" si="32"/>
        <v>0.62893702409607521</v>
      </c>
      <c r="R282" s="3">
        <v>3.27</v>
      </c>
      <c r="S282" s="3">
        <f t="shared" si="33"/>
        <v>0.71486084440563702</v>
      </c>
      <c r="Y282" s="3">
        <v>3.47</v>
      </c>
      <c r="Z282" s="3">
        <f t="shared" si="34"/>
        <v>0.9458996627960039</v>
      </c>
      <c r="AF282" s="3">
        <v>3.77</v>
      </c>
      <c r="AG282" s="3">
        <f t="shared" si="35"/>
        <v>1.3417011566631778</v>
      </c>
      <c r="AM282" s="3">
        <v>3.77</v>
      </c>
      <c r="AN282" s="3">
        <f t="shared" si="36"/>
        <v>1.135285594099612</v>
      </c>
    </row>
    <row r="283" spans="11:40">
      <c r="K283" s="3">
        <v>3.1799999999999899</v>
      </c>
      <c r="L283" s="3">
        <f t="shared" si="32"/>
        <v>0.62761780582100601</v>
      </c>
      <c r="R283" s="3">
        <v>3.28</v>
      </c>
      <c r="S283" s="3">
        <f t="shared" si="33"/>
        <v>0.71340713591014915</v>
      </c>
      <c r="Y283" s="3">
        <v>3.48</v>
      </c>
      <c r="Z283" s="3">
        <f t="shared" si="34"/>
        <v>0.94408672551743433</v>
      </c>
      <c r="AF283" s="3">
        <v>3.78</v>
      </c>
      <c r="AG283" s="3">
        <f t="shared" si="35"/>
        <v>1.3393337961123883</v>
      </c>
      <c r="AM283" s="3">
        <v>3.78</v>
      </c>
      <c r="AN283" s="3">
        <f t="shared" si="36"/>
        <v>1.1332824428643284</v>
      </c>
    </row>
    <row r="284" spans="11:40">
      <c r="K284" s="3">
        <v>3.1899999999999902</v>
      </c>
      <c r="L284" s="3">
        <f t="shared" si="32"/>
        <v>0.62630548362141458</v>
      </c>
      <c r="R284" s="3">
        <v>3.29</v>
      </c>
      <c r="S284" s="3">
        <f t="shared" si="33"/>
        <v>0.71196079543034252</v>
      </c>
      <c r="Y284" s="3">
        <v>3.49</v>
      </c>
      <c r="Z284" s="3">
        <f t="shared" si="34"/>
        <v>0.94228245015183532</v>
      </c>
      <c r="AF284" s="3">
        <v>3.79</v>
      </c>
      <c r="AG284" s="3">
        <f t="shared" si="35"/>
        <v>1.3369768507035928</v>
      </c>
      <c r="AM284" s="3">
        <v>3.79</v>
      </c>
      <c r="AN284" s="3">
        <f t="shared" si="36"/>
        <v>1.1312881044415017</v>
      </c>
    </row>
    <row r="285" spans="11:40">
      <c r="K285" s="3">
        <v>3.19999999999999</v>
      </c>
      <c r="L285" s="3">
        <f t="shared" si="32"/>
        <v>0.62500000000000133</v>
      </c>
      <c r="R285" s="3">
        <v>3.3</v>
      </c>
      <c r="S285" s="3">
        <f t="shared" si="33"/>
        <v>0.71052176339655448</v>
      </c>
      <c r="Y285" s="3">
        <v>3.5</v>
      </c>
      <c r="Z285" s="3">
        <f t="shared" si="34"/>
        <v>0.94048677067218334</v>
      </c>
      <c r="AF285" s="3">
        <v>3.8</v>
      </c>
      <c r="AG285" s="3">
        <f t="shared" si="35"/>
        <v>1.3346302473159539</v>
      </c>
      <c r="AM285" s="3">
        <v>3.8</v>
      </c>
      <c r="AN285" s="3">
        <f t="shared" si="36"/>
        <v>1.1293025169596533</v>
      </c>
    </row>
    <row r="286" spans="11:40">
      <c r="K286" s="3">
        <v>3.2099999999999902</v>
      </c>
      <c r="L286" s="3">
        <f t="shared" si="32"/>
        <v>0.62370129811657948</v>
      </c>
      <c r="R286" s="3">
        <v>3.31</v>
      </c>
      <c r="S286" s="3">
        <f t="shared" si="33"/>
        <v>0.70908998089934139</v>
      </c>
      <c r="Y286" s="3">
        <v>3.51</v>
      </c>
      <c r="Z286" s="3">
        <f t="shared" si="34"/>
        <v>0.93869962174152399</v>
      </c>
      <c r="AF286" s="3">
        <v>3.81</v>
      </c>
      <c r="AG286" s="3">
        <f t="shared" si="35"/>
        <v>1.3322939135326428</v>
      </c>
      <c r="AM286" s="3">
        <v>3.81</v>
      </c>
      <c r="AN286" s="3">
        <f t="shared" si="36"/>
        <v>1.1273256191430054</v>
      </c>
    </row>
    <row r="287" spans="11:40">
      <c r="K287" s="3">
        <v>3.21999999999999</v>
      </c>
      <c r="L287" s="3">
        <f t="shared" si="32"/>
        <v>0.62240932177854635</v>
      </c>
      <c r="R287" s="3">
        <v>3.32</v>
      </c>
      <c r="S287" s="3">
        <f t="shared" si="33"/>
        <v>0.70766538968019388</v>
      </c>
      <c r="Y287" s="3">
        <v>3.52</v>
      </c>
      <c r="Z287" s="3">
        <f t="shared" si="34"/>
        <v>0.93692093870381865</v>
      </c>
      <c r="AF287" s="3">
        <v>3.82</v>
      </c>
      <c r="AG287" s="3">
        <f t="shared" si="35"/>
        <v>1.3299677776322334</v>
      </c>
      <c r="AM287" s="3">
        <v>3.82</v>
      </c>
      <c r="AN287" s="3">
        <f t="shared" si="36"/>
        <v>1.1253573503041976</v>
      </c>
    </row>
    <row r="288" spans="11:40">
      <c r="K288" s="3">
        <v>3.2299999999999902</v>
      </c>
      <c r="L288" s="3">
        <f t="shared" si="32"/>
        <v>0.62112401543152362</v>
      </c>
      <c r="R288" s="3">
        <v>3.33</v>
      </c>
      <c r="S288" s="3">
        <f t="shared" si="33"/>
        <v>0.70624793212240899</v>
      </c>
      <c r="Y288" s="3">
        <v>3.53</v>
      </c>
      <c r="Z288" s="3">
        <f t="shared" si="34"/>
        <v>0.93515065757493976</v>
      </c>
      <c r="AF288" s="3">
        <v>3.83</v>
      </c>
      <c r="AG288" s="3">
        <f t="shared" si="35"/>
        <v>1.3276517685802294</v>
      </c>
      <c r="AM288" s="3">
        <v>3.83</v>
      </c>
      <c r="AN288" s="3">
        <f t="shared" si="36"/>
        <v>1.1233976503371172</v>
      </c>
    </row>
    <row r="289" spans="11:40">
      <c r="K289" s="3">
        <v>3.23999999999999</v>
      </c>
      <c r="L289" s="3">
        <f t="shared" si="32"/>
        <v>0.61984532415015825</v>
      </c>
      <c r="R289" s="3">
        <v>3.34</v>
      </c>
      <c r="S289" s="3">
        <f t="shared" si="33"/>
        <v>0.70483755124211944</v>
      </c>
      <c r="Y289" s="3">
        <v>3.54</v>
      </c>
      <c r="Z289" s="3">
        <f t="shared" si="34"/>
        <v>0.93338871503380816</v>
      </c>
      <c r="AF289" s="3">
        <v>3.84</v>
      </c>
      <c r="AG289" s="3">
        <f t="shared" si="35"/>
        <v>1.3253458160207092</v>
      </c>
      <c r="AM289" s="3">
        <v>3.84</v>
      </c>
      <c r="AN289" s="3">
        <f t="shared" si="36"/>
        <v>1.121446459709831</v>
      </c>
    </row>
    <row r="290" spans="11:40">
      <c r="K290" s="3">
        <v>3.2499999999999898</v>
      </c>
      <c r="L290" s="3">
        <f t="shared" si="32"/>
        <v>0.61857319362908725</v>
      </c>
      <c r="R290" s="3">
        <v>3.35</v>
      </c>
      <c r="S290" s="3">
        <f t="shared" si="33"/>
        <v>0.70343419067947233</v>
      </c>
      <c r="Y290" s="3">
        <v>3.55</v>
      </c>
      <c r="Z290" s="3">
        <f t="shared" si="34"/>
        <v>0.93163504841367328</v>
      </c>
      <c r="AF290" s="3">
        <v>3.85</v>
      </c>
      <c r="AG290" s="3">
        <f t="shared" si="35"/>
        <v>1.3230498502680981</v>
      </c>
      <c r="AM290" s="3">
        <v>3.85</v>
      </c>
      <c r="AN290" s="3">
        <f t="shared" si="36"/>
        <v>1.1195037194576214</v>
      </c>
    </row>
    <row r="291" spans="11:40">
      <c r="K291" s="3">
        <v>3.25999999999999</v>
      </c>
      <c r="L291" s="3">
        <f t="shared" si="32"/>
        <v>0.61730757017405646</v>
      </c>
      <c r="R291" s="3">
        <v>3.36</v>
      </c>
      <c r="S291" s="3">
        <f t="shared" si="33"/>
        <v>0.7020377946899603</v>
      </c>
      <c r="Y291" s="3">
        <v>3.56</v>
      </c>
      <c r="Z291" s="3">
        <f t="shared" si="34"/>
        <v>0.92988959569353125</v>
      </c>
      <c r="AF291" s="3">
        <v>3.86</v>
      </c>
      <c r="AG291" s="3">
        <f t="shared" si="35"/>
        <v>1.320763802299062</v>
      </c>
      <c r="AM291" s="3">
        <v>3.86</v>
      </c>
      <c r="AN291" s="3">
        <f t="shared" si="36"/>
        <v>1.1175693711761294</v>
      </c>
    </row>
    <row r="292" spans="11:40">
      <c r="K292" s="3">
        <v>3.2699999999999898</v>
      </c>
      <c r="L292" s="3">
        <f t="shared" si="32"/>
        <v>0.61604840069319688</v>
      </c>
      <c r="R292" s="3">
        <v>3.37</v>
      </c>
      <c r="S292" s="3">
        <f t="shared" si="33"/>
        <v>0.70064830813589329</v>
      </c>
      <c r="Y292" s="3">
        <v>3.57</v>
      </c>
      <c r="Z292" s="3">
        <f t="shared" si="34"/>
        <v>0.92815229548968026</v>
      </c>
      <c r="AF292" s="3">
        <v>3.87</v>
      </c>
      <c r="AG292" s="3">
        <f t="shared" si="35"/>
        <v>1.3184876037445152</v>
      </c>
      <c r="AM292" s="3">
        <v>3.87</v>
      </c>
      <c r="AN292" s="3">
        <f t="shared" si="36"/>
        <v>1.1156433570145898</v>
      </c>
    </row>
    <row r="293" spans="11:40">
      <c r="K293" s="3">
        <v>3.27999999999999</v>
      </c>
      <c r="L293" s="3">
        <f t="shared" si="32"/>
        <v>0.61479563268844784</v>
      </c>
      <c r="R293" s="3">
        <v>3.38</v>
      </c>
      <c r="S293" s="3">
        <f t="shared" si="33"/>
        <v>0.69926567647801852</v>
      </c>
      <c r="Y293" s="3">
        <v>3.58</v>
      </c>
      <c r="Z293" s="3">
        <f t="shared" si="34"/>
        <v>0.92642308704740939</v>
      </c>
      <c r="AF293" s="3">
        <v>3.88</v>
      </c>
      <c r="AG293" s="3">
        <f t="shared" si="35"/>
        <v>1.3162211868817522</v>
      </c>
      <c r="AM293" s="3">
        <v>3.88</v>
      </c>
      <c r="AN293" s="3">
        <f t="shared" si="36"/>
        <v>1.1137256196691749</v>
      </c>
    </row>
    <row r="294" spans="11:40">
      <c r="K294" s="3">
        <v>3.2899999999999898</v>
      </c>
      <c r="L294" s="3">
        <f t="shared" si="32"/>
        <v>0.6135492142471306</v>
      </c>
      <c r="R294" s="3">
        <v>3.39</v>
      </c>
      <c r="S294" s="3">
        <f t="shared" si="33"/>
        <v>0.69788984576727653</v>
      </c>
      <c r="Y294" s="3">
        <v>3.59</v>
      </c>
      <c r="Z294" s="3">
        <f t="shared" si="34"/>
        <v>0.92470191023281767</v>
      </c>
      <c r="AF294" s="3">
        <v>3.89</v>
      </c>
      <c r="AG294" s="3">
        <f t="shared" si="35"/>
        <v>1.3139644846266851</v>
      </c>
      <c r="AM294" s="3">
        <v>3.89</v>
      </c>
      <c r="AN294" s="3">
        <f t="shared" si="36"/>
        <v>1.1118161023764259</v>
      </c>
    </row>
    <row r="295" spans="11:40">
      <c r="K295" s="3">
        <v>3.2999999999999901</v>
      </c>
      <c r="L295" s="3">
        <f t="shared" si="32"/>
        <v>0.61230909403366662</v>
      </c>
      <c r="R295" s="3">
        <v>3.4</v>
      </c>
      <c r="S295" s="3">
        <f t="shared" si="33"/>
        <v>0.69652076263669827</v>
      </c>
      <c r="Y295" s="3">
        <v>3.6</v>
      </c>
      <c r="Z295" s="3">
        <f t="shared" si="34"/>
        <v>0.9229887055247642</v>
      </c>
      <c r="AF295" s="3">
        <v>3.9</v>
      </c>
      <c r="AG295" s="3">
        <f t="shared" si="35"/>
        <v>1.3117174305262032</v>
      </c>
      <c r="AM295" s="3">
        <v>3.9</v>
      </c>
      <c r="AN295" s="3">
        <f t="shared" si="36"/>
        <v>1.1099147489067873</v>
      </c>
    </row>
    <row r="296" spans="11:40">
      <c r="K296" s="3">
        <v>3.3099999999999898</v>
      </c>
      <c r="L296" s="3">
        <f t="shared" si="32"/>
        <v>0.6110752212814361</v>
      </c>
      <c r="R296" s="3">
        <v>3.41</v>
      </c>
      <c r="S296" s="3">
        <f t="shared" si="33"/>
        <v>0.69515837429343408</v>
      </c>
      <c r="Y296" s="3">
        <v>3.61</v>
      </c>
      <c r="Z296" s="3">
        <f t="shared" si="34"/>
        <v>0.92128341400694147</v>
      </c>
      <c r="AF296" s="3">
        <v>3.91</v>
      </c>
      <c r="AG296" s="3">
        <f t="shared" si="35"/>
        <v>1.3094799587506356</v>
      </c>
      <c r="AM296" s="3">
        <v>3.91</v>
      </c>
      <c r="AN296" s="3">
        <f t="shared" si="36"/>
        <v>1.1080215035582301</v>
      </c>
    </row>
    <row r="297" spans="11:40">
      <c r="K297" s="3">
        <v>3.3199999999999901</v>
      </c>
      <c r="L297" s="3">
        <f t="shared" si="32"/>
        <v>0.60984754578477751</v>
      </c>
      <c r="R297" s="3">
        <v>3.42</v>
      </c>
      <c r="S297" s="3">
        <f t="shared" si="33"/>
        <v>0.69380262851091601</v>
      </c>
      <c r="Y297" s="3">
        <v>3.62</v>
      </c>
      <c r="Z297" s="3">
        <f t="shared" si="34"/>
        <v>0.9195859773600763</v>
      </c>
      <c r="AF297" s="3">
        <v>3.92</v>
      </c>
      <c r="AG297" s="3">
        <f t="shared" si="35"/>
        <v>1.3072520040863287</v>
      </c>
      <c r="AM297" s="3">
        <v>3.92</v>
      </c>
      <c r="AN297" s="3">
        <f t="shared" si="36"/>
        <v>1.1061363111499705</v>
      </c>
    </row>
    <row r="298" spans="11:40">
      <c r="K298" s="3">
        <v>3.3299999999999899</v>
      </c>
      <c r="L298" s="3">
        <f t="shared" si="32"/>
        <v>0.6086260178911217</v>
      </c>
      <c r="R298" s="3">
        <v>3.43</v>
      </c>
      <c r="S298" s="3">
        <f t="shared" si="33"/>
        <v>0.69245347362114973</v>
      </c>
      <c r="Y298" s="3">
        <v>3.63</v>
      </c>
      <c r="Z298" s="3">
        <f t="shared" si="34"/>
        <v>0.91789633785425018</v>
      </c>
      <c r="AF298" s="3">
        <v>3.93</v>
      </c>
      <c r="AG298" s="3">
        <f t="shared" si="35"/>
        <v>1.3050335019283263</v>
      </c>
      <c r="AM298" s="3">
        <v>3.93</v>
      </c>
      <c r="AN298" s="3">
        <f t="shared" si="36"/>
        <v>1.1042591170162761</v>
      </c>
    </row>
    <row r="299" spans="11:40">
      <c r="K299" s="3">
        <v>3.3399999999999901</v>
      </c>
      <c r="L299" s="3">
        <f t="shared" si="32"/>
        <v>0.60741058849326002</v>
      </c>
      <c r="R299" s="3">
        <v>3.44</v>
      </c>
      <c r="S299" s="3">
        <f t="shared" si="33"/>
        <v>0.69111085850713305</v>
      </c>
      <c r="Y299" s="3">
        <v>3.64</v>
      </c>
      <c r="Z299" s="3">
        <f t="shared" si="34"/>
        <v>0.91621443834133953</v>
      </c>
      <c r="AF299" s="3">
        <v>3.94</v>
      </c>
      <c r="AG299" s="3">
        <f t="shared" si="35"/>
        <v>1.3028243882731585</v>
      </c>
      <c r="AM299" s="3">
        <v>3.94</v>
      </c>
      <c r="AN299" s="3">
        <f t="shared" si="36"/>
        <v>1.1023898670003649</v>
      </c>
    </row>
    <row r="300" spans="11:40">
      <c r="K300" s="3">
        <v>3.3499999999999899</v>
      </c>
      <c r="L300" s="3">
        <f t="shared" si="32"/>
        <v>0.60620120902174457</v>
      </c>
      <c r="R300" s="3">
        <v>3.45</v>
      </c>
      <c r="S300" s="3">
        <f t="shared" si="33"/>
        <v>0.68977473259539979</v>
      </c>
      <c r="Y300" s="3">
        <v>3.65</v>
      </c>
      <c r="Z300" s="3">
        <f t="shared" si="34"/>
        <v>0.91454022224757492</v>
      </c>
      <c r="AF300" s="3">
        <v>3.95</v>
      </c>
      <c r="AG300" s="3">
        <f t="shared" si="35"/>
        <v>1.3006245997117309</v>
      </c>
      <c r="AM300" s="3">
        <v>3.95</v>
      </c>
      <c r="AN300" s="3">
        <f t="shared" si="36"/>
        <v>1.1005285074483877</v>
      </c>
    </row>
    <row r="301" spans="11:40">
      <c r="K301" s="3">
        <v>3.3599999999999901</v>
      </c>
      <c r="L301" s="3">
        <f t="shared" si="32"/>
        <v>0.60499783143741404</v>
      </c>
      <c r="R301" s="3">
        <v>3.46</v>
      </c>
      <c r="S301" s="3">
        <f t="shared" si="33"/>
        <v>0.6884450458486846</v>
      </c>
      <c r="Y301" s="3">
        <v>3.66</v>
      </c>
      <c r="Z301" s="3">
        <f t="shared" si="34"/>
        <v>0.91287363356621354</v>
      </c>
      <c r="AF301" s="3">
        <v>3.96</v>
      </c>
      <c r="AG301" s="3">
        <f t="shared" si="35"/>
        <v>1.2984340734223188</v>
      </c>
      <c r="AM301" s="3">
        <v>3.96</v>
      </c>
      <c r="AN301" s="3">
        <f t="shared" si="36"/>
        <v>1.0986749852035005</v>
      </c>
    </row>
    <row r="302" spans="11:40">
      <c r="K302" s="3">
        <v>3.3699999999999899</v>
      </c>
      <c r="L302" s="3">
        <f t="shared" si="32"/>
        <v>0.60380040822404812</v>
      </c>
      <c r="R302" s="3">
        <v>3.47</v>
      </c>
      <c r="S302" s="3">
        <f t="shared" si="33"/>
        <v>0.68712174875870879</v>
      </c>
      <c r="Y302" s="3">
        <v>3.67</v>
      </c>
      <c r="Z302" s="3">
        <f t="shared" si="34"/>
        <v>0.91121461685032623</v>
      </c>
      <c r="AF302" s="3">
        <v>3.97</v>
      </c>
      <c r="AG302" s="3">
        <f t="shared" si="35"/>
        <v>1.2962527471636578</v>
      </c>
      <c r="AM302" s="3">
        <v>3.97</v>
      </c>
      <c r="AN302" s="3">
        <f t="shared" si="36"/>
        <v>1.0968292476000181</v>
      </c>
    </row>
    <row r="303" spans="11:40">
      <c r="K303" s="3">
        <v>3.3799999999999901</v>
      </c>
      <c r="L303" s="3">
        <f t="shared" si="32"/>
        <v>0.60260889238114324</v>
      </c>
      <c r="R303" s="3">
        <v>3.48</v>
      </c>
      <c r="S303" s="3">
        <f t="shared" si="33"/>
        <v>0.68580479233908331</v>
      </c>
      <c r="Y303" s="3">
        <v>3.68</v>
      </c>
      <c r="Z303" s="3">
        <f t="shared" si="34"/>
        <v>0.90956311720569516</v>
      </c>
      <c r="AF303" s="3">
        <v>3.98</v>
      </c>
      <c r="AG303" s="3">
        <f t="shared" si="35"/>
        <v>1.2940805592681375</v>
      </c>
      <c r="AM303" s="3">
        <v>3.98</v>
      </c>
      <c r="AN303" s="3">
        <f t="shared" si="36"/>
        <v>1.0949912424576549</v>
      </c>
    </row>
    <row r="304" spans="11:40">
      <c r="K304" s="3">
        <v>3.3899999999999899</v>
      </c>
      <c r="L304" s="3">
        <f t="shared" si="32"/>
        <v>0.60142323741680981</v>
      </c>
      <c r="R304" s="3">
        <v>3.49</v>
      </c>
      <c r="S304" s="3">
        <f t="shared" si="33"/>
        <v>0.68449412811832677</v>
      </c>
      <c r="Y304" s="3">
        <v>3.69</v>
      </c>
      <c r="Z304" s="3">
        <f t="shared" si="34"/>
        <v>0.90791908028382007</v>
      </c>
      <c r="AF304" s="3">
        <v>3.99</v>
      </c>
      <c r="AG304" s="3">
        <f t="shared" si="35"/>
        <v>1.2919174486350882</v>
      </c>
      <c r="AM304" s="3">
        <v>3.99</v>
      </c>
      <c r="AN304" s="3">
        <f t="shared" si="36"/>
        <v>1.0931609180758439</v>
      </c>
    </row>
    <row r="305" spans="11:40">
      <c r="K305" s="3">
        <v>3.3999999999999901</v>
      </c>
      <c r="L305" s="3">
        <f t="shared" si="32"/>
        <v>0.6002433973407878</v>
      </c>
      <c r="R305" s="3">
        <v>3.5</v>
      </c>
      <c r="S305" s="3">
        <f t="shared" si="33"/>
        <v>0.68318970813299618</v>
      </c>
      <c r="Y305" s="3">
        <v>3.7</v>
      </c>
      <c r="Z305" s="3">
        <f t="shared" si="34"/>
        <v>0.90628245227503312</v>
      </c>
      <c r="AF305" s="3">
        <v>4</v>
      </c>
      <c r="AG305" s="3">
        <f t="shared" si="35"/>
        <v>1.2897633547241623</v>
      </c>
      <c r="AM305" s="3">
        <v>4</v>
      </c>
      <c r="AN305" s="3">
        <f t="shared" si="36"/>
        <v>1.0913382232281372</v>
      </c>
    </row>
    <row r="306" spans="11:40">
      <c r="K306" s="3">
        <v>3.4099999999999899</v>
      </c>
      <c r="L306" s="3">
        <f t="shared" si="32"/>
        <v>0.59906932665757839</v>
      </c>
      <c r="R306" s="3">
        <v>3.51</v>
      </c>
      <c r="S306" s="3">
        <f t="shared" si="33"/>
        <v>0.68189148492093032</v>
      </c>
      <c r="Y306" s="3">
        <v>3.71</v>
      </c>
      <c r="Z306" s="3">
        <f t="shared" si="34"/>
        <v>0.90465317990171745</v>
      </c>
      <c r="AF306" s="3">
        <v>4.01</v>
      </c>
      <c r="AG306" s="3">
        <f t="shared" si="35"/>
        <v>1.2876182175488124</v>
      </c>
      <c r="AM306" s="3">
        <v>4.01</v>
      </c>
      <c r="AN306" s="3">
        <f t="shared" si="36"/>
        <v>1.0895231071566875</v>
      </c>
    </row>
    <row r="307" spans="11:40">
      <c r="K307" s="3">
        <v>3.4199999999999902</v>
      </c>
      <c r="L307" s="3">
        <f t="shared" si="32"/>
        <v>0.59790098035968986</v>
      </c>
      <c r="R307" s="3">
        <v>3.52</v>
      </c>
      <c r="S307" s="3">
        <f t="shared" si="33"/>
        <v>0.68059941151460013</v>
      </c>
      <c r="Y307" s="3">
        <v>3.72</v>
      </c>
      <c r="Z307" s="3">
        <f t="shared" si="34"/>
        <v>0.90303121041162993</v>
      </c>
      <c r="AF307" s="3">
        <v>4.0199999999999996</v>
      </c>
      <c r="AG307" s="3">
        <f t="shared" si="35"/>
        <v>1.2854819776698605</v>
      </c>
      <c r="AM307" s="3">
        <v>4.0199999999999996</v>
      </c>
      <c r="AN307" s="3">
        <f t="shared" si="36"/>
        <v>1.0877155195668051</v>
      </c>
    </row>
    <row r="308" spans="11:40">
      <c r="K308" s="3">
        <v>3.4299999999999899</v>
      </c>
      <c r="L308" s="3">
        <f t="shared" si="32"/>
        <v>0.5967383139209943</v>
      </c>
      <c r="R308" s="3">
        <v>3.53</v>
      </c>
      <c r="S308" s="3">
        <f t="shared" si="33"/>
        <v>0.67931344143456607</v>
      </c>
      <c r="Y308" s="3">
        <v>3.73</v>
      </c>
      <c r="Z308" s="3">
        <f t="shared" si="34"/>
        <v>0.90141649157132486</v>
      </c>
      <c r="AF308" s="3">
        <v>4.03</v>
      </c>
      <c r="AG308" s="3">
        <f t="shared" si="35"/>
        <v>1.2833545761891547</v>
      </c>
      <c r="AM308" s="3">
        <v>4.03</v>
      </c>
      <c r="AN308" s="3">
        <f t="shared" si="36"/>
        <v>1.0859154106215922</v>
      </c>
    </row>
    <row r="309" spans="11:40">
      <c r="K309" s="3">
        <v>3.4399999999999902</v>
      </c>
      <c r="L309" s="3">
        <f t="shared" si="32"/>
        <v>0.59558128329019489</v>
      </c>
      <c r="R309" s="3">
        <v>3.54</v>
      </c>
      <c r="S309" s="3">
        <f t="shared" si="33"/>
        <v>0.67803352868304234</v>
      </c>
      <c r="Y309" s="3">
        <v>3.74</v>
      </c>
      <c r="Z309" s="3">
        <f t="shared" si="34"/>
        <v>0.89980897165967821</v>
      </c>
      <c r="AF309" s="3">
        <v>4.04</v>
      </c>
      <c r="AG309" s="3">
        <f t="shared" si="35"/>
        <v>1.2812359547433188</v>
      </c>
      <c r="AM309" s="3">
        <v>4.04</v>
      </c>
      <c r="AN309" s="3">
        <f t="shared" si="36"/>
        <v>1.0841227309366543</v>
      </c>
    </row>
    <row r="310" spans="11:40">
      <c r="K310" s="3">
        <v>3.44999999999999</v>
      </c>
      <c r="L310" s="3">
        <f t="shared" si="32"/>
        <v>0.59442984488439943</v>
      </c>
      <c r="R310" s="3">
        <v>3.55</v>
      </c>
      <c r="S310" s="3">
        <f t="shared" si="33"/>
        <v>0.67675962773756038</v>
      </c>
      <c r="Y310" s="3">
        <v>3.75</v>
      </c>
      <c r="Z310" s="3">
        <f t="shared" si="34"/>
        <v>0.89820859946150866</v>
      </c>
      <c r="AF310" s="3">
        <v>4.05</v>
      </c>
      <c r="AG310" s="3">
        <f t="shared" si="35"/>
        <v>1.2791260554975874</v>
      </c>
      <c r="AM310" s="3">
        <v>4.05</v>
      </c>
      <c r="AN310" s="3">
        <f t="shared" si="36"/>
        <v>1.0823374315748817</v>
      </c>
    </row>
    <row r="311" spans="11:40">
      <c r="K311" s="3">
        <v>3.4599999999999902</v>
      </c>
      <c r="L311" s="3">
        <f t="shared" si="32"/>
        <v>0.5932839555828</v>
      </c>
      <c r="R311" s="3">
        <v>3.56</v>
      </c>
      <c r="S311" s="3">
        <f t="shared" si="33"/>
        <v>0.67549169354473648</v>
      </c>
      <c r="Y311" s="3">
        <v>3.76</v>
      </c>
      <c r="Z311" s="3">
        <f t="shared" si="34"/>
        <v>0.89661532426129653</v>
      </c>
      <c r="AF311" s="3">
        <v>4.0599999999999996</v>
      </c>
      <c r="AG311" s="3">
        <f t="shared" si="35"/>
        <v>1.2770248211397273</v>
      </c>
      <c r="AM311" s="3">
        <v>4.0599999999999996</v>
      </c>
      <c r="AN311" s="3">
        <f t="shared" si="36"/>
        <v>1.0805594640413076</v>
      </c>
    </row>
    <row r="312" spans="11:40">
      <c r="K312" s="3">
        <v>3.46999999999999</v>
      </c>
      <c r="L312" s="3">
        <f t="shared" si="32"/>
        <v>0.59214357272045504</v>
      </c>
      <c r="R312" s="3">
        <v>3.57</v>
      </c>
      <c r="S312" s="3">
        <f t="shared" si="33"/>
        <v>0.67422968151413665</v>
      </c>
      <c r="Y312" s="3">
        <v>3.77</v>
      </c>
      <c r="Z312" s="3">
        <f t="shared" si="34"/>
        <v>0.89502909583699353</v>
      </c>
      <c r="AF312" s="3">
        <v>4.07</v>
      </c>
      <c r="AG312" s="3">
        <f t="shared" si="35"/>
        <v>1.2749321948740431</v>
      </c>
      <c r="AM312" s="3">
        <v>4.07</v>
      </c>
      <c r="AN312" s="3">
        <f t="shared" si="36"/>
        <v>1.0787887802780365</v>
      </c>
    </row>
    <row r="313" spans="11:40">
      <c r="K313" s="3">
        <v>3.4799999999999902</v>
      </c>
      <c r="L313" s="3">
        <f t="shared" si="32"/>
        <v>0.59100865408217451</v>
      </c>
      <c r="R313" s="3">
        <v>3.58</v>
      </c>
      <c r="S313" s="3">
        <f t="shared" si="33"/>
        <v>0.67297354751223903</v>
      </c>
      <c r="Y313" s="3">
        <v>3.78</v>
      </c>
      <c r="Z313" s="3">
        <f t="shared" si="34"/>
        <v>0.89344986445393126</v>
      </c>
      <c r="AF313" s="3">
        <v>4.08</v>
      </c>
      <c r="AG313" s="3">
        <f t="shared" si="35"/>
        <v>1.2728481204154678</v>
      </c>
      <c r="AM313" s="3">
        <v>4.08</v>
      </c>
      <c r="AN313" s="3">
        <f t="shared" si="36"/>
        <v>1.0770253326592418</v>
      </c>
    </row>
    <row r="314" spans="11:40">
      <c r="K314" s="3">
        <v>3.48999999999999</v>
      </c>
      <c r="L314" s="3">
        <f t="shared" si="32"/>
        <v>0.58987915789650169</v>
      </c>
      <c r="R314" s="3">
        <v>3.59</v>
      </c>
      <c r="S314" s="3">
        <f t="shared" si="33"/>
        <v>0.67172324785649185</v>
      </c>
      <c r="Y314" s="3">
        <v>3.79</v>
      </c>
      <c r="Z314" s="3">
        <f t="shared" si="34"/>
        <v>0.8918775808588143</v>
      </c>
      <c r="AF314" s="3">
        <v>4.09</v>
      </c>
      <c r="AG314" s="3">
        <f t="shared" si="35"/>
        <v>1.2707725419837335</v>
      </c>
      <c r="AM314" s="3">
        <v>4.09</v>
      </c>
      <c r="AN314" s="3">
        <f t="shared" si="36"/>
        <v>1.0752690739862361</v>
      </c>
    </row>
    <row r="315" spans="11:40">
      <c r="K315" s="3">
        <v>3.4999999999999898</v>
      </c>
      <c r="L315" s="3">
        <f t="shared" si="32"/>
        <v>0.58875504282979507</v>
      </c>
      <c r="R315" s="3">
        <v>3.6</v>
      </c>
      <c r="S315" s="3">
        <f t="shared" si="33"/>
        <v>0.67047873930946511</v>
      </c>
      <c r="Y315" s="3">
        <v>3.8</v>
      </c>
      <c r="Z315" s="3">
        <f t="shared" si="34"/>
        <v>0.89031219627380764</v>
      </c>
      <c r="AF315" s="3">
        <v>4.0999999999999996</v>
      </c>
      <c r="AG315" s="3">
        <f t="shared" si="35"/>
        <v>1.2687054042976231</v>
      </c>
      <c r="AM315" s="3">
        <v>4.0999999999999996</v>
      </c>
      <c r="AN315" s="3">
        <f t="shared" si="36"/>
        <v>1.0735199574826042</v>
      </c>
    </row>
    <row r="316" spans="11:40">
      <c r="K316" s="3">
        <v>3.50999999999999</v>
      </c>
      <c r="L316" s="3">
        <f t="shared" si="32"/>
        <v>0.58763626798040347</v>
      </c>
      <c r="R316" s="3">
        <v>3.61</v>
      </c>
      <c r="S316" s="3">
        <f t="shared" si="33"/>
        <v>0.66923997907309285</v>
      </c>
      <c r="Y316" s="3">
        <v>3.81</v>
      </c>
      <c r="Z316" s="3">
        <f t="shared" si="34"/>
        <v>0.88875366239071008</v>
      </c>
      <c r="AF316" s="3">
        <v>4.1100000000000003</v>
      </c>
      <c r="AG316" s="3">
        <f t="shared" si="35"/>
        <v>1.2666466525693023</v>
      </c>
      <c r="AM316" s="3">
        <v>4.1100000000000003</v>
      </c>
      <c r="AN316" s="3">
        <f t="shared" si="36"/>
        <v>1.0717779367894098</v>
      </c>
    </row>
    <row r="317" spans="11:40">
      <c r="K317" s="3">
        <v>3.5199999999999898</v>
      </c>
      <c r="L317" s="3">
        <f t="shared" si="32"/>
        <v>0.58652279287293707</v>
      </c>
      <c r="R317" s="3">
        <v>3.62</v>
      </c>
      <c r="S317" s="3">
        <f t="shared" si="33"/>
        <v>0.66800692478300727</v>
      </c>
      <c r="Y317" s="3">
        <v>3.82</v>
      </c>
      <c r="Z317" s="3">
        <f t="shared" si="34"/>
        <v>0.88720193136521475</v>
      </c>
      <c r="AF317" s="3">
        <v>4.12</v>
      </c>
      <c r="AG317" s="3">
        <f t="shared" si="35"/>
        <v>1.2645962324987288</v>
      </c>
      <c r="AM317" s="3">
        <v>4.12</v>
      </c>
      <c r="AN317" s="3">
        <f t="shared" si="36"/>
        <v>1.0700429659604629</v>
      </c>
    </row>
    <row r="318" spans="11:40">
      <c r="K318" s="3">
        <v>3.52999999999999</v>
      </c>
      <c r="L318" s="3">
        <f t="shared" si="32"/>
        <v>0.58541457745262993</v>
      </c>
      <c r="R318" s="3">
        <v>3.63</v>
      </c>
      <c r="S318" s="3">
        <f t="shared" si="33"/>
        <v>0.66677953450296079</v>
      </c>
      <c r="Y318" s="3">
        <v>3.83</v>
      </c>
      <c r="Z318" s="3">
        <f t="shared" si="34"/>
        <v>0.88565695581125392</v>
      </c>
      <c r="AF318" s="3">
        <v>4.13</v>
      </c>
      <c r="AG318" s="3">
        <f t="shared" si="35"/>
        <v>1.2625540902681374</v>
      </c>
      <c r="AM318" s="3">
        <v>4.13</v>
      </c>
      <c r="AN318" s="3">
        <f t="shared" si="36"/>
        <v>1.0683149994576548</v>
      </c>
    </row>
    <row r="319" spans="11:40">
      <c r="K319" s="3">
        <v>3.5399999999999898</v>
      </c>
      <c r="L319" s="3">
        <f t="shared" si="32"/>
        <v>0.58431158207979106</v>
      </c>
      <c r="R319" s="3">
        <v>3.64</v>
      </c>
      <c r="S319" s="3">
        <f t="shared" si="33"/>
        <v>0.66555776671933398</v>
      </c>
      <c r="Y319" s="3">
        <v>3.84</v>
      </c>
      <c r="Z319" s="3">
        <f t="shared" si="34"/>
        <v>0.88411868879542799</v>
      </c>
      <c r="AF319" s="3">
        <v>4.1399999999999997</v>
      </c>
      <c r="AG319" s="3">
        <f t="shared" si="35"/>
        <v>1.2605201725366022</v>
      </c>
      <c r="AM319" s="3">
        <v>4.1399999999999997</v>
      </c>
      <c r="AN319" s="3">
        <f t="shared" si="36"/>
        <v>1.0665939921463556</v>
      </c>
    </row>
    <row r="320" spans="11:40">
      <c r="K320" s="3">
        <v>3.5499999999999901</v>
      </c>
      <c r="L320" s="3">
        <f t="shared" si="32"/>
        <v>0.58321376752434662</v>
      </c>
      <c r="R320" s="3">
        <v>3.65</v>
      </c>
      <c r="S320" s="3">
        <f t="shared" si="33"/>
        <v>0.66434158033573054</v>
      </c>
      <c r="Y320" s="3">
        <v>3.85</v>
      </c>
      <c r="Z320" s="3">
        <f t="shared" si="34"/>
        <v>0.88258708383151596</v>
      </c>
      <c r="AF320" s="3">
        <v>4.1500000000000004</v>
      </c>
      <c r="AG320" s="3">
        <f t="shared" si="35"/>
        <v>1.258494426434672</v>
      </c>
      <c r="AM320" s="3">
        <v>4.1500000000000004</v>
      </c>
      <c r="AN320" s="3">
        <f t="shared" si="36"/>
        <v>1.0648798992908763</v>
      </c>
    </row>
    <row r="321" spans="11:40">
      <c r="K321" s="3">
        <v>3.5599999999999898</v>
      </c>
      <c r="L321" s="3">
        <f t="shared" si="32"/>
        <v>0.58212109496046782</v>
      </c>
      <c r="R321" s="3">
        <v>3.66</v>
      </c>
      <c r="S321" s="3">
        <f t="shared" si="33"/>
        <v>0.66313093466765449</v>
      </c>
      <c r="Y321" s="3">
        <v>3.86</v>
      </c>
      <c r="Z321" s="3">
        <f t="shared" si="34"/>
        <v>0.88106209487506659</v>
      </c>
      <c r="AF321" s="3">
        <v>4.16</v>
      </c>
      <c r="AG321" s="3">
        <f t="shared" si="35"/>
        <v>1.2564767995590806</v>
      </c>
      <c r="AM321" s="3">
        <v>4.16</v>
      </c>
      <c r="AN321" s="3">
        <f t="shared" si="36"/>
        <v>1.0631726765499914</v>
      </c>
    </row>
    <row r="322" spans="11:40">
      <c r="K322" s="3">
        <v>3.5699999999999901</v>
      </c>
      <c r="L322" s="3">
        <f t="shared" si="32"/>
        <v>0.58103352596128288</v>
      </c>
      <c r="R322" s="3">
        <v>3.67</v>
      </c>
      <c r="S322" s="3">
        <f t="shared" si="33"/>
        <v>0.66192578943727087</v>
      </c>
      <c r="Y322" s="3">
        <v>3.87</v>
      </c>
      <c r="Z322" s="3">
        <f t="shared" si="34"/>
        <v>0.87954367631806996</v>
      </c>
      <c r="AF322" s="3">
        <v>4.17</v>
      </c>
      <c r="AG322" s="3">
        <f t="shared" si="35"/>
        <v>1.2544672399675256</v>
      </c>
      <c r="AM322" s="3">
        <v>4.17</v>
      </c>
      <c r="AN322" s="3">
        <f t="shared" si="36"/>
        <v>1.0614722799725216</v>
      </c>
    </row>
    <row r="323" spans="11:40">
      <c r="K323" s="3">
        <v>3.5799999999999899</v>
      </c>
      <c r="L323" s="3">
        <f t="shared" si="32"/>
        <v>0.57995102249367636</v>
      </c>
      <c r="R323" s="3">
        <v>3.68</v>
      </c>
      <c r="S323" s="3">
        <f t="shared" si="33"/>
        <v>0.66072610476824456</v>
      </c>
      <c r="Y323" s="3">
        <v>3.88</v>
      </c>
      <c r="Z323" s="3">
        <f t="shared" si="34"/>
        <v>0.87803178298370499</v>
      </c>
      <c r="AF323" s="3">
        <v>4.18</v>
      </c>
      <c r="AG323" s="3">
        <f t="shared" si="35"/>
        <v>1.252465696173521</v>
      </c>
      <c r="AM323" s="3">
        <v>4.18</v>
      </c>
      <c r="AN323" s="3">
        <f t="shared" si="36"/>
        <v>1.0597786659929793</v>
      </c>
    </row>
    <row r="324" spans="11:40">
      <c r="K324" s="3">
        <v>3.5899999999999901</v>
      </c>
      <c r="L324" s="3">
        <f t="shared" si="32"/>
        <v>0.57887354691316573</v>
      </c>
      <c r="R324" s="3">
        <v>3.69</v>
      </c>
      <c r="S324" s="3">
        <f t="shared" si="33"/>
        <v>0.65953184118066344</v>
      </c>
      <c r="Y324" s="3">
        <v>3.89</v>
      </c>
      <c r="Z324" s="3">
        <f t="shared" si="34"/>
        <v>0.87652637012116474</v>
      </c>
      <c r="AF324" s="3">
        <v>4.1900000000000004</v>
      </c>
      <c r="AG324" s="3">
        <f t="shared" si="35"/>
        <v>1.2504721171413182</v>
      </c>
      <c r="AM324" s="3">
        <v>4.1900000000000004</v>
      </c>
      <c r="AN324" s="3">
        <f t="shared" si="36"/>
        <v>1.0580917914272692</v>
      </c>
    </row>
    <row r="325" spans="11:40">
      <c r="K325" s="3">
        <v>3.5999999999999899</v>
      </c>
      <c r="L325" s="3">
        <f t="shared" si="32"/>
        <v>0.57780106195886338</v>
      </c>
      <c r="R325" s="3">
        <v>3.7</v>
      </c>
      <c r="S325" s="3">
        <f t="shared" si="33"/>
        <v>0.65834295958603295</v>
      </c>
      <c r="Y325" s="3">
        <v>3.9</v>
      </c>
      <c r="Z325" s="3">
        <f t="shared" si="34"/>
        <v>0.87502739340055646</v>
      </c>
      <c r="AF325" s="3">
        <v>4.2</v>
      </c>
      <c r="AG325" s="3">
        <f t="shared" si="35"/>
        <v>1.2484864522808969</v>
      </c>
      <c r="AM325" s="3">
        <v>4.2</v>
      </c>
      <c r="AN325" s="3">
        <f t="shared" si="36"/>
        <v>1.0564116134684514</v>
      </c>
    </row>
    <row r="326" spans="11:40">
      <c r="K326" s="3">
        <v>3.6099999999999799</v>
      </c>
      <c r="L326" s="3">
        <f t="shared" ref="L326:L389" si="37">(1+1.5)*(0.4/K326)^(2/3)</f>
        <v>0.57673353074851541</v>
      </c>
      <c r="R326" s="3">
        <v>3.71</v>
      </c>
      <c r="S326" s="3">
        <f t="shared" ref="S326:S389" si="38">(1+1.5)*(0.5/R326)^(2/3)</f>
        <v>0.65715942128235327</v>
      </c>
      <c r="Y326" s="3">
        <v>3.91</v>
      </c>
      <c r="Z326" s="3">
        <f t="shared" ref="Z326:Z389" si="39">(1+1.75)*(0.7/Y326)^(2/3)</f>
        <v>0.87353480890787572</v>
      </c>
      <c r="AF326" s="3">
        <v>4.21</v>
      </c>
      <c r="AG326" s="3">
        <f t="shared" ref="AG326:AG389" si="40">(1+2.25)*(1/AF326)^(2/3)</f>
        <v>1.2465086514430206</v>
      </c>
      <c r="AM326" s="3">
        <v>4.21</v>
      </c>
      <c r="AN326" s="3">
        <f t="shared" ref="AN326:AN389" si="41">(1+1.75)*(1/AM326)^(2/3)</f>
        <v>1.0547380896825558</v>
      </c>
    </row>
    <row r="327" spans="11:40">
      <c r="K327" s="3">
        <v>3.6199999999999899</v>
      </c>
      <c r="L327" s="3">
        <f t="shared" si="37"/>
        <v>0.57567091677361304</v>
      </c>
      <c r="R327" s="3">
        <v>3.72</v>
      </c>
      <c r="S327" s="3">
        <f t="shared" si="38"/>
        <v>0.65598118794926585</v>
      </c>
      <c r="Y327" s="3">
        <v>3.92</v>
      </c>
      <c r="Z327" s="3">
        <f t="shared" si="39"/>
        <v>0.87204857314005435</v>
      </c>
      <c r="AF327" s="3">
        <v>4.22</v>
      </c>
      <c r="AG327" s="3">
        <f t="shared" si="40"/>
        <v>1.244538664914361</v>
      </c>
      <c r="AM327" s="3">
        <v>4.22</v>
      </c>
      <c r="AN327" s="3">
        <f t="shared" si="41"/>
        <v>1.0530711780044593</v>
      </c>
    </row>
    <row r="328" spans="11:40">
      <c r="K328" s="3">
        <v>3.6299999999999799</v>
      </c>
      <c r="L328" s="3">
        <f t="shared" si="37"/>
        <v>0.57461318389459803</v>
      </c>
      <c r="R328" s="3">
        <v>3.73</v>
      </c>
      <c r="S328" s="3">
        <f t="shared" si="38"/>
        <v>0.65480822164327912</v>
      </c>
      <c r="Y328" s="3">
        <v>3.93</v>
      </c>
      <c r="Z328" s="3">
        <f t="shared" si="39"/>
        <v>0.87056864300007641</v>
      </c>
      <c r="AF328" s="3">
        <v>4.2300000000000004</v>
      </c>
      <c r="AG328" s="3">
        <f t="shared" si="40"/>
        <v>1.2425764434126882</v>
      </c>
      <c r="AM328" s="3">
        <v>4.2300000000000004</v>
      </c>
      <c r="AN328" s="3">
        <f t="shared" si="41"/>
        <v>1.0514108367338131</v>
      </c>
    </row>
    <row r="329" spans="11:40">
      <c r="K329" s="3">
        <v>3.6399999999999899</v>
      </c>
      <c r="L329" s="3">
        <f t="shared" si="37"/>
        <v>0.57356029633611338</v>
      </c>
      <c r="R329" s="3">
        <v>3.74</v>
      </c>
      <c r="S329" s="3">
        <f t="shared" si="38"/>
        <v>0.65364048479306158</v>
      </c>
      <c r="Y329" s="3">
        <v>3.94</v>
      </c>
      <c r="Z329" s="3">
        <f t="shared" si="39"/>
        <v>0.86909497579216877</v>
      </c>
      <c r="AF329" s="3">
        <v>4.24</v>
      </c>
      <c r="AG329" s="3">
        <f t="shared" si="40"/>
        <v>1.2406219380821217</v>
      </c>
      <c r="AM329" s="3">
        <v>4.24</v>
      </c>
      <c r="AN329" s="3">
        <f t="shared" si="41"/>
        <v>1.0497570245310259</v>
      </c>
    </row>
    <row r="330" spans="11:40">
      <c r="K330" s="3">
        <v>3.6499999999999799</v>
      </c>
      <c r="L330" s="3">
        <f t="shared" si="37"/>
        <v>0.57251221868236268</v>
      </c>
      <c r="R330" s="3">
        <v>3.75</v>
      </c>
      <c r="S330" s="3">
        <f t="shared" si="38"/>
        <v>0.65247794019481065</v>
      </c>
      <c r="Y330" s="3">
        <v>3.95</v>
      </c>
      <c r="Z330" s="3">
        <f t="shared" si="39"/>
        <v>0.86762752921705832</v>
      </c>
      <c r="AF330" s="3">
        <v>4.25</v>
      </c>
      <c r="AG330" s="3">
        <f t="shared" si="40"/>
        <v>1.2386751004884495</v>
      </c>
      <c r="AM330" s="3">
        <v>4.25</v>
      </c>
      <c r="AN330" s="3">
        <f t="shared" si="41"/>
        <v>1.0481097004133035</v>
      </c>
    </row>
    <row r="331" spans="11:40">
      <c r="K331" s="3">
        <v>3.6599999999999802</v>
      </c>
      <c r="L331" s="3">
        <f t="shared" si="37"/>
        <v>0.5714689158725067</v>
      </c>
      <c r="R331" s="3">
        <v>3.76</v>
      </c>
      <c r="S331" s="3">
        <f t="shared" si="38"/>
        <v>0.65132055100768704</v>
      </c>
      <c r="Y331" s="3">
        <v>3.96</v>
      </c>
      <c r="Z331" s="3">
        <f t="shared" si="39"/>
        <v>0.86616626136729691</v>
      </c>
      <c r="AF331" s="3">
        <v>4.26</v>
      </c>
      <c r="AG331" s="3">
        <f t="shared" si="40"/>
        <v>1.2367358826145054</v>
      </c>
      <c r="AM331" s="3">
        <v>4.26</v>
      </c>
      <c r="AN331" s="3">
        <f t="shared" si="41"/>
        <v>1.0464688237507351</v>
      </c>
    </row>
    <row r="332" spans="11:40">
      <c r="K332" s="3">
        <v>3.6699999999999799</v>
      </c>
      <c r="L332" s="3">
        <f t="shared" si="37"/>
        <v>0.57043035319616053</v>
      </c>
      <c r="R332" s="3">
        <v>3.77</v>
      </c>
      <c r="S332" s="3">
        <f t="shared" si="38"/>
        <v>0.65016828074932198</v>
      </c>
      <c r="Y332" s="3">
        <v>3.97</v>
      </c>
      <c r="Z332" s="3">
        <f t="shared" si="39"/>
        <v>0.86471113072265282</v>
      </c>
      <c r="AF332" s="3">
        <v>4.2699999999999996</v>
      </c>
      <c r="AG332" s="3">
        <f t="shared" si="40"/>
        <v>1.2348042368556096</v>
      </c>
      <c r="AM332" s="3">
        <v>4.2699999999999996</v>
      </c>
      <c r="AN332" s="3">
        <f t="shared" si="41"/>
        <v>1.044834354262439</v>
      </c>
    </row>
    <row r="333" spans="11:40">
      <c r="K333" s="3">
        <v>3.6799999999999802</v>
      </c>
      <c r="L333" s="3">
        <f t="shared" si="37"/>
        <v>0.56939649628894073</v>
      </c>
      <c r="R333" s="3">
        <v>3.78</v>
      </c>
      <c r="S333" s="3">
        <f t="shared" si="38"/>
        <v>0.64902109329138691</v>
      </c>
      <c r="Y333" s="3">
        <v>3.98</v>
      </c>
      <c r="Z333" s="3">
        <f t="shared" si="39"/>
        <v>0.86326209614557137</v>
      </c>
      <c r="AF333" s="3">
        <v>4.28</v>
      </c>
      <c r="AG333" s="3">
        <f t="shared" si="40"/>
        <v>1.2328801160150706</v>
      </c>
      <c r="AM333" s="3">
        <v>4.28</v>
      </c>
      <c r="AN333" s="3">
        <f t="shared" si="41"/>
        <v>1.0432062520127521</v>
      </c>
    </row>
    <row r="334" spans="11:40">
      <c r="K334" s="3">
        <v>3.68999999999998</v>
      </c>
      <c r="L334" s="3">
        <f t="shared" si="37"/>
        <v>0.56836731112809002</v>
      </c>
      <c r="R334" s="3">
        <v>3.79</v>
      </c>
      <c r="S334" s="3">
        <f t="shared" si="38"/>
        <v>0.64787895285523522</v>
      </c>
      <c r="Y334" s="3">
        <v>3.99</v>
      </c>
      <c r="Z334" s="3">
        <f t="shared" si="39"/>
        <v>0.86181911687669388</v>
      </c>
      <c r="AF334" s="3">
        <v>4.29</v>
      </c>
      <c r="AG334" s="3">
        <f t="shared" si="40"/>
        <v>1.2309634732997436</v>
      </c>
      <c r="AM334" s="3">
        <v>4.29</v>
      </c>
      <c r="AN334" s="3">
        <f t="shared" si="41"/>
        <v>1.0415844774074754</v>
      </c>
    </row>
    <row r="335" spans="11:40">
      <c r="K335" s="3">
        <v>3.6999999999999802</v>
      </c>
      <c r="L335" s="3">
        <f t="shared" si="37"/>
        <v>0.5673427640281653</v>
      </c>
      <c r="R335" s="3">
        <v>3.8</v>
      </c>
      <c r="S335" s="3">
        <f t="shared" si="38"/>
        <v>0.64674182400760416</v>
      </c>
      <c r="Y335" s="3">
        <v>4</v>
      </c>
      <c r="Z335" s="3">
        <f t="shared" si="39"/>
        <v>0.86038215253044648</v>
      </c>
      <c r="AF335" s="3">
        <v>4.3</v>
      </c>
      <c r="AG335" s="3">
        <f t="shared" si="40"/>
        <v>1.2290542623156508</v>
      </c>
      <c r="AM335" s="3">
        <v>4.3</v>
      </c>
      <c r="AN335" s="3">
        <f t="shared" si="41"/>
        <v>1.0399689911901662</v>
      </c>
    </row>
    <row r="336" spans="11:40">
      <c r="K336" s="3">
        <v>3.70999999999998</v>
      </c>
      <c r="L336" s="3">
        <f t="shared" si="37"/>
        <v>0.56632282163679359</v>
      </c>
      <c r="R336" s="3">
        <v>3.81</v>
      </c>
      <c r="S336" s="3">
        <f t="shared" si="38"/>
        <v>0.6456096716563835</v>
      </c>
      <c r="Y336" s="3">
        <v>4.01</v>
      </c>
      <c r="Z336" s="3">
        <f t="shared" si="39"/>
        <v>0.85895116309068587</v>
      </c>
      <c r="AF336" s="3">
        <v>4.3099999999999996</v>
      </c>
      <c r="AG336" s="3">
        <f t="shared" si="40"/>
        <v>1.2271524370636566</v>
      </c>
      <c r="AM336" s="3">
        <v>4.3099999999999996</v>
      </c>
      <c r="AN336" s="3">
        <f t="shared" si="41"/>
        <v>1.0383597544384788</v>
      </c>
    </row>
    <row r="337" spans="11:40">
      <c r="K337" s="3">
        <v>3.7199999999999802</v>
      </c>
      <c r="L337" s="3">
        <f t="shared" si="37"/>
        <v>0.56530745093049151</v>
      </c>
      <c r="R337" s="3">
        <v>3.82</v>
      </c>
      <c r="S337" s="3">
        <f t="shared" si="38"/>
        <v>0.64448246104644402</v>
      </c>
      <c r="Y337" s="3">
        <v>4.0199999999999996</v>
      </c>
      <c r="Z337" s="3">
        <f t="shared" si="39"/>
        <v>0.8575261089064109</v>
      </c>
      <c r="AF337" s="3">
        <v>4.32</v>
      </c>
      <c r="AG337" s="3">
        <f t="shared" si="40"/>
        <v>1.2252579519352009</v>
      </c>
      <c r="AM337" s="3">
        <v>4.32</v>
      </c>
      <c r="AN337" s="3">
        <f t="shared" si="41"/>
        <v>1.0367567285605546</v>
      </c>
    </row>
    <row r="338" spans="11:40">
      <c r="K338" s="3">
        <v>3.72999999999998</v>
      </c>
      <c r="L338" s="3">
        <f t="shared" si="37"/>
        <v>0.56429661921054874</v>
      </c>
      <c r="R338" s="3">
        <v>3.83</v>
      </c>
      <c r="S338" s="3">
        <f t="shared" si="38"/>
        <v>0.64336015775553379</v>
      </c>
      <c r="Y338" s="3">
        <v>4.03</v>
      </c>
      <c r="Z338" s="3">
        <f t="shared" si="39"/>
        <v>0.85610695068753151</v>
      </c>
      <c r="AF338" s="3">
        <v>4.33</v>
      </c>
      <c r="AG338" s="3">
        <f t="shared" si="40"/>
        <v>1.2233707617080891</v>
      </c>
      <c r="AM338" s="3">
        <v>4.33</v>
      </c>
      <c r="AN338" s="3">
        <f t="shared" si="41"/>
        <v>1.0351598752914599</v>
      </c>
    </row>
    <row r="339" spans="11:40">
      <c r="K339" s="3">
        <v>3.7399999999999798</v>
      </c>
      <c r="L339" s="3">
        <f t="shared" si="37"/>
        <v>0.56329029409897391</v>
      </c>
      <c r="R339" s="3">
        <v>3.84</v>
      </c>
      <c r="S339" s="3">
        <f t="shared" si="38"/>
        <v>0.6422427276902265</v>
      </c>
      <c r="Y339" s="3">
        <v>4.04</v>
      </c>
      <c r="Z339" s="3">
        <f t="shared" si="39"/>
        <v>0.85469364950069859</v>
      </c>
      <c r="AF339" s="3">
        <v>4.34</v>
      </c>
      <c r="AG339" s="3">
        <f t="shared" si="40"/>
        <v>1.2214908215423346</v>
      </c>
      <c r="AM339" s="3">
        <v>4.34</v>
      </c>
      <c r="AN339" s="3">
        <f t="shared" si="41"/>
        <v>1.0335691566896676</v>
      </c>
    </row>
    <row r="340" spans="11:40">
      <c r="K340" s="3">
        <v>3.74999999999998</v>
      </c>
      <c r="L340" s="3">
        <f t="shared" si="37"/>
        <v>0.56228844353450158</v>
      </c>
      <c r="R340" s="3">
        <v>3.85</v>
      </c>
      <c r="S340" s="3">
        <f t="shared" si="38"/>
        <v>0.64113013708193733</v>
      </c>
      <c r="Y340" s="3">
        <v>4.05</v>
      </c>
      <c r="Z340" s="3">
        <f t="shared" si="39"/>
        <v>0.85328616676519087</v>
      </c>
      <c r="AF340" s="3">
        <v>4.3499999999999996</v>
      </c>
      <c r="AG340" s="3">
        <f t="shared" si="40"/>
        <v>1.2196180869760573</v>
      </c>
      <c r="AM340" s="3">
        <v>4.3499999999999996</v>
      </c>
      <c r="AN340" s="3">
        <f t="shared" si="41"/>
        <v>1.031984535133587</v>
      </c>
    </row>
    <row r="341" spans="11:40">
      <c r="K341" s="3">
        <v>3.7599999999999798</v>
      </c>
      <c r="L341" s="3">
        <f t="shared" si="37"/>
        <v>0.56129103576865891</v>
      </c>
      <c r="R341" s="3">
        <v>3.86</v>
      </c>
      <c r="S341" s="3">
        <f t="shared" si="38"/>
        <v>0.64002235248299189</v>
      </c>
      <c r="Y341" s="3">
        <v>4.0599999999999996</v>
      </c>
      <c r="Z341" s="3">
        <f t="shared" si="39"/>
        <v>0.85188446424886122</v>
      </c>
      <c r="AF341" s="3">
        <v>4.3600000000000003</v>
      </c>
      <c r="AG341" s="3">
        <f t="shared" si="40"/>
        <v>1.2177525139214356</v>
      </c>
      <c r="AM341" s="3">
        <v>4.3600000000000003</v>
      </c>
      <c r="AN341" s="3">
        <f t="shared" si="41"/>
        <v>1.0304059733181379</v>
      </c>
    </row>
    <row r="342" spans="11:40">
      <c r="K342" s="3">
        <v>3.76999999999998</v>
      </c>
      <c r="L342" s="3">
        <f t="shared" si="37"/>
        <v>0.56029803936189326</v>
      </c>
      <c r="R342" s="3">
        <v>3.87</v>
      </c>
      <c r="S342" s="3">
        <f t="shared" si="38"/>
        <v>0.63891934076275581</v>
      </c>
      <c r="Y342" s="3">
        <v>4.07</v>
      </c>
      <c r="Z342" s="3">
        <f t="shared" si="39"/>
        <v>0.85048850406413712</v>
      </c>
      <c r="AF342" s="3">
        <v>4.37</v>
      </c>
      <c r="AG342" s="3">
        <f t="shared" si="40"/>
        <v>1.2158940586607105</v>
      </c>
      <c r="AM342" s="3">
        <v>4.37</v>
      </c>
      <c r="AN342" s="3">
        <f t="shared" si="41"/>
        <v>1.0288334342513705</v>
      </c>
    </row>
    <row r="343" spans="11:40">
      <c r="K343" s="3">
        <v>3.7799999999999798</v>
      </c>
      <c r="L343" s="3">
        <f t="shared" si="37"/>
        <v>0.55930942317975529</v>
      </c>
      <c r="R343" s="3">
        <v>3.88</v>
      </c>
      <c r="S343" s="3">
        <f t="shared" si="38"/>
        <v>0.63782106910382053</v>
      </c>
      <c r="Y343" s="3">
        <v>4.08</v>
      </c>
      <c r="Z343" s="3">
        <f t="shared" si="39"/>
        <v>0.84909824866407868</v>
      </c>
      <c r="AF343" s="3">
        <v>4.38</v>
      </c>
      <c r="AG343" s="3">
        <f t="shared" si="40"/>
        <v>1.2140426778422397</v>
      </c>
      <c r="AM343" s="3">
        <v>4.38</v>
      </c>
      <c r="AN343" s="3">
        <f t="shared" si="41"/>
        <v>1.0272668812511259</v>
      </c>
    </row>
    <row r="344" spans="11:40">
      <c r="K344" s="3">
        <v>3.7899999999999801</v>
      </c>
      <c r="L344" s="3">
        <f t="shared" si="37"/>
        <v>0.55832515638914204</v>
      </c>
      <c r="R344" s="3">
        <v>3.89</v>
      </c>
      <c r="S344" s="3">
        <f t="shared" si="38"/>
        <v>0.63672750499824193</v>
      </c>
      <c r="Y344" s="3">
        <v>4.09</v>
      </c>
      <c r="Z344" s="3">
        <f t="shared" si="39"/>
        <v>0.8477136608384902</v>
      </c>
      <c r="AF344" s="3">
        <v>4.3899999999999997</v>
      </c>
      <c r="AG344" s="3">
        <f t="shared" si="40"/>
        <v>1.2121983284766058</v>
      </c>
      <c r="AM344" s="3">
        <v>4.3899999999999997</v>
      </c>
      <c r="AN344" s="3">
        <f t="shared" si="41"/>
        <v>1.0257062779417434</v>
      </c>
    </row>
    <row r="345" spans="11:40">
      <c r="K345" s="3">
        <v>3.7999999999999798</v>
      </c>
      <c r="L345" s="3">
        <f t="shared" si="37"/>
        <v>0.55734520845459312</v>
      </c>
      <c r="R345" s="3">
        <v>3.9</v>
      </c>
      <c r="S345" s="3">
        <f t="shared" si="38"/>
        <v>0.63563861624383822</v>
      </c>
      <c r="Y345" s="3">
        <v>4.0999999999999996</v>
      </c>
      <c r="Z345" s="3">
        <f t="shared" si="39"/>
        <v>0.84633470371008512</v>
      </c>
      <c r="AF345" s="3">
        <v>4.4000000000000004</v>
      </c>
      <c r="AG345" s="3">
        <f t="shared" si="40"/>
        <v>1.2103609679327723</v>
      </c>
      <c r="AM345" s="3">
        <v>4.4000000000000004</v>
      </c>
      <c r="AN345" s="3">
        <f t="shared" si="41"/>
        <v>1.0241515882508072</v>
      </c>
    </row>
    <row r="346" spans="11:40">
      <c r="K346" s="3">
        <v>3.8099999999999801</v>
      </c>
      <c r="L346" s="3">
        <f t="shared" si="37"/>
        <v>0.55636954913464465</v>
      </c>
      <c r="R346" s="3">
        <v>3.91</v>
      </c>
      <c r="S346" s="3">
        <f t="shared" si="38"/>
        <v>0.63455437094053702</v>
      </c>
      <c r="Y346" s="3">
        <v>4.1100000000000003</v>
      </c>
      <c r="Z346" s="3">
        <f t="shared" si="39"/>
        <v>0.84496134073070595</v>
      </c>
      <c r="AF346" s="3">
        <v>4.41</v>
      </c>
      <c r="AG346" s="3">
        <f t="shared" si="40"/>
        <v>1.2085305539342905</v>
      </c>
      <c r="AM346" s="3">
        <v>4.41</v>
      </c>
      <c r="AN346" s="3">
        <f t="shared" si="41"/>
        <v>1.0226027764059382</v>
      </c>
    </row>
    <row r="347" spans="11:40">
      <c r="K347" s="3">
        <v>3.8199999999999799</v>
      </c>
      <c r="L347" s="3">
        <f t="shared" si="37"/>
        <v>0.55539814847823454</v>
      </c>
      <c r="R347" s="3">
        <v>3.92</v>
      </c>
      <c r="S347" s="3">
        <f t="shared" si="38"/>
        <v>0.63347473748677863</v>
      </c>
      <c r="Y347" s="3">
        <v>4.12</v>
      </c>
      <c r="Z347" s="3">
        <f t="shared" si="39"/>
        <v>0.84359353567759288</v>
      </c>
      <c r="AF347" s="3">
        <v>4.42</v>
      </c>
      <c r="AG347" s="3">
        <f t="shared" si="40"/>
        <v>1.2067070445555537</v>
      </c>
      <c r="AM347" s="3">
        <v>4.42</v>
      </c>
      <c r="AN347" s="3">
        <f t="shared" si="41"/>
        <v>1.0210598069316223</v>
      </c>
    </row>
    <row r="348" spans="11:40">
      <c r="K348" s="3">
        <v>3.8299999999999801</v>
      </c>
      <c r="L348" s="3">
        <f t="shared" si="37"/>
        <v>0.55443097682116493</v>
      </c>
      <c r="R348" s="3">
        <v>3.93</v>
      </c>
      <c r="S348" s="3">
        <f t="shared" si="38"/>
        <v>0.63239968457596929</v>
      </c>
      <c r="Y348" s="3">
        <v>4.13</v>
      </c>
      <c r="Z348" s="3">
        <f t="shared" si="39"/>
        <v>0.84223125264970711</v>
      </c>
      <c r="AF348" s="3">
        <v>4.43</v>
      </c>
      <c r="AG348" s="3">
        <f t="shared" si="40"/>
        <v>1.2048903982180996</v>
      </c>
      <c r="AM348" s="3">
        <v>4.43</v>
      </c>
      <c r="AN348" s="3">
        <f t="shared" si="41"/>
        <v>1.0195226446460843</v>
      </c>
    </row>
    <row r="349" spans="11:40">
      <c r="K349" s="3">
        <v>3.8399999999999799</v>
      </c>
      <c r="L349" s="3">
        <f t="shared" si="37"/>
        <v>0.55346800478261193</v>
      </c>
      <c r="R349" s="3">
        <v>3.94</v>
      </c>
      <c r="S349" s="3">
        <f t="shared" si="38"/>
        <v>0.63132918119298598</v>
      </c>
      <c r="Y349" s="3">
        <v>4.1399999999999997</v>
      </c>
      <c r="Z349" s="3">
        <f t="shared" si="39"/>
        <v>0.84087445606410216</v>
      </c>
      <c r="AF349" s="3">
        <v>4.4400000000000004</v>
      </c>
      <c r="AG349" s="3">
        <f t="shared" si="40"/>
        <v>1.2030805736869608</v>
      </c>
      <c r="AM349" s="3">
        <v>4.4400000000000004</v>
      </c>
      <c r="AN349" s="3">
        <f t="shared" si="41"/>
        <v>1.0179912546581975</v>
      </c>
    </row>
    <row r="350" spans="11:40">
      <c r="K350" s="3">
        <v>3.8499999999999801</v>
      </c>
      <c r="L350" s="3">
        <f t="shared" si="37"/>
        <v>0.55250920326169106</v>
      </c>
      <c r="R350" s="3">
        <v>3.95</v>
      </c>
      <c r="S350" s="3">
        <f t="shared" si="38"/>
        <v>0.63026319661073194</v>
      </c>
      <c r="Y350" s="3">
        <v>4.1500000000000004</v>
      </c>
      <c r="Z350" s="3">
        <f t="shared" si="39"/>
        <v>0.83952311065234508</v>
      </c>
      <c r="AF350" s="3">
        <v>4.45</v>
      </c>
      <c r="AG350" s="3">
        <f t="shared" si="40"/>
        <v>1.2012775300670622</v>
      </c>
      <c r="AM350" s="3">
        <v>4.45</v>
      </c>
      <c r="AN350" s="3">
        <f t="shared" si="41"/>
        <v>1.0164656023644372</v>
      </c>
    </row>
    <row r="351" spans="11:40">
      <c r="K351" s="3">
        <v>3.8599999999999799</v>
      </c>
      <c r="L351" s="3">
        <f t="shared" si="37"/>
        <v>0.55155454343407051</v>
      </c>
      <c r="R351" s="3">
        <v>3.96</v>
      </c>
      <c r="S351" s="3">
        <f t="shared" si="38"/>
        <v>0.62920170038674006</v>
      </c>
      <c r="Y351" s="3">
        <v>4.16</v>
      </c>
      <c r="Z351" s="3">
        <f t="shared" si="39"/>
        <v>0.8381771814569885</v>
      </c>
      <c r="AF351" s="3">
        <v>4.46</v>
      </c>
      <c r="AG351" s="3">
        <f t="shared" si="40"/>
        <v>1.1994812267996611</v>
      </c>
      <c r="AM351" s="3">
        <v>4.46</v>
      </c>
      <c r="AN351" s="3">
        <f t="shared" si="41"/>
        <v>1.014945653445867</v>
      </c>
    </row>
    <row r="352" spans="11:40">
      <c r="K352" s="3">
        <v>3.8699999999999801</v>
      </c>
      <c r="L352" s="3">
        <f t="shared" si="37"/>
        <v>0.55060399674863536</v>
      </c>
      <c r="R352" s="3">
        <v>3.97</v>
      </c>
      <c r="S352" s="3">
        <f t="shared" si="38"/>
        <v>0.62814466235982658</v>
      </c>
      <c r="Y352" s="3">
        <v>4.17</v>
      </c>
      <c r="Z352" s="3">
        <f t="shared" si="39"/>
        <v>0.83683663382808615</v>
      </c>
      <c r="AF352" s="3">
        <v>4.47</v>
      </c>
      <c r="AG352" s="3">
        <f t="shared" si="40"/>
        <v>1.1976916236588362</v>
      </c>
      <c r="AM352" s="3">
        <v>4.47</v>
      </c>
      <c r="AN352" s="3">
        <f t="shared" si="41"/>
        <v>1.013431373865169</v>
      </c>
    </row>
    <row r="353" spans="11:40">
      <c r="K353" s="3">
        <v>3.8799999999999799</v>
      </c>
      <c r="L353" s="3">
        <f t="shared" si="37"/>
        <v>0.54965753492419955</v>
      </c>
      <c r="R353" s="3">
        <v>3.98</v>
      </c>
      <c r="S353" s="3">
        <f t="shared" si="38"/>
        <v>0.62709205264679102</v>
      </c>
      <c r="Y353" s="3">
        <v>4.18</v>
      </c>
      <c r="Z353" s="3">
        <f t="shared" si="39"/>
        <v>0.83550143341976169</v>
      </c>
      <c r="AF353" s="3">
        <v>4.4800000000000004</v>
      </c>
      <c r="AG353" s="3">
        <f t="shared" si="40"/>
        <v>1.1959086807480188</v>
      </c>
      <c r="AM353" s="3">
        <v>4.4800000000000004</v>
      </c>
      <c r="AN353" s="3">
        <f t="shared" si="41"/>
        <v>1.0119227298637081</v>
      </c>
    </row>
    <row r="354" spans="11:40">
      <c r="K354" s="3">
        <v>3.8899999999999801</v>
      </c>
      <c r="L354" s="3">
        <f t="shared" si="37"/>
        <v>0.54871512994626681</v>
      </c>
      <c r="R354" s="3">
        <v>3.99</v>
      </c>
      <c r="S354" s="3">
        <f t="shared" si="38"/>
        <v>0.62604384163916404</v>
      </c>
      <c r="Y354" s="3">
        <v>4.1900000000000004</v>
      </c>
      <c r="Z354" s="3">
        <f t="shared" si="39"/>
        <v>0.8341715461868181</v>
      </c>
      <c r="AF354" s="3">
        <v>4.49</v>
      </c>
      <c r="AG354" s="3">
        <f t="shared" si="40"/>
        <v>1.1941323584965688</v>
      </c>
      <c r="AM354" s="3">
        <v>4.49</v>
      </c>
      <c r="AN354" s="3">
        <f t="shared" si="41"/>
        <v>1.0104196879586351</v>
      </c>
    </row>
    <row r="355" spans="11:40">
      <c r="K355" s="3">
        <v>3.8999999999999799</v>
      </c>
      <c r="L355" s="3">
        <f t="shared" si="37"/>
        <v>0.54777675406383741</v>
      </c>
      <c r="R355" s="3">
        <v>4</v>
      </c>
      <c r="S355" s="3">
        <f t="shared" si="38"/>
        <v>0.62500000000000011</v>
      </c>
      <c r="Y355" s="3">
        <v>4.2</v>
      </c>
      <c r="Z355" s="3">
        <f t="shared" si="39"/>
        <v>0.83284693838139745</v>
      </c>
      <c r="AF355" s="3">
        <v>4.5</v>
      </c>
      <c r="AG355" s="3">
        <f t="shared" si="40"/>
        <v>1.1923626176563928</v>
      </c>
      <c r="AM355" s="3">
        <v>4.5</v>
      </c>
      <c r="AN355" s="3">
        <f t="shared" si="41"/>
        <v>1.0089222149400248</v>
      </c>
    </row>
    <row r="356" spans="11:40">
      <c r="K356" s="3">
        <v>3.9099999999999802</v>
      </c>
      <c r="L356" s="3">
        <f t="shared" si="37"/>
        <v>0.54684237978626293</v>
      </c>
      <c r="R356" s="3">
        <v>4.01</v>
      </c>
      <c r="S356" s="3">
        <f t="shared" si="38"/>
        <v>0.62396049866071746</v>
      </c>
      <c r="Y356" s="3">
        <v>4.21</v>
      </c>
      <c r="Z356" s="3">
        <f t="shared" si="39"/>
        <v>0.83152757654968168</v>
      </c>
      <c r="AF356" s="3">
        <v>4.51</v>
      </c>
      <c r="AG356" s="3">
        <f t="shared" si="40"/>
        <v>1.1905994192986067</v>
      </c>
      <c r="AM356" s="3">
        <v>4.51</v>
      </c>
      <c r="AN356" s="3">
        <f t="shared" si="41"/>
        <v>1.0074302778680517</v>
      </c>
    </row>
    <row r="357" spans="11:40">
      <c r="K357" s="3">
        <v>3.9199999999999799</v>
      </c>
      <c r="L357" s="3">
        <f t="shared" si="37"/>
        <v>0.54591197988014462</v>
      </c>
      <c r="R357" s="3">
        <v>4.0199999999999996</v>
      </c>
      <c r="S357" s="3">
        <f t="shared" si="38"/>
        <v>0.62292530881798036</v>
      </c>
      <c r="Y357" s="3">
        <v>4.22</v>
      </c>
      <c r="Z357" s="3">
        <f t="shared" si="39"/>
        <v>0.83021342752864169</v>
      </c>
      <c r="AF357" s="3">
        <v>4.5199999999999996</v>
      </c>
      <c r="AG357" s="3">
        <f t="shared" si="40"/>
        <v>1.1888427248102367</v>
      </c>
      <c r="AM357" s="3">
        <v>4.5199999999999996</v>
      </c>
      <c r="AN357" s="3">
        <f t="shared" si="41"/>
        <v>1.0059438440702002</v>
      </c>
    </row>
    <row r="358" spans="11:40">
      <c r="K358" s="3">
        <v>3.9299999999999802</v>
      </c>
      <c r="L358" s="3">
        <f t="shared" si="37"/>
        <v>0.54498552736627759</v>
      </c>
      <c r="R358" s="3">
        <v>4.03</v>
      </c>
      <c r="S358" s="3">
        <f t="shared" si="38"/>
        <v>0.62189440193062673</v>
      </c>
      <c r="Y358" s="3">
        <v>4.2300000000000004</v>
      </c>
      <c r="Z358" s="3">
        <f t="shared" si="39"/>
        <v>0.82890445844282667</v>
      </c>
      <c r="AF358" s="3">
        <v>4.53</v>
      </c>
      <c r="AG358" s="3">
        <f t="shared" si="40"/>
        <v>1.1870924958909652</v>
      </c>
      <c r="AM358" s="3">
        <v>4.53</v>
      </c>
      <c r="AN358" s="3">
        <f t="shared" si="41"/>
        <v>1.004462881138509</v>
      </c>
    </row>
    <row r="359" spans="11:40">
      <c r="K359" s="3">
        <v>3.93999999999998</v>
      </c>
      <c r="L359" s="3">
        <f t="shared" si="37"/>
        <v>0.54406299551663939</v>
      </c>
      <c r="R359" s="3">
        <v>4.04</v>
      </c>
      <c r="S359" s="3">
        <f t="shared" si="38"/>
        <v>0.62086774971663938</v>
      </c>
      <c r="Y359" s="3">
        <v>4.24</v>
      </c>
      <c r="Z359" s="3">
        <f t="shared" si="39"/>
        <v>0.82760063670119843</v>
      </c>
      <c r="AF359" s="3">
        <v>4.54</v>
      </c>
      <c r="AG359" s="3">
        <f t="shared" si="40"/>
        <v>1.1853486945499156</v>
      </c>
      <c r="AM359" s="3">
        <v>4.54</v>
      </c>
      <c r="AN359" s="3">
        <f t="shared" si="41"/>
        <v>1.0029873569268517</v>
      </c>
    </row>
    <row r="360" spans="11:40">
      <c r="K360" s="3">
        <v>3.9499999999999802</v>
      </c>
      <c r="L360" s="3">
        <f t="shared" si="37"/>
        <v>0.54314435785142046</v>
      </c>
      <c r="R360" s="3">
        <v>4.05</v>
      </c>
      <c r="S360" s="3">
        <f t="shared" si="38"/>
        <v>0.61984532415015692</v>
      </c>
      <c r="Y360" s="3">
        <v>4.25</v>
      </c>
      <c r="Z360" s="3">
        <f t="shared" si="39"/>
        <v>0.82630192999400642</v>
      </c>
      <c r="AF360" s="3">
        <v>4.55</v>
      </c>
      <c r="AG360" s="3">
        <f t="shared" si="40"/>
        <v>1.1836112831024781</v>
      </c>
      <c r="AM360" s="3">
        <v>4.55</v>
      </c>
      <c r="AN360" s="3">
        <f t="shared" si="41"/>
        <v>1.0015172395482508</v>
      </c>
    </row>
    <row r="361" spans="11:40">
      <c r="K361" s="3">
        <v>3.95999999999998</v>
      </c>
      <c r="L361" s="3">
        <f t="shared" si="37"/>
        <v>0.54222958813609812</v>
      </c>
      <c r="R361" s="3">
        <v>4.0599999999999996</v>
      </c>
      <c r="S361" s="3">
        <f t="shared" si="38"/>
        <v>0.61882709745852982</v>
      </c>
      <c r="Y361" s="3">
        <v>4.26</v>
      </c>
      <c r="Z361" s="3">
        <f t="shared" si="39"/>
        <v>0.82500830628970545</v>
      </c>
      <c r="AF361" s="3">
        <v>4.5599999999999996</v>
      </c>
      <c r="AG361" s="3">
        <f t="shared" si="40"/>
        <v>1.181880224167172</v>
      </c>
      <c r="AM361" s="3">
        <v>4.5599999999999996</v>
      </c>
      <c r="AN361" s="3">
        <f t="shared" si="41"/>
        <v>1.0000524973722225</v>
      </c>
    </row>
    <row r="362" spans="11:40">
      <c r="K362" s="3">
        <v>3.9699999999999802</v>
      </c>
      <c r="L362" s="3">
        <f t="shared" si="37"/>
        <v>0.54131866037855192</v>
      </c>
      <c r="R362" s="3">
        <v>4.07</v>
      </c>
      <c r="S362" s="3">
        <f t="shared" si="38"/>
        <v>0.61781304211941512</v>
      </c>
      <c r="Y362" s="3">
        <v>4.2699999999999996</v>
      </c>
      <c r="Z362" s="3">
        <f t="shared" si="39"/>
        <v>0.82371973383191499</v>
      </c>
      <c r="AF362" s="3">
        <v>4.57</v>
      </c>
      <c r="AG362" s="3">
        <f t="shared" si="40"/>
        <v>1.1801554806625509</v>
      </c>
      <c r="AM362" s="3">
        <v>4.57</v>
      </c>
      <c r="AN362" s="3">
        <f t="shared" si="41"/>
        <v>0.99859309902215854</v>
      </c>
    </row>
    <row r="363" spans="11:40">
      <c r="K363" s="3">
        <v>3.97999999999998</v>
      </c>
      <c r="L363" s="3">
        <f t="shared" si="37"/>
        <v>0.54041154882622056</v>
      </c>
      <c r="R363" s="3">
        <v>4.08</v>
      </c>
      <c r="S363" s="3">
        <f t="shared" si="38"/>
        <v>0.6168031308579125</v>
      </c>
      <c r="Y363" s="3">
        <v>4.28</v>
      </c>
      <c r="Z363" s="3">
        <f t="shared" si="39"/>
        <v>0.82243618113641626</v>
      </c>
      <c r="AF363" s="3">
        <v>4.58</v>
      </c>
      <c r="AG363" s="3">
        <f t="shared" si="40"/>
        <v>1.1784370158041448</v>
      </c>
      <c r="AM363" s="3">
        <v>4.58</v>
      </c>
      <c r="AN363" s="3">
        <f t="shared" si="41"/>
        <v>0.99713901337273791</v>
      </c>
    </row>
    <row r="364" spans="11:40">
      <c r="K364" s="3">
        <v>3.9899999999999798</v>
      </c>
      <c r="L364" s="3">
        <f t="shared" si="37"/>
        <v>0.53950822796329856</v>
      </c>
      <c r="R364" s="3">
        <v>4.09</v>
      </c>
      <c r="S364" s="3">
        <f t="shared" si="38"/>
        <v>0.61579733664373926</v>
      </c>
      <c r="Y364" s="3">
        <v>4.29</v>
      </c>
      <c r="Z364" s="3">
        <f t="shared" si="39"/>
        <v>0.82115761698819123</v>
      </c>
      <c r="AF364" s="3">
        <v>4.59</v>
      </c>
      <c r="AG364" s="3">
        <f t="shared" si="40"/>
        <v>1.1767247931014386</v>
      </c>
      <c r="AM364" s="3">
        <v>4.59</v>
      </c>
      <c r="AN364" s="3">
        <f t="shared" si="41"/>
        <v>0.9956902095473712</v>
      </c>
    </row>
    <row r="365" spans="11:40">
      <c r="K365" s="3">
        <v>3.99999999999998</v>
      </c>
      <c r="L365" s="3">
        <f t="shared" si="37"/>
        <v>0.53860867250797284</v>
      </c>
      <c r="R365" s="3">
        <v>4.0999999999999996</v>
      </c>
      <c r="S365" s="3">
        <f t="shared" si="38"/>
        <v>0.6147956326884465</v>
      </c>
      <c r="Y365" s="3">
        <v>4.3</v>
      </c>
      <c r="Z365" s="3">
        <f t="shared" si="39"/>
        <v>0.8198840104384999</v>
      </c>
      <c r="AF365" s="3">
        <v>4.5999999999999996</v>
      </c>
      <c r="AG365" s="3">
        <f t="shared" si="40"/>
        <v>1.1750187763548892</v>
      </c>
      <c r="AM365" s="3">
        <v>4.5999999999999996</v>
      </c>
      <c r="AN365" s="3">
        <f t="shared" si="41"/>
        <v>0.99424665691567538</v>
      </c>
    </row>
    <row r="366" spans="11:40">
      <c r="K366" s="3">
        <v>4.0099999999999802</v>
      </c>
      <c r="L366" s="3">
        <f t="shared" si="37"/>
        <v>0.53771285740969865</v>
      </c>
      <c r="R366" s="3">
        <v>4.1100000000000003</v>
      </c>
      <c r="S366" s="3">
        <f t="shared" si="38"/>
        <v>0.61379799244267019</v>
      </c>
      <c r="Y366" s="3">
        <v>4.3099999999999996</v>
      </c>
      <c r="Z366" s="3">
        <f t="shared" si="39"/>
        <v>0.81861533080199578</v>
      </c>
      <c r="AF366" s="3">
        <v>4.6100000000000003</v>
      </c>
      <c r="AG366" s="3">
        <f t="shared" si="40"/>
        <v>1.1733189296529782</v>
      </c>
      <c r="AM366" s="3">
        <v>4.6100000000000003</v>
      </c>
      <c r="AN366" s="3">
        <f t="shared" si="41"/>
        <v>0.9928083250909816</v>
      </c>
    </row>
    <row r="367" spans="11:40">
      <c r="K367" s="3">
        <v>4.01999999999998</v>
      </c>
      <c r="L367" s="3">
        <f t="shared" si="37"/>
        <v>0.53682075784651406</v>
      </c>
      <c r="R367" s="3">
        <v>4.12</v>
      </c>
      <c r="S367" s="3">
        <f t="shared" si="38"/>
        <v>0.61280438959342298</v>
      </c>
      <c r="Y367" s="3">
        <v>4.32</v>
      </c>
      <c r="Z367" s="3">
        <f t="shared" si="39"/>
        <v>0.81735154765388018</v>
      </c>
      <c r="AF367" s="3">
        <v>4.62</v>
      </c>
      <c r="AG367" s="3">
        <f t="shared" si="40"/>
        <v>1.1716252173693043</v>
      </c>
      <c r="AM367" s="3">
        <v>4.62</v>
      </c>
      <c r="AN367" s="3">
        <f t="shared" si="41"/>
        <v>0.99137518392787283</v>
      </c>
    </row>
    <row r="368" spans="11:40">
      <c r="K368" s="3">
        <v>4.0299999999999798</v>
      </c>
      <c r="L368" s="3">
        <f t="shared" si="37"/>
        <v>0.5359323492223913</v>
      </c>
      <c r="R368" s="3">
        <v>4.13</v>
      </c>
      <c r="S368" s="3">
        <f t="shared" si="38"/>
        <v>0.61181479806142236</v>
      </c>
      <c r="Y368" s="3">
        <v>4.33</v>
      </c>
      <c r="Z368" s="3">
        <f t="shared" si="39"/>
        <v>0.81609263082709216</v>
      </c>
      <c r="AF368" s="3">
        <v>4.63</v>
      </c>
      <c r="AG368" s="3">
        <f t="shared" si="40"/>
        <v>1.1699376041597043</v>
      </c>
      <c r="AM368" s="3">
        <v>4.63</v>
      </c>
      <c r="AN368" s="3">
        <f t="shared" si="41"/>
        <v>0.98994720351974974</v>
      </c>
    </row>
    <row r="369" spans="11:40">
      <c r="K369" s="3">
        <v>4.0399999999999796</v>
      </c>
      <c r="L369" s="3">
        <f t="shared" si="37"/>
        <v>0.53504760716462618</v>
      </c>
      <c r="R369" s="3">
        <v>4.1399999999999997</v>
      </c>
      <c r="S369" s="3">
        <f t="shared" si="38"/>
        <v>0.61082919199845476</v>
      </c>
      <c r="Y369" s="3">
        <v>4.34</v>
      </c>
      <c r="Z369" s="3">
        <f t="shared" si="39"/>
        <v>0.81483855040953657</v>
      </c>
      <c r="AF369" s="3">
        <v>4.6399999999999997</v>
      </c>
      <c r="AG369" s="3">
        <f t="shared" si="40"/>
        <v>1.1682560549594168</v>
      </c>
      <c r="AM369" s="3">
        <v>4.6399999999999997</v>
      </c>
      <c r="AN369" s="3">
        <f t="shared" si="41"/>
        <v>0.98852435419642959</v>
      </c>
    </row>
    <row r="370" spans="11:40">
      <c r="K370" s="3">
        <v>4.0499999999999803</v>
      </c>
      <c r="L370" s="3">
        <f t="shared" si="37"/>
        <v>0.53416650752126416</v>
      </c>
      <c r="R370" s="3">
        <v>4.1500000000000004</v>
      </c>
      <c r="S370" s="3">
        <f t="shared" si="38"/>
        <v>0.60984754578477618</v>
      </c>
      <c r="Y370" s="3">
        <v>4.3499999999999996</v>
      </c>
      <c r="Z370" s="3">
        <f t="shared" si="39"/>
        <v>0.81358927674134784</v>
      </c>
      <c r="AF370" s="3">
        <v>4.6500000000000004</v>
      </c>
      <c r="AG370" s="3">
        <f t="shared" si="40"/>
        <v>1.1665805349802763</v>
      </c>
      <c r="AM370" s="3">
        <v>4.6500000000000004</v>
      </c>
      <c r="AN370" s="3">
        <f t="shared" si="41"/>
        <v>0.98710660652177229</v>
      </c>
    </row>
    <row r="371" spans="11:40">
      <c r="K371" s="3">
        <v>4.0599999999999801</v>
      </c>
      <c r="L371" s="3">
        <f t="shared" si="37"/>
        <v>0.53328902635856101</v>
      </c>
      <c r="R371" s="3">
        <v>4.16</v>
      </c>
      <c r="S371" s="3">
        <f t="shared" si="38"/>
        <v>0.60886983402654882</v>
      </c>
      <c r="Y371" s="3">
        <v>4.3600000000000003</v>
      </c>
      <c r="Z371" s="3">
        <f t="shared" si="39"/>
        <v>0.81234478041218861</v>
      </c>
      <c r="AF371" s="3">
        <v>4.66</v>
      </c>
      <c r="AG371" s="3">
        <f t="shared" si="40"/>
        <v>1.1649110097079411</v>
      </c>
      <c r="AM371" s="3">
        <v>4.66</v>
      </c>
      <c r="AN371" s="3">
        <f t="shared" si="41"/>
        <v>0.98569393129133487</v>
      </c>
    </row>
    <row r="372" spans="11:40">
      <c r="K372" s="3">
        <v>4.0699999999999799</v>
      </c>
      <c r="L372" s="3">
        <f t="shared" si="37"/>
        <v>0.53241513995848067</v>
      </c>
      <c r="R372" s="3">
        <v>4.17</v>
      </c>
      <c r="S372" s="3">
        <f t="shared" si="38"/>
        <v>0.60789603155331096</v>
      </c>
      <c r="Y372" s="3">
        <v>4.37</v>
      </c>
      <c r="Z372" s="3">
        <f t="shared" si="39"/>
        <v>0.81110503225858543</v>
      </c>
      <c r="AF372" s="3">
        <v>4.67</v>
      </c>
      <c r="AG372" s="3">
        <f t="shared" si="40"/>
        <v>1.1632474448991574</v>
      </c>
      <c r="AM372" s="3">
        <v>4.67</v>
      </c>
      <c r="AN372" s="3">
        <f t="shared" si="41"/>
        <v>0.98428629953005631</v>
      </c>
    </row>
    <row r="373" spans="11:40">
      <c r="K373" s="3">
        <v>4.0799999999999796</v>
      </c>
      <c r="L373" s="3">
        <f t="shared" si="37"/>
        <v>0.53154482481622645</v>
      </c>
      <c r="R373" s="3">
        <v>4.18</v>
      </c>
      <c r="S373" s="3">
        <f t="shared" si="38"/>
        <v>0.60692611341548308</v>
      </c>
      <c r="Y373" s="3">
        <v>4.38</v>
      </c>
      <c r="Z373" s="3">
        <f t="shared" si="39"/>
        <v>0.80987000336129578</v>
      </c>
      <c r="AF373" s="3">
        <v>4.68</v>
      </c>
      <c r="AG373" s="3">
        <f t="shared" si="40"/>
        <v>1.1615898065790551</v>
      </c>
      <c r="AM373" s="3">
        <v>4.68</v>
      </c>
      <c r="AN373" s="3">
        <f t="shared" si="41"/>
        <v>0.98288368248996971</v>
      </c>
    </row>
    <row r="374" spans="11:40">
      <c r="K374" s="3">
        <v>4.0899999999999803</v>
      </c>
      <c r="L374" s="3">
        <f t="shared" si="37"/>
        <v>0.5306780576378074</v>
      </c>
      <c r="R374" s="3">
        <v>4.1900000000000004</v>
      </c>
      <c r="S374" s="3">
        <f t="shared" si="38"/>
        <v>0.60596005488190563</v>
      </c>
      <c r="Y374" s="3">
        <v>4.3899999999999997</v>
      </c>
      <c r="Z374" s="3">
        <f t="shared" si="39"/>
        <v>0.80863966504271201</v>
      </c>
      <c r="AF374" s="3">
        <v>4.6900000000000004</v>
      </c>
      <c r="AG374" s="3">
        <f t="shared" si="40"/>
        <v>1.1599380610384753</v>
      </c>
      <c r="AM374" s="3">
        <v>4.6900000000000004</v>
      </c>
      <c r="AN374" s="3">
        <f t="shared" si="41"/>
        <v>0.98148605164794056</v>
      </c>
    </row>
    <row r="375" spans="11:40">
      <c r="K375" s="3">
        <v>4.0999999999999801</v>
      </c>
      <c r="L375" s="3">
        <f t="shared" si="37"/>
        <v>0.52981481533763741</v>
      </c>
      <c r="R375" s="3">
        <v>4.2</v>
      </c>
      <c r="S375" s="3">
        <f t="shared" si="38"/>
        <v>0.60499783143741281</v>
      </c>
      <c r="Y375" s="3">
        <v>4.4000000000000004</v>
      </c>
      <c r="Z375" s="3">
        <f t="shared" si="39"/>
        <v>0.80741398886429705</v>
      </c>
      <c r="AF375" s="3">
        <v>4.7</v>
      </c>
      <c r="AG375" s="3">
        <f t="shared" si="40"/>
        <v>1.1582921748313322</v>
      </c>
      <c r="AM375" s="3">
        <v>4.7</v>
      </c>
      <c r="AN375" s="3">
        <f t="shared" si="41"/>
        <v>0.98009337870343494</v>
      </c>
    </row>
    <row r="376" spans="11:40">
      <c r="K376" s="3">
        <v>4.1099999999999799</v>
      </c>
      <c r="L376" s="3">
        <f t="shared" si="37"/>
        <v>0.52895507503616823</v>
      </c>
      <c r="R376" s="3">
        <v>4.21</v>
      </c>
      <c r="S376" s="3">
        <f t="shared" si="38"/>
        <v>0.60403941878043588</v>
      </c>
      <c r="Y376" s="3">
        <v>4.41</v>
      </c>
      <c r="Z376" s="3">
        <f t="shared" si="39"/>
        <v>0.80619294662405427</v>
      </c>
      <c r="AF376" s="3">
        <v>4.71</v>
      </c>
      <c r="AG376" s="3">
        <f t="shared" si="40"/>
        <v>1.1566521147720055</v>
      </c>
      <c r="AM376" s="3">
        <v>4.71</v>
      </c>
      <c r="AN376" s="3">
        <f t="shared" si="41"/>
        <v>0.97870563557631229</v>
      </c>
    </row>
    <row r="377" spans="11:40">
      <c r="K377" s="3">
        <v>4.1199999999999797</v>
      </c>
      <c r="L377" s="3">
        <f t="shared" si="37"/>
        <v>0.52809881405755532</v>
      </c>
      <c r="R377" s="3">
        <v>4.22</v>
      </c>
      <c r="S377" s="3">
        <f t="shared" si="38"/>
        <v>0.60308479282064065</v>
      </c>
      <c r="Y377" s="3">
        <v>4.42</v>
      </c>
      <c r="Z377" s="3">
        <f t="shared" si="39"/>
        <v>0.80497651035402795</v>
      </c>
      <c r="AF377" s="3">
        <v>4.72</v>
      </c>
      <c r="AG377" s="3">
        <f t="shared" si="40"/>
        <v>1.1550178479327635</v>
      </c>
      <c r="AM377" s="3">
        <v>4.72</v>
      </c>
      <c r="AN377" s="3">
        <f t="shared" si="41"/>
        <v>0.97732279440464598</v>
      </c>
    </row>
    <row r="378" spans="11:40">
      <c r="K378" s="3">
        <v>4.1299999999999804</v>
      </c>
      <c r="L378" s="3">
        <f t="shared" si="37"/>
        <v>0.52724600992735371</v>
      </c>
      <c r="R378" s="3">
        <v>4.2300000000000004</v>
      </c>
      <c r="S378" s="3">
        <f t="shared" si="38"/>
        <v>0.60213392967659662</v>
      </c>
      <c r="Y378" s="3">
        <v>4.43</v>
      </c>
      <c r="Z378" s="3">
        <f t="shared" si="39"/>
        <v>0.80376465231783856</v>
      </c>
      <c r="AF378" s="3">
        <v>4.7300000000000004</v>
      </c>
      <c r="AG378" s="3">
        <f t="shared" si="40"/>
        <v>1.1533893416412184</v>
      </c>
      <c r="AM378" s="3">
        <v>4.7300000000000004</v>
      </c>
      <c r="AN378" s="3">
        <f t="shared" si="41"/>
        <v>0.97594482754256939</v>
      </c>
    </row>
    <row r="379" spans="11:40">
      <c r="K379" s="3">
        <v>4.1399999999999801</v>
      </c>
      <c r="L379" s="3">
        <f t="shared" si="37"/>
        <v>0.52639664037024847</v>
      </c>
      <c r="R379" s="3">
        <v>4.24</v>
      </c>
      <c r="S379" s="3">
        <f t="shared" si="38"/>
        <v>0.6011868056734766</v>
      </c>
      <c r="Y379" s="3">
        <v>4.4400000000000004</v>
      </c>
      <c r="Z379" s="3">
        <f t="shared" si="39"/>
        <v>0.80255734500824549</v>
      </c>
      <c r="AF379" s="3">
        <v>4.74</v>
      </c>
      <c r="AG379" s="3">
        <f t="shared" si="40"/>
        <v>1.1517665634778116</v>
      </c>
      <c r="AM379" s="3">
        <v>4.74</v>
      </c>
      <c r="AN379" s="3">
        <f t="shared" si="41"/>
        <v>0.97457170755814837</v>
      </c>
    </row>
    <row r="380" spans="11:40">
      <c r="K380" s="3">
        <v>4.1499999999999799</v>
      </c>
      <c r="L380" s="3">
        <f t="shared" si="37"/>
        <v>0.52555068330781352</v>
      </c>
      <c r="R380" s="3">
        <v>4.25</v>
      </c>
      <c r="S380" s="3">
        <f t="shared" si="38"/>
        <v>0.60024339734078658</v>
      </c>
      <c r="Y380" s="3">
        <v>4.45</v>
      </c>
      <c r="Z380" s="3">
        <f t="shared" si="39"/>
        <v>0.80135456114474668</v>
      </c>
      <c r="AF380" s="3">
        <v>4.75</v>
      </c>
      <c r="AG380" s="3">
        <f t="shared" si="40"/>
        <v>1.1501494812733295</v>
      </c>
      <c r="AM380" s="3">
        <v>4.75</v>
      </c>
      <c r="AN380" s="3">
        <f t="shared" si="41"/>
        <v>0.97320340723127885</v>
      </c>
    </row>
    <row r="381" spans="11:40">
      <c r="K381" s="3">
        <v>4.1599999999999797</v>
      </c>
      <c r="L381" s="3">
        <f t="shared" si="37"/>
        <v>0.52470811685630259</v>
      </c>
      <c r="R381" s="3">
        <v>4.26</v>
      </c>
      <c r="S381" s="3">
        <f t="shared" si="38"/>
        <v>0.59930368141012702</v>
      </c>
      <c r="Y381" s="3">
        <v>4.46</v>
      </c>
      <c r="Z381" s="3">
        <f t="shared" si="39"/>
        <v>0.80015627367120112</v>
      </c>
      <c r="AF381" s="3">
        <v>4.76</v>
      </c>
      <c r="AG381" s="3">
        <f t="shared" si="40"/>
        <v>1.1485380631064461</v>
      </c>
      <c r="AM381" s="3">
        <v>4.76</v>
      </c>
      <c r="AN381" s="3">
        <f t="shared" si="41"/>
        <v>0.97183989955160821</v>
      </c>
    </row>
    <row r="382" spans="11:40">
      <c r="K382" s="3">
        <v>4.1699999999999804</v>
      </c>
      <c r="L382" s="3">
        <f t="shared" si="37"/>
        <v>0.52386891932446966</v>
      </c>
      <c r="R382" s="3">
        <v>4.2699999999999996</v>
      </c>
      <c r="S382" s="3">
        <f t="shared" si="38"/>
        <v>0.59836763481298361</v>
      </c>
      <c r="Y382" s="3">
        <v>4.47</v>
      </c>
      <c r="Z382" s="3">
        <f t="shared" si="39"/>
        <v>0.79896245575348901</v>
      </c>
      <c r="AF382" s="3">
        <v>4.7699999999999996</v>
      </c>
      <c r="AG382" s="3">
        <f t="shared" si="40"/>
        <v>1.1469322773012991</v>
      </c>
      <c r="AM382" s="3">
        <v>4.7699999999999996</v>
      </c>
      <c r="AN382" s="3">
        <f t="shared" si="41"/>
        <v>0.9704811577164838</v>
      </c>
    </row>
    <row r="383" spans="11:40">
      <c r="K383" s="3">
        <v>4.1799999999999802</v>
      </c>
      <c r="L383" s="3">
        <f t="shared" si="37"/>
        <v>0.52303306921141846</v>
      </c>
      <c r="R383" s="3">
        <v>4.28</v>
      </c>
      <c r="S383" s="3">
        <f t="shared" si="38"/>
        <v>0.59743523467854653</v>
      </c>
      <c r="Y383" s="3">
        <v>4.4800000000000004</v>
      </c>
      <c r="Z383" s="3">
        <f t="shared" si="39"/>
        <v>0.79777308077719644</v>
      </c>
      <c r="AF383" s="3">
        <v>4.78</v>
      </c>
      <c r="AG383" s="3">
        <f t="shared" si="40"/>
        <v>1.1453320924250918</v>
      </c>
      <c r="AM383" s="3">
        <v>4.78</v>
      </c>
      <c r="AN383" s="3">
        <f t="shared" si="41"/>
        <v>0.96912715512892378</v>
      </c>
    </row>
    <row r="384" spans="11:40">
      <c r="K384" s="3">
        <v>4.18999999999998</v>
      </c>
      <c r="L384" s="3">
        <f t="shared" si="37"/>
        <v>0.52220054520448234</v>
      </c>
      <c r="R384" s="3">
        <v>4.29</v>
      </c>
      <c r="S384" s="3">
        <f t="shared" si="38"/>
        <v>0.5965064583315588</v>
      </c>
      <c r="Y384" s="3">
        <v>4.49</v>
      </c>
      <c r="Z384" s="3">
        <f t="shared" si="39"/>
        <v>0.79658812234533183</v>
      </c>
      <c r="AF384" s="3">
        <v>4.79</v>
      </c>
      <c r="AG384" s="3">
        <f t="shared" si="40"/>
        <v>1.1437374772857241</v>
      </c>
      <c r="AM384" s="3">
        <v>4.79</v>
      </c>
      <c r="AN384" s="3">
        <f t="shared" si="41"/>
        <v>0.96777786539561261</v>
      </c>
    </row>
    <row r="385" spans="11:40">
      <c r="K385" s="3">
        <v>4.1999999999999797</v>
      </c>
      <c r="L385" s="3">
        <f t="shared" si="37"/>
        <v>0.52137132617713144</v>
      </c>
      <c r="R385" s="3">
        <v>4.3</v>
      </c>
      <c r="S385" s="3">
        <f t="shared" si="38"/>
        <v>0.59558128329019377</v>
      </c>
      <c r="Y385" s="3">
        <v>4.5</v>
      </c>
      <c r="Z385" s="3">
        <f t="shared" si="39"/>
        <v>0.79540755427606991</v>
      </c>
      <c r="AF385" s="3">
        <v>4.8</v>
      </c>
      <c r="AG385" s="3">
        <f t="shared" si="40"/>
        <v>1.1421484009294522</v>
      </c>
      <c r="AM385" s="3">
        <v>4.8</v>
      </c>
      <c r="AN385" s="3">
        <f t="shared" si="41"/>
        <v>0.96643326232492111</v>
      </c>
    </row>
    <row r="386" spans="11:40">
      <c r="K386" s="3">
        <v>4.2099999999999804</v>
      </c>
      <c r="L386" s="3">
        <f t="shared" si="37"/>
        <v>0.52054539118690857</v>
      </c>
      <c r="R386" s="3">
        <v>4.3099999999999996</v>
      </c>
      <c r="S386" s="3">
        <f t="shared" si="38"/>
        <v>0.59465968726395957</v>
      </c>
      <c r="Y386" s="3">
        <v>4.51</v>
      </c>
      <c r="Z386" s="3">
        <f t="shared" si="39"/>
        <v>0.79423135060052463</v>
      </c>
      <c r="AF386" s="3">
        <v>4.8099999999999996</v>
      </c>
      <c r="AG386" s="3">
        <f t="shared" si="40"/>
        <v>1.1405648326385749</v>
      </c>
      <c r="AM386" s="3">
        <v>4.8099999999999996</v>
      </c>
      <c r="AN386" s="3">
        <f t="shared" si="41"/>
        <v>0.96509331992494796</v>
      </c>
    </row>
    <row r="387" spans="11:40">
      <c r="K387" s="3">
        <v>4.2199999999999802</v>
      </c>
      <c r="L387" s="3">
        <f t="shared" si="37"/>
        <v>0.51972271947339355</v>
      </c>
      <c r="R387" s="3">
        <v>4.32</v>
      </c>
      <c r="S387" s="3">
        <f t="shared" si="38"/>
        <v>0.593741648151631</v>
      </c>
      <c r="Y387" s="3">
        <v>4.5199999999999996</v>
      </c>
      <c r="Z387" s="3">
        <f t="shared" si="39"/>
        <v>0.7930594855605495</v>
      </c>
      <c r="AF387" s="3">
        <v>4.82</v>
      </c>
      <c r="AG387" s="3">
        <f t="shared" si="40"/>
        <v>1.1389867419291466</v>
      </c>
      <c r="AM387" s="3">
        <v>4.82</v>
      </c>
      <c r="AN387" s="3">
        <f t="shared" si="41"/>
        <v>0.96375801240158565</v>
      </c>
    </row>
    <row r="388" spans="11:40">
      <c r="K388" s="3">
        <v>4.22999999999998</v>
      </c>
      <c r="L388" s="3">
        <f t="shared" si="37"/>
        <v>0.51890329045619321</v>
      </c>
      <c r="R388" s="3">
        <v>4.33</v>
      </c>
      <c r="S388" s="3">
        <f t="shared" si="38"/>
        <v>0.59282714403921011</v>
      </c>
      <c r="Y388" s="3">
        <v>4.53</v>
      </c>
      <c r="Z388" s="3">
        <f t="shared" si="39"/>
        <v>0.7918919336065664</v>
      </c>
      <c r="AF388" s="3">
        <v>4.83</v>
      </c>
      <c r="AG388" s="3">
        <f t="shared" si="40"/>
        <v>1.13741409854872</v>
      </c>
      <c r="AM388" s="3">
        <v>4.83</v>
      </c>
      <c r="AN388" s="3">
        <f t="shared" si="41"/>
        <v>0.9624273141566092</v>
      </c>
    </row>
    <row r="389" spans="11:40">
      <c r="K389" s="3">
        <v>4.2399999999999798</v>
      </c>
      <c r="L389" s="3">
        <f t="shared" si="37"/>
        <v>0.51808708373295975</v>
      </c>
      <c r="R389" s="3">
        <v>4.34</v>
      </c>
      <c r="S389" s="3">
        <f t="shared" si="38"/>
        <v>0.59191615319791124</v>
      </c>
      <c r="Y389" s="3">
        <v>4.54</v>
      </c>
      <c r="Z389" s="3">
        <f t="shared" si="39"/>
        <v>0.79072866939542108</v>
      </c>
      <c r="AF389" s="3">
        <v>4.84</v>
      </c>
      <c r="AG389" s="3">
        <f t="shared" si="40"/>
        <v>1.1358468724741113</v>
      </c>
      <c r="AM389" s="3">
        <v>4.84</v>
      </c>
      <c r="AN389" s="3">
        <f t="shared" si="41"/>
        <v>0.96110119978578645</v>
      </c>
    </row>
    <row r="390" spans="11:40">
      <c r="K390" s="3">
        <v>4.2499999999999796</v>
      </c>
      <c r="L390" s="3">
        <f t="shared" ref="L390:L453" si="42">(1+1.5)*(0.4/K390)^(2/3)</f>
        <v>0.5172740790774345</v>
      </c>
      <c r="R390" s="3">
        <v>4.3499999999999996</v>
      </c>
      <c r="S390" s="3">
        <f t="shared" ref="S390:S453" si="43">(1+1.5)*(0.5/R390)^(2/3)</f>
        <v>0.5910086540821734</v>
      </c>
      <c r="Y390" s="3">
        <v>4.55</v>
      </c>
      <c r="Z390" s="3">
        <f t="shared" ref="Z390:Z435" si="44">(1+1.75)*(0.7/Y390)^(2/3)</f>
        <v>0.7895696677882641</v>
      </c>
      <c r="AF390" s="3">
        <v>4.8499999999999996</v>
      </c>
      <c r="AG390" s="3">
        <f t="shared" ref="AG390:AG405" si="45">(1+2.25)*(1/AF390)^(2/3)</f>
        <v>1.1342850339091943</v>
      </c>
      <c r="AM390" s="3">
        <v>4.8499999999999996</v>
      </c>
      <c r="AN390" s="3">
        <f t="shared" ref="AN390:AN405" si="46">(1+1.75)*(1/AM390)^(2/3)</f>
        <v>0.95977964407701066</v>
      </c>
    </row>
    <row r="391" spans="11:40">
      <c r="K391" s="3">
        <v>4.2599999999999802</v>
      </c>
      <c r="L391" s="3">
        <f t="shared" si="42"/>
        <v>0.51646425643751925</v>
      </c>
      <c r="R391" s="3">
        <v>4.3600000000000003</v>
      </c>
      <c r="S391" s="3">
        <f t="shared" si="43"/>
        <v>0.59010462532769858</v>
      </c>
      <c r="Y391" s="3">
        <v>4.5599999999999996</v>
      </c>
      <c r="Z391" s="3">
        <f t="shared" si="44"/>
        <v>0.78841490384846025</v>
      </c>
      <c r="AF391" s="3">
        <v>4.8600000000000003</v>
      </c>
      <c r="AG391" s="3">
        <f t="shared" si="45"/>
        <v>1.1327285532827196</v>
      </c>
      <c r="AM391" s="3">
        <v>4.8600000000000003</v>
      </c>
      <c r="AN391" s="3">
        <f t="shared" si="46"/>
        <v>0.958462622008455</v>
      </c>
    </row>
    <row r="392" spans="11:40">
      <c r="K392" s="3">
        <v>4.26999999999998</v>
      </c>
      <c r="L392" s="3">
        <f t="shared" si="42"/>
        <v>0.51565759593337035</v>
      </c>
      <c r="R392" s="3">
        <v>4.37</v>
      </c>
      <c r="S392" s="3">
        <f t="shared" si="43"/>
        <v>0.58920404574951579</v>
      </c>
      <c r="Y392" s="3">
        <v>4.57</v>
      </c>
      <c r="Z392" s="3">
        <f t="shared" si="44"/>
        <v>0.78726435283952267</v>
      </c>
      <c r="AF392" s="3">
        <v>4.87</v>
      </c>
      <c r="AG392" s="3">
        <f t="shared" si="45"/>
        <v>1.1311774012461582</v>
      </c>
      <c r="AM392" s="3">
        <v>4.87</v>
      </c>
      <c r="AN392" s="3">
        <f t="shared" si="46"/>
        <v>0.95715010874674933</v>
      </c>
    </row>
    <row r="393" spans="11:40">
      <c r="K393" s="3">
        <v>4.2799999999999798</v>
      </c>
      <c r="L393" s="3">
        <f t="shared" si="42"/>
        <v>0.51485407785552151</v>
      </c>
      <c r="R393" s="3">
        <v>4.38</v>
      </c>
      <c r="S393" s="3">
        <f t="shared" si="43"/>
        <v>0.58830689434006844</v>
      </c>
      <c r="Y393" s="3">
        <v>4.58</v>
      </c>
      <c r="Z393" s="3">
        <f t="shared" si="44"/>
        <v>0.78611799022307227</v>
      </c>
      <c r="AF393" s="3">
        <v>4.88</v>
      </c>
      <c r="AG393" s="3">
        <f t="shared" si="45"/>
        <v>1.1296315486715724</v>
      </c>
      <c r="AM393" s="3">
        <v>4.88</v>
      </c>
      <c r="AN393" s="3">
        <f t="shared" si="46"/>
        <v>0.95584207964517676</v>
      </c>
    </row>
    <row r="394" spans="11:40">
      <c r="K394" s="3">
        <v>4.2899999999999796</v>
      </c>
      <c r="L394" s="3">
        <f t="shared" si="42"/>
        <v>0.51405368266302909</v>
      </c>
      <c r="R394" s="3">
        <v>4.3899999999999997</v>
      </c>
      <c r="S394" s="3">
        <f t="shared" si="43"/>
        <v>0.58741315026732899</v>
      </c>
      <c r="Y394" s="3">
        <v>4.59</v>
      </c>
      <c r="Z394" s="3">
        <f t="shared" si="44"/>
        <v>0.78497579165682363</v>
      </c>
      <c r="AF394" s="3">
        <v>4.8899999999999997</v>
      </c>
      <c r="AG394" s="3">
        <f t="shared" si="45"/>
        <v>1.1280909666495087</v>
      </c>
      <c r="AM394" s="3">
        <v>4.8899999999999997</v>
      </c>
      <c r="AN394" s="3">
        <f t="shared" si="46"/>
        <v>0.95453851024189196</v>
      </c>
    </row>
    <row r="395" spans="11:40">
      <c r="K395" s="3">
        <v>4.2999999999999803</v>
      </c>
      <c r="L395" s="3">
        <f t="shared" si="42"/>
        <v>0.51325639098164155</v>
      </c>
      <c r="R395" s="3">
        <v>4.4000000000000004</v>
      </c>
      <c r="S395" s="3">
        <f t="shared" si="43"/>
        <v>0.58652279287293585</v>
      </c>
      <c r="Y395" s="3">
        <v>4.5999999999999996</v>
      </c>
      <c r="Z395" s="3">
        <f t="shared" si="44"/>
        <v>0.7838377329925944</v>
      </c>
      <c r="AF395" s="3">
        <v>4.9000000000000004</v>
      </c>
      <c r="AG395" s="3">
        <f t="shared" si="45"/>
        <v>1.1265556264869154</v>
      </c>
      <c r="AM395" s="3">
        <v>4.9000000000000004</v>
      </c>
      <c r="AN395" s="3">
        <f t="shared" si="46"/>
        <v>0.95323937625815913</v>
      </c>
    </row>
    <row r="396" spans="11:40">
      <c r="K396" s="3">
        <v>4.3099999999999801</v>
      </c>
      <c r="L396" s="3">
        <f t="shared" si="42"/>
        <v>0.51246218360199569</v>
      </c>
      <c r="R396" s="3">
        <v>4.41</v>
      </c>
      <c r="S396" s="3">
        <f t="shared" si="43"/>
        <v>0.58563580167035534</v>
      </c>
      <c r="Y396" s="3">
        <v>4.6100000000000003</v>
      </c>
      <c r="Z396" s="3">
        <f t="shared" si="44"/>
        <v>0.78270379027433912</v>
      </c>
      <c r="AF396" s="3">
        <v>4.91</v>
      </c>
      <c r="AG396" s="3">
        <f t="shared" si="45"/>
        <v>1.1250254997050877</v>
      </c>
      <c r="AM396" s="3">
        <v>4.91</v>
      </c>
      <c r="AN396" s="3">
        <f t="shared" si="46"/>
        <v>0.95194465359661262</v>
      </c>
    </row>
    <row r="397" spans="11:40">
      <c r="K397" s="3">
        <v>4.3199999999999799</v>
      </c>
      <c r="L397" s="3">
        <f t="shared" si="42"/>
        <v>0.51167104147783316</v>
      </c>
      <c r="R397" s="3">
        <v>4.42</v>
      </c>
      <c r="S397" s="3">
        <f t="shared" si="43"/>
        <v>0.58475215634306643</v>
      </c>
      <c r="Y397" s="3">
        <v>4.62</v>
      </c>
      <c r="Z397" s="3">
        <f t="shared" si="44"/>
        <v>0.78157393973620981</v>
      </c>
      <c r="AF397" s="3">
        <v>4.92</v>
      </c>
      <c r="AG397" s="3">
        <f t="shared" si="45"/>
        <v>1.1235005580376318</v>
      </c>
      <c r="AM397" s="3">
        <v>4.92</v>
      </c>
      <c r="AN397" s="3">
        <f t="shared" si="46"/>
        <v>0.95065431833953462</v>
      </c>
    </row>
    <row r="398" spans="11:40">
      <c r="K398" s="3">
        <v>4.3299999999999796</v>
      </c>
      <c r="L398" s="3">
        <f t="shared" si="42"/>
        <v>0.51088294572424275</v>
      </c>
      <c r="R398" s="3">
        <v>4.43</v>
      </c>
      <c r="S398" s="3">
        <f t="shared" si="43"/>
        <v>0.58387183674276932</v>
      </c>
      <c r="Y398" s="3">
        <v>4.63</v>
      </c>
      <c r="Z398" s="3">
        <f t="shared" si="44"/>
        <v>0.78044815780063526</v>
      </c>
      <c r="AF398" s="3">
        <v>4.93</v>
      </c>
      <c r="AG398" s="3">
        <f t="shared" si="45"/>
        <v>1.1219807734284564</v>
      </c>
      <c r="AM398" s="3">
        <v>4.93</v>
      </c>
      <c r="AN398" s="3">
        <f t="shared" si="46"/>
        <v>0.94936834674715531</v>
      </c>
    </row>
    <row r="399" spans="11:40">
      <c r="K399" s="3">
        <v>4.3399999999999803</v>
      </c>
      <c r="L399" s="3">
        <f t="shared" si="42"/>
        <v>0.5100978776159244</v>
      </c>
      <c r="R399" s="3">
        <v>4.4400000000000004</v>
      </c>
      <c r="S399" s="3">
        <f t="shared" si="43"/>
        <v>0.58299482288761617</v>
      </c>
      <c r="Y399" s="3">
        <v>4.6399999999999997</v>
      </c>
      <c r="Z399" s="3">
        <f t="shared" si="44"/>
        <v>0.77932642107642958</v>
      </c>
      <c r="AF399" s="3">
        <v>4.9400000000000004</v>
      </c>
      <c r="AG399" s="3">
        <f t="shared" si="45"/>
        <v>1.1204661180297812</v>
      </c>
      <c r="AM399" s="3">
        <v>4.9400000000000004</v>
      </c>
      <c r="AN399" s="3">
        <f t="shared" si="46"/>
        <v>0.94808671525596877</v>
      </c>
    </row>
    <row r="400" spans="11:40">
      <c r="K400" s="3">
        <v>4.3499999999999801</v>
      </c>
      <c r="L400" s="3">
        <f t="shared" si="42"/>
        <v>0.50931581858547692</v>
      </c>
      <c r="R400" s="3">
        <v>4.45</v>
      </c>
      <c r="S400" s="3">
        <f t="shared" si="43"/>
        <v>0.5821210949604666</v>
      </c>
      <c r="Y400" s="3">
        <v>4.6500000000000004</v>
      </c>
      <c r="Z400" s="3">
        <f t="shared" si="44"/>
        <v>0.77820870635691874</v>
      </c>
      <c r="AF400" s="3">
        <v>4.95</v>
      </c>
      <c r="AG400" s="3">
        <f t="shared" si="45"/>
        <v>1.1189565642001797</v>
      </c>
      <c r="AM400" s="3">
        <v>4.95</v>
      </c>
      <c r="AN400" s="3">
        <f t="shared" si="46"/>
        <v>0.94680940047707507</v>
      </c>
    </row>
    <row r="401" spans="11:40">
      <c r="K401" s="3">
        <v>4.3599999999999799</v>
      </c>
      <c r="L401" s="3">
        <f t="shared" si="42"/>
        <v>0.50853675022170619</v>
      </c>
      <c r="R401" s="3">
        <v>4.46</v>
      </c>
      <c r="S401" s="3">
        <f t="shared" si="43"/>
        <v>0.58125063330716142</v>
      </c>
      <c r="Y401" s="3">
        <v>4.66</v>
      </c>
      <c r="Z401" s="3">
        <f t="shared" si="44"/>
        <v>0.77709499061809373</v>
      </c>
      <c r="AF401" s="3">
        <v>4.96</v>
      </c>
      <c r="AG401" s="3">
        <f t="shared" si="45"/>
        <v>1.1174520845026288</v>
      </c>
      <c r="AM401" s="3">
        <v>4.96</v>
      </c>
      <c r="AN401" s="3">
        <f t="shared" si="46"/>
        <v>0.94553637919453215</v>
      </c>
    </row>
    <row r="402" spans="11:40">
      <c r="K402" s="3">
        <v>4.3699999999999797</v>
      </c>
      <c r="L402" s="3">
        <f t="shared" si="42"/>
        <v>0.50776065426795747</v>
      </c>
      <c r="R402" s="3">
        <v>4.47</v>
      </c>
      <c r="S402" s="3">
        <f t="shared" si="43"/>
        <v>0.58038341843482166</v>
      </c>
      <c r="Y402" s="3">
        <v>4.67</v>
      </c>
      <c r="Z402" s="3">
        <f t="shared" si="44"/>
        <v>0.77598525101678439</v>
      </c>
      <c r="AF402" s="3">
        <v>4.97</v>
      </c>
      <c r="AG402" s="3">
        <f t="shared" si="45"/>
        <v>1.1159526517025948</v>
      </c>
      <c r="AM402" s="3">
        <v>4.97</v>
      </c>
      <c r="AN402" s="3">
        <f t="shared" si="46"/>
        <v>0.94426762836373401</v>
      </c>
    </row>
    <row r="403" spans="11:40">
      <c r="K403" s="3">
        <v>4.3799999999999804</v>
      </c>
      <c r="L403" s="3">
        <f t="shared" si="42"/>
        <v>0.50698751262046771</v>
      </c>
      <c r="R403" s="3">
        <v>4.4800000000000004</v>
      </c>
      <c r="S403" s="3">
        <f t="shared" si="43"/>
        <v>0.57951943101016801</v>
      </c>
      <c r="Y403" s="3">
        <v>4.68</v>
      </c>
      <c r="Z403" s="3">
        <f t="shared" si="44"/>
        <v>0.77487946488885417</v>
      </c>
      <c r="AF403" s="3">
        <v>4.9800000000000004</v>
      </c>
      <c r="AG403" s="3">
        <f t="shared" si="45"/>
        <v>1.1144582387661328</v>
      </c>
      <c r="AM403" s="3">
        <v>4.9800000000000004</v>
      </c>
      <c r="AN403" s="3">
        <f t="shared" si="46"/>
        <v>0.94300312510980466</v>
      </c>
    </row>
    <row r="404" spans="11:40">
      <c r="K404" s="3">
        <v>4.3899999999999801</v>
      </c>
      <c r="L404" s="3">
        <f t="shared" si="42"/>
        <v>0.50621730732673964</v>
      </c>
      <c r="R404" s="3">
        <v>4.49</v>
      </c>
      <c r="S404" s="3">
        <f t="shared" si="43"/>
        <v>0.57865865185786081</v>
      </c>
      <c r="Y404" s="3">
        <v>4.6900000000000004</v>
      </c>
      <c r="Z404" s="3">
        <f t="shared" si="44"/>
        <v>0.7737776097474196</v>
      </c>
      <c r="AF404" s="3">
        <v>4.99</v>
      </c>
      <c r="AG404" s="3">
        <f t="shared" si="45"/>
        <v>1.1129688188580105</v>
      </c>
      <c r="AM404" s="3">
        <v>4.99</v>
      </c>
      <c r="AN404" s="3">
        <f t="shared" si="46"/>
        <v>0.94174284672600883</v>
      </c>
    </row>
    <row r="405" spans="11:40">
      <c r="K405" s="3">
        <v>4.3999999999999799</v>
      </c>
      <c r="L405" s="3">
        <f t="shared" si="42"/>
        <v>0.50545002058393707</v>
      </c>
      <c r="R405" s="3">
        <v>4.5</v>
      </c>
      <c r="S405" s="3">
        <f t="shared" si="43"/>
        <v>0.57780106195886227</v>
      </c>
      <c r="Y405" s="3">
        <v>4.7</v>
      </c>
      <c r="Z405" s="3">
        <f t="shared" si="44"/>
        <v>0.77267966328108917</v>
      </c>
      <c r="AF405" s="3">
        <v>5</v>
      </c>
      <c r="AG405" s="3">
        <f t="shared" si="45"/>
        <v>1.1114843653398532</v>
      </c>
      <c r="AM405" s="3">
        <v>5</v>
      </c>
      <c r="AN405" s="3">
        <f t="shared" si="46"/>
        <v>0.94048677067218356</v>
      </c>
    </row>
    <row r="406" spans="11:40">
      <c r="K406" s="3">
        <v>4.4099999999999797</v>
      </c>
      <c r="L406" s="3">
        <f t="shared" si="42"/>
        <v>0.50468563473729988</v>
      </c>
      <c r="R406" s="3">
        <v>4.51</v>
      </c>
      <c r="S406" s="3">
        <f t="shared" si="43"/>
        <v>0.5769466424488181</v>
      </c>
      <c r="Y406" s="3">
        <v>4.71</v>
      </c>
      <c r="Z406" s="3">
        <f t="shared" si="44"/>
        <v>0.7715856033522237</v>
      </c>
    </row>
    <row r="407" spans="11:40">
      <c r="K407" s="3">
        <v>4.4199999999999804</v>
      </c>
      <c r="L407" s="3">
        <f t="shared" si="42"/>
        <v>0.50392413227858135</v>
      </c>
      <c r="R407" s="3">
        <v>4.5199999999999996</v>
      </c>
      <c r="S407" s="3">
        <f t="shared" si="43"/>
        <v>0.57609537461645965</v>
      </c>
      <c r="Y407" s="3">
        <v>4.72</v>
      </c>
      <c r="Z407" s="3">
        <f t="shared" si="44"/>
        <v>0.77049540799521821</v>
      </c>
    </row>
    <row r="408" spans="11:40">
      <c r="K408" s="3">
        <v>4.4299999999999802</v>
      </c>
      <c r="L408" s="3">
        <f t="shared" si="42"/>
        <v>0.50316549584450321</v>
      </c>
      <c r="R408" s="3">
        <v>4.53</v>
      </c>
      <c r="S408" s="3">
        <f t="shared" si="43"/>
        <v>0.57524723990202709</v>
      </c>
      <c r="Y408" s="3">
        <v>4.7300000000000004</v>
      </c>
      <c r="Z408" s="3">
        <f t="shared" si="44"/>
        <v>0.76940905541480342</v>
      </c>
    </row>
    <row r="409" spans="11:40">
      <c r="K409" s="3">
        <v>4.43999999999998</v>
      </c>
      <c r="L409" s="3">
        <f t="shared" si="42"/>
        <v>0.50240970821523123</v>
      </c>
      <c r="R409" s="3">
        <v>4.54</v>
      </c>
      <c r="S409" s="3">
        <f t="shared" si="43"/>
        <v>0.5744022198957105</v>
      </c>
      <c r="Y409" s="3">
        <v>4.74</v>
      </c>
      <c r="Z409" s="3">
        <f t="shared" si="44"/>
        <v>0.76832652398436951</v>
      </c>
    </row>
    <row r="410" spans="11:40">
      <c r="K410" s="3">
        <v>4.4499999999999797</v>
      </c>
      <c r="L410" s="3">
        <f t="shared" si="42"/>
        <v>0.50165675231287099</v>
      </c>
      <c r="R410" s="3">
        <v>4.55</v>
      </c>
      <c r="S410" s="3">
        <f t="shared" si="43"/>
        <v>0.57356029633611239</v>
      </c>
      <c r="Y410" s="3">
        <v>4.75</v>
      </c>
      <c r="Z410" s="3">
        <f t="shared" si="44"/>
        <v>0.7672477922443065</v>
      </c>
    </row>
    <row r="411" spans="11:40">
      <c r="K411" s="3">
        <v>4.4599999999999804</v>
      </c>
      <c r="L411" s="3">
        <f t="shared" si="42"/>
        <v>0.50090661119998148</v>
      </c>
      <c r="R411" s="3">
        <v>4.5599999999999996</v>
      </c>
      <c r="S411" s="3">
        <f t="shared" si="43"/>
        <v>0.57272145110872741</v>
      </c>
      <c r="Y411" s="3">
        <v>4.76</v>
      </c>
      <c r="Z411" s="3">
        <f t="shared" si="44"/>
        <v>0.76617283890036814</v>
      </c>
    </row>
    <row r="412" spans="11:40">
      <c r="K412" s="3">
        <v>4.4699999999999802</v>
      </c>
      <c r="L412" s="3">
        <f t="shared" si="42"/>
        <v>0.50015926807810951</v>
      </c>
      <c r="R412" s="3">
        <v>4.57</v>
      </c>
      <c r="S412" s="3">
        <f t="shared" si="43"/>
        <v>0.57188566624444226</v>
      </c>
      <c r="Y412" s="3">
        <v>4.7699999999999996</v>
      </c>
      <c r="Z412" s="3">
        <f t="shared" si="44"/>
        <v>0.76510164282205273</v>
      </c>
    </row>
    <row r="413" spans="11:40">
      <c r="K413" s="3">
        <v>4.47999999999998</v>
      </c>
      <c r="L413" s="3">
        <f t="shared" si="42"/>
        <v>0.49941470628633938</v>
      </c>
      <c r="R413" s="3">
        <v>4.58</v>
      </c>
      <c r="S413" s="3">
        <f t="shared" si="43"/>
        <v>0.57105292391805351</v>
      </c>
      <c r="Y413" s="3">
        <v>4.78</v>
      </c>
      <c r="Z413" s="3">
        <f t="shared" si="44"/>
        <v>0.76403418304100446</v>
      </c>
    </row>
    <row r="414" spans="11:40">
      <c r="K414" s="3">
        <v>4.4899999999999798</v>
      </c>
      <c r="L414" s="3">
        <f t="shared" si="42"/>
        <v>0.49867290929986474</v>
      </c>
      <c r="R414" s="3">
        <v>4.59</v>
      </c>
      <c r="S414" s="3">
        <f t="shared" si="43"/>
        <v>0.57022320644680469</v>
      </c>
      <c r="Y414" s="3">
        <v>4.79</v>
      </c>
      <c r="Z414" s="3">
        <f t="shared" si="44"/>
        <v>0.76297043874943227</v>
      </c>
    </row>
    <row r="415" spans="11:40">
      <c r="K415" s="3">
        <v>4.4999999999999796</v>
      </c>
      <c r="L415" s="3">
        <f t="shared" si="42"/>
        <v>0.49793386072857543</v>
      </c>
      <c r="R415" s="3">
        <v>4.5999999999999996</v>
      </c>
      <c r="S415" s="3">
        <f t="shared" si="43"/>
        <v>0.56939649628893874</v>
      </c>
      <c r="Y415" s="3">
        <v>4.8</v>
      </c>
      <c r="Z415" s="3">
        <f t="shared" si="44"/>
        <v>0.76191038929854948</v>
      </c>
    </row>
    <row r="416" spans="11:40">
      <c r="K416" s="3">
        <v>4.5099999999999802</v>
      </c>
      <c r="L416" s="3">
        <f t="shared" si="42"/>
        <v>0.49719754431566365</v>
      </c>
      <c r="R416" s="3">
        <v>4.6100000000000003</v>
      </c>
      <c r="S416" s="3">
        <f t="shared" si="43"/>
        <v>0.56857277604227274</v>
      </c>
      <c r="Y416" s="3">
        <v>4.8099999999999996</v>
      </c>
      <c r="Z416" s="3">
        <f t="shared" si="44"/>
        <v>0.76085401419702881</v>
      </c>
    </row>
    <row r="417" spans="11:26">
      <c r="K417" s="3">
        <v>4.51999999999998</v>
      </c>
      <c r="L417" s="3">
        <f t="shared" si="42"/>
        <v>0.49646394393624715</v>
      </c>
      <c r="R417" s="3">
        <v>4.62</v>
      </c>
      <c r="S417" s="3">
        <f t="shared" si="43"/>
        <v>0.56775202844278572</v>
      </c>
      <c r="Y417" s="3">
        <v>4.82</v>
      </c>
      <c r="Z417" s="3">
        <f t="shared" si="44"/>
        <v>0.75980129310947997</v>
      </c>
    </row>
    <row r="418" spans="11:26">
      <c r="K418" s="3">
        <v>4.5299999999999798</v>
      </c>
      <c r="L418" s="3">
        <f t="shared" si="42"/>
        <v>0.49573304359600956</v>
      </c>
      <c r="R418" s="3">
        <v>4.63</v>
      </c>
      <c r="S418" s="3">
        <f t="shared" si="43"/>
        <v>0.56693423636322582</v>
      </c>
      <c r="Y418" s="3">
        <v>4.83</v>
      </c>
      <c r="Z418" s="3">
        <f t="shared" si="44"/>
        <v>0.75875220585493985</v>
      </c>
    </row>
    <row r="419" spans="11:26">
      <c r="K419" s="3">
        <v>4.5399999999999796</v>
      </c>
      <c r="L419" s="3">
        <f t="shared" si="42"/>
        <v>0.49500482742985791</v>
      </c>
      <c r="R419" s="3">
        <v>4.6399999999999997</v>
      </c>
      <c r="S419" s="3">
        <f t="shared" si="43"/>
        <v>0.56611938281173513</v>
      </c>
      <c r="Y419" s="3">
        <v>4.84</v>
      </c>
      <c r="Z419" s="3">
        <f t="shared" si="44"/>
        <v>0.75770673240538433</v>
      </c>
    </row>
    <row r="420" spans="11:26">
      <c r="K420" s="3">
        <v>4.5499999999999803</v>
      </c>
      <c r="L420" s="3">
        <f t="shared" si="42"/>
        <v>0.4942792797005966</v>
      </c>
      <c r="R420" s="3">
        <v>4.6500000000000004</v>
      </c>
      <c r="S420" s="3">
        <f t="shared" si="43"/>
        <v>0.5653074509304894</v>
      </c>
      <c r="Y420" s="3">
        <v>4.8499999999999996</v>
      </c>
      <c r="Z420" s="3">
        <f t="shared" si="44"/>
        <v>0.75666485288425633</v>
      </c>
    </row>
    <row r="421" spans="11:26">
      <c r="K421" s="3">
        <v>4.5599999999999801</v>
      </c>
      <c r="L421" s="3">
        <f t="shared" si="42"/>
        <v>0.49355638479761815</v>
      </c>
      <c r="R421" s="3">
        <v>4.66</v>
      </c>
      <c r="S421" s="3">
        <f t="shared" si="43"/>
        <v>0.56449842399435624</v>
      </c>
      <c r="Y421" s="3">
        <v>4.8600000000000003</v>
      </c>
      <c r="Z421" s="3">
        <f t="shared" si="44"/>
        <v>0.75562654756501035</v>
      </c>
    </row>
    <row r="422" spans="11:26">
      <c r="K422" s="3">
        <v>4.5699999999999799</v>
      </c>
      <c r="L422" s="3">
        <f t="shared" si="42"/>
        <v>0.49283612723561027</v>
      </c>
      <c r="R422" s="3">
        <v>4.67</v>
      </c>
      <c r="S422" s="3">
        <f t="shared" si="43"/>
        <v>0.5636922854095674</v>
      </c>
      <c r="Y422" s="3">
        <v>4.87</v>
      </c>
      <c r="Z422" s="3">
        <f t="shared" si="44"/>
        <v>0.75459179686967559</v>
      </c>
    </row>
    <row r="423" spans="11:26">
      <c r="K423" s="3">
        <v>4.5799999999999796</v>
      </c>
      <c r="L423" s="3">
        <f t="shared" si="42"/>
        <v>0.49211849165327859</v>
      </c>
      <c r="R423" s="3">
        <v>4.68</v>
      </c>
      <c r="S423" s="3">
        <f t="shared" si="43"/>
        <v>0.56288901871240982</v>
      </c>
      <c r="Y423" s="3">
        <v>4.88</v>
      </c>
      <c r="Z423" s="3">
        <f t="shared" si="44"/>
        <v>0.75356058136743231</v>
      </c>
    </row>
    <row r="424" spans="11:26">
      <c r="K424" s="3">
        <v>4.5899999999999803</v>
      </c>
      <c r="L424" s="3">
        <f t="shared" si="42"/>
        <v>0.49140346281208469</v>
      </c>
      <c r="R424" s="3">
        <v>4.6900000000000004</v>
      </c>
      <c r="S424" s="3">
        <f t="shared" si="43"/>
        <v>0.56208860756793055</v>
      </c>
      <c r="Y424" s="3">
        <v>4.8899999999999997</v>
      </c>
      <c r="Z424" s="3">
        <f t="shared" si="44"/>
        <v>0.75253288177320976</v>
      </c>
    </row>
    <row r="425" spans="11:26">
      <c r="K425" s="3">
        <v>4.5999999999999801</v>
      </c>
      <c r="L425" s="3">
        <f t="shared" si="42"/>
        <v>0.49069102559500172</v>
      </c>
      <c r="R425" s="3">
        <v>4.7</v>
      </c>
      <c r="S425" s="3">
        <f t="shared" si="43"/>
        <v>0.56129103576865691</v>
      </c>
      <c r="Y425" s="3">
        <v>4.9000000000000004</v>
      </c>
      <c r="Z425" s="3">
        <f t="shared" si="44"/>
        <v>0.75150867894629581</v>
      </c>
    </row>
    <row r="426" spans="11:26">
      <c r="K426" s="3">
        <v>4.6099999999999799</v>
      </c>
      <c r="L426" s="3">
        <f t="shared" si="42"/>
        <v>0.4899811650052821</v>
      </c>
      <c r="R426" s="3">
        <v>4.71</v>
      </c>
      <c r="S426" s="3">
        <f t="shared" si="43"/>
        <v>0.56049628723333467</v>
      </c>
      <c r="Y426" s="3">
        <v>4.91</v>
      </c>
      <c r="Z426" s="3">
        <f t="shared" si="44"/>
        <v>0.75048795388896539</v>
      </c>
    </row>
    <row r="427" spans="11:26">
      <c r="K427" s="3">
        <v>4.6199999999999797</v>
      </c>
      <c r="L427" s="3">
        <f t="shared" si="42"/>
        <v>0.48927386616524399</v>
      </c>
      <c r="R427" s="3">
        <v>4.72</v>
      </c>
      <c r="S427" s="3">
        <f t="shared" si="43"/>
        <v>0.55970434600567864</v>
      </c>
      <c r="Y427" s="3">
        <v>4.92</v>
      </c>
      <c r="Z427" s="3">
        <f t="shared" si="44"/>
        <v>0.7494706877451236</v>
      </c>
    </row>
    <row r="428" spans="11:26">
      <c r="K428" s="3">
        <v>4.6299999999999804</v>
      </c>
      <c r="L428" s="3">
        <f t="shared" si="42"/>
        <v>0.48856911431506911</v>
      </c>
      <c r="R428" s="3">
        <v>4.7300000000000004</v>
      </c>
      <c r="S428" s="3">
        <f t="shared" si="43"/>
        <v>0.55891519625313846</v>
      </c>
      <c r="Y428" s="3">
        <v>4.93</v>
      </c>
      <c r="Z428" s="3">
        <f t="shared" si="44"/>
        <v>0.74845686179896376</v>
      </c>
    </row>
    <row r="429" spans="11:26">
      <c r="K429" s="3">
        <v>4.6399999999999801</v>
      </c>
      <c r="L429" s="3">
        <f t="shared" si="42"/>
        <v>0.48786689481161816</v>
      </c>
      <c r="R429" s="3">
        <v>4.74</v>
      </c>
      <c r="S429" s="3">
        <f t="shared" si="43"/>
        <v>0.55812882226568261</v>
      </c>
      <c r="Y429" s="3">
        <v>4.9400000000000004</v>
      </c>
      <c r="Z429" s="3">
        <f t="shared" si="44"/>
        <v>0.74744645747364291</v>
      </c>
    </row>
    <row r="430" spans="11:26">
      <c r="K430" s="3">
        <v>4.6499999999999799</v>
      </c>
      <c r="L430" s="3">
        <f t="shared" si="42"/>
        <v>0.4871671931272587</v>
      </c>
      <c r="R430" s="3">
        <v>4.75</v>
      </c>
      <c r="S430" s="3">
        <f t="shared" si="43"/>
        <v>0.55734520845459123</v>
      </c>
      <c r="Y430" s="3">
        <v>4.95</v>
      </c>
      <c r="Z430" s="3">
        <f t="shared" si="44"/>
        <v>0.746439456329971</v>
      </c>
    </row>
    <row r="431" spans="11:26">
      <c r="K431" s="3">
        <v>4.6599999999999797</v>
      </c>
      <c r="L431" s="3">
        <f t="shared" si="42"/>
        <v>0.4864699948487084</v>
      </c>
      <c r="R431" s="3">
        <v>4.76</v>
      </c>
      <c r="S431" s="3">
        <f t="shared" si="43"/>
        <v>0.55656433935126837</v>
      </c>
      <c r="Y431" s="3">
        <v>4.96</v>
      </c>
      <c r="Z431" s="3">
        <f t="shared" si="44"/>
        <v>0.74543584006511454</v>
      </c>
    </row>
    <row r="432" spans="11:26">
      <c r="K432" s="3">
        <v>4.6699999999999804</v>
      </c>
      <c r="L432" s="3">
        <f t="shared" si="42"/>
        <v>0.48577528567589151</v>
      </c>
      <c r="R432" s="3">
        <v>4.7699999999999996</v>
      </c>
      <c r="S432" s="3">
        <f t="shared" si="43"/>
        <v>0.55578619960606546</v>
      </c>
      <c r="Y432" s="3">
        <v>4.97</v>
      </c>
      <c r="Z432" s="3">
        <f t="shared" si="44"/>
        <v>0.74443559051131647</v>
      </c>
    </row>
    <row r="433" spans="11:26">
      <c r="K433" s="3">
        <v>4.6799999999999802</v>
      </c>
      <c r="L433" s="3">
        <f t="shared" si="42"/>
        <v>0.4850830514208101</v>
      </c>
      <c r="R433" s="3">
        <v>4.78</v>
      </c>
      <c r="S433" s="3">
        <f t="shared" si="43"/>
        <v>0.5550107739871204</v>
      </c>
      <c r="Y433" s="3">
        <v>4.9800000000000004</v>
      </c>
      <c r="Z433" s="3">
        <f t="shared" si="44"/>
        <v>0.74343868963462989</v>
      </c>
    </row>
    <row r="434" spans="11:26">
      <c r="K434" s="3">
        <v>4.68999999999998</v>
      </c>
      <c r="L434" s="3">
        <f t="shared" si="42"/>
        <v>0.4843932780064284</v>
      </c>
      <c r="R434" s="3">
        <v>4.79</v>
      </c>
      <c r="S434" s="3">
        <f t="shared" si="43"/>
        <v>0.55423804737920879</v>
      </c>
      <c r="Y434" s="3">
        <v>4.99</v>
      </c>
      <c r="Z434" s="3">
        <f t="shared" si="44"/>
        <v>0.74244511953366665</v>
      </c>
    </row>
    <row r="435" spans="11:26">
      <c r="K435" s="3">
        <v>4.6999999999999797</v>
      </c>
      <c r="L435" s="3">
        <f t="shared" si="42"/>
        <v>0.48370595146556994</v>
      </c>
      <c r="R435" s="3">
        <v>4.8</v>
      </c>
      <c r="S435" s="3">
        <f t="shared" si="43"/>
        <v>0.55346800478260993</v>
      </c>
      <c r="Y435" s="3">
        <v>5</v>
      </c>
      <c r="Z435" s="3">
        <f t="shared" si="44"/>
        <v>0.74145486243835868</v>
      </c>
    </row>
    <row r="436" spans="11:26">
      <c r="K436" s="3">
        <v>4.7099999999999804</v>
      </c>
      <c r="L436" s="3">
        <f t="shared" si="42"/>
        <v>0.48302105793982975</v>
      </c>
      <c r="R436" s="3">
        <v>4.8099999999999996</v>
      </c>
      <c r="S436" s="3">
        <f t="shared" si="43"/>
        <v>0.55270063131198588</v>
      </c>
    </row>
    <row r="437" spans="11:26">
      <c r="K437" s="3">
        <v>4.7199999999999802</v>
      </c>
      <c r="L437" s="3">
        <f t="shared" si="42"/>
        <v>0.4823385836784983</v>
      </c>
      <c r="R437" s="3">
        <v>4.82</v>
      </c>
      <c r="S437" s="3">
        <f t="shared" si="43"/>
        <v>0.5519359121952736</v>
      </c>
    </row>
    <row r="438" spans="11:26">
      <c r="K438" s="3">
        <v>4.72999999999998</v>
      </c>
      <c r="L438" s="3">
        <f t="shared" si="42"/>
        <v>0.48165851503749746</v>
      </c>
      <c r="R438" s="3">
        <v>4.83</v>
      </c>
      <c r="S438" s="3">
        <f t="shared" si="43"/>
        <v>0.55117383277259002</v>
      </c>
    </row>
    <row r="439" spans="11:26">
      <c r="K439" s="3">
        <v>4.7399999999999798</v>
      </c>
      <c r="L439" s="3">
        <f t="shared" si="42"/>
        <v>0.48098083847833201</v>
      </c>
      <c r="R439" s="3">
        <v>4.84</v>
      </c>
      <c r="S439" s="3">
        <f t="shared" si="43"/>
        <v>0.55041437849515018</v>
      </c>
    </row>
    <row r="440" spans="11:26">
      <c r="K440" s="3">
        <v>4.7499999999999796</v>
      </c>
      <c r="L440" s="3">
        <f t="shared" si="42"/>
        <v>0.48030554056705055</v>
      </c>
      <c r="R440" s="3">
        <v>4.8499999999999996</v>
      </c>
      <c r="S440" s="3">
        <f t="shared" si="43"/>
        <v>0.54965753492419767</v>
      </c>
    </row>
    <row r="441" spans="11:26">
      <c r="K441" s="3">
        <v>4.7599999999999802</v>
      </c>
      <c r="L441" s="3">
        <f t="shared" si="42"/>
        <v>0.47963260797322138</v>
      </c>
      <c r="R441" s="3">
        <v>4.8600000000000003</v>
      </c>
      <c r="S441" s="3">
        <f t="shared" si="43"/>
        <v>0.54890328772994801</v>
      </c>
    </row>
    <row r="442" spans="11:26">
      <c r="K442" s="3">
        <v>4.76999999999998</v>
      </c>
      <c r="L442" s="3">
        <f t="shared" si="42"/>
        <v>0.47896202746891825</v>
      </c>
      <c r="R442" s="3">
        <v>4.87</v>
      </c>
      <c r="S442" s="3">
        <f t="shared" si="43"/>
        <v>0.54815162269054385</v>
      </c>
    </row>
    <row r="443" spans="11:26">
      <c r="K443" s="3">
        <v>4.7799999999999798</v>
      </c>
      <c r="L443" s="3">
        <f t="shared" si="42"/>
        <v>0.47829378592772043</v>
      </c>
      <c r="R443" s="3">
        <v>4.88</v>
      </c>
      <c r="S443" s="3">
        <f t="shared" si="43"/>
        <v>0.54740252569102288</v>
      </c>
    </row>
    <row r="444" spans="11:26">
      <c r="K444" s="3">
        <v>4.7899999999999796</v>
      </c>
      <c r="L444" s="3">
        <f t="shared" si="42"/>
        <v>0.47762787032372223</v>
      </c>
      <c r="R444" s="3">
        <v>4.8899999999999997</v>
      </c>
      <c r="S444" s="3">
        <f t="shared" si="43"/>
        <v>0.54665598272229654</v>
      </c>
    </row>
    <row r="445" spans="11:26">
      <c r="K445" s="3">
        <v>4.7999999999999803</v>
      </c>
      <c r="L445" s="3">
        <f t="shared" si="42"/>
        <v>0.47696426773055622</v>
      </c>
      <c r="R445" s="3">
        <v>4.9000000000000004</v>
      </c>
      <c r="S445" s="3">
        <f t="shared" si="43"/>
        <v>0.54591197988014262</v>
      </c>
    </row>
    <row r="446" spans="11:26">
      <c r="K446" s="3">
        <v>4.8099999999999801</v>
      </c>
      <c r="L446" s="3">
        <f t="shared" si="42"/>
        <v>0.47630296532042715</v>
      </c>
      <c r="R446" s="3">
        <v>4.91</v>
      </c>
      <c r="S446" s="3">
        <f t="shared" si="43"/>
        <v>0.54517050336420714</v>
      </c>
    </row>
    <row r="447" spans="11:26">
      <c r="K447" s="3">
        <v>4.8199999999999799</v>
      </c>
      <c r="L447" s="3">
        <f t="shared" si="42"/>
        <v>0.47564395036315721</v>
      </c>
      <c r="R447" s="3">
        <v>4.92</v>
      </c>
      <c r="S447" s="3">
        <f t="shared" si="43"/>
        <v>0.54443153947701894</v>
      </c>
    </row>
    <row r="448" spans="11:26">
      <c r="K448" s="3">
        <v>4.8299999999999796</v>
      </c>
      <c r="L448" s="3">
        <f t="shared" si="42"/>
        <v>0.4749872102252416</v>
      </c>
      <c r="R448" s="3">
        <v>4.93</v>
      </c>
      <c r="S448" s="3">
        <f t="shared" si="43"/>
        <v>0.54369507462301625</v>
      </c>
    </row>
    <row r="449" spans="11:19">
      <c r="K449" s="3">
        <v>4.8399999999999803</v>
      </c>
      <c r="L449" s="3">
        <f t="shared" si="42"/>
        <v>0.4743327323689176</v>
      </c>
      <c r="R449" s="3">
        <v>4.9400000000000004</v>
      </c>
      <c r="S449" s="3">
        <f t="shared" si="43"/>
        <v>0.54296109530758274</v>
      </c>
    </row>
    <row r="450" spans="11:19">
      <c r="K450" s="3">
        <v>4.8499999999999801</v>
      </c>
      <c r="L450" s="3">
        <f t="shared" si="42"/>
        <v>0.47368050435124259</v>
      </c>
      <c r="R450" s="3">
        <v>4.95</v>
      </c>
      <c r="S450" s="3">
        <f t="shared" si="43"/>
        <v>0.54222958813609623</v>
      </c>
    </row>
    <row r="451" spans="11:19">
      <c r="K451" s="3">
        <v>4.8599999999999799</v>
      </c>
      <c r="L451" s="3">
        <f t="shared" si="42"/>
        <v>0.47303051382318223</v>
      </c>
      <c r="R451" s="3">
        <v>4.96</v>
      </c>
      <c r="S451" s="3">
        <f t="shared" si="43"/>
        <v>0.54150053981298718</v>
      </c>
    </row>
    <row r="452" spans="11:19">
      <c r="K452" s="3">
        <v>4.8699999999999797</v>
      </c>
      <c r="L452" s="3">
        <f t="shared" si="42"/>
        <v>0.47238274852871165</v>
      </c>
      <c r="R452" s="3">
        <v>4.97</v>
      </c>
      <c r="S452" s="3">
        <f t="shared" si="43"/>
        <v>0.54077393714080813</v>
      </c>
    </row>
    <row r="453" spans="11:19">
      <c r="K453" s="3">
        <v>4.8799999999999804</v>
      </c>
      <c r="L453" s="3">
        <f t="shared" si="42"/>
        <v>0.47173719630392491</v>
      </c>
      <c r="R453" s="3">
        <v>4.9800000000000004</v>
      </c>
      <c r="S453" s="3">
        <f t="shared" si="43"/>
        <v>0.54004976701931429</v>
      </c>
    </row>
    <row r="454" spans="11:19">
      <c r="K454" s="3">
        <v>4.8899999999999801</v>
      </c>
      <c r="L454" s="3">
        <f t="shared" ref="L454:L465" si="47">(1+1.5)*(0.4/K454)^(2/3)</f>
        <v>0.47109384507615565</v>
      </c>
      <c r="R454" s="3">
        <v>4.99</v>
      </c>
      <c r="S454" s="3">
        <f t="shared" ref="S454:S455" si="48">(1+1.5)*(0.5/R454)^(2/3)</f>
        <v>0.53932801644455441</v>
      </c>
    </row>
    <row r="455" spans="11:19">
      <c r="K455" s="3">
        <v>4.8999999999999799</v>
      </c>
      <c r="L455" s="3">
        <f t="shared" si="47"/>
        <v>0.47045268286310815</v>
      </c>
      <c r="R455" s="3">
        <v>5</v>
      </c>
      <c r="S455" s="3">
        <f t="shared" si="48"/>
        <v>0.53860867250797106</v>
      </c>
    </row>
    <row r="456" spans="11:19">
      <c r="K456" s="3">
        <v>4.9099999999999797</v>
      </c>
      <c r="L456" s="3">
        <f t="shared" si="47"/>
        <v>0.46981369777199794</v>
      </c>
    </row>
    <row r="457" spans="11:19">
      <c r="K457" s="3">
        <v>4.9199999999999804</v>
      </c>
      <c r="L457" s="3">
        <f t="shared" si="47"/>
        <v>0.46917687799870222</v>
      </c>
    </row>
    <row r="458" spans="11:19">
      <c r="K458" s="3">
        <v>4.9299999999999802</v>
      </c>
      <c r="L458" s="3">
        <f t="shared" si="47"/>
        <v>0.46854221182692118</v>
      </c>
    </row>
    <row r="459" spans="11:19">
      <c r="K459" s="3">
        <v>4.93999999999998</v>
      </c>
      <c r="L459" s="3">
        <f t="shared" si="47"/>
        <v>0.46790968762734692</v>
      </c>
    </row>
    <row r="460" spans="11:19">
      <c r="K460" s="3">
        <v>4.9499999999999797</v>
      </c>
      <c r="L460" s="3">
        <f t="shared" si="47"/>
        <v>0.46727929385684402</v>
      </c>
    </row>
    <row r="461" spans="11:19">
      <c r="K461" s="3">
        <v>4.9599999999999804</v>
      </c>
      <c r="L461" s="3">
        <f t="shared" si="47"/>
        <v>0.46665101905763756</v>
      </c>
    </row>
    <row r="462" spans="11:19">
      <c r="K462" s="3">
        <v>4.9699999999999802</v>
      </c>
      <c r="L462" s="3">
        <f t="shared" si="47"/>
        <v>0.46602485185651249</v>
      </c>
    </row>
    <row r="463" spans="11:19">
      <c r="K463" s="3">
        <v>4.97999999999998</v>
      </c>
      <c r="L463" s="3">
        <f t="shared" si="47"/>
        <v>0.46540078096402027</v>
      </c>
    </row>
    <row r="464" spans="11:19">
      <c r="K464" s="3">
        <v>4.9899999999999798</v>
      </c>
      <c r="L464" s="3">
        <f t="shared" si="47"/>
        <v>0.46477879517369508</v>
      </c>
    </row>
    <row r="465" spans="11:12">
      <c r="K465" s="3">
        <v>4.9999999999999796</v>
      </c>
      <c r="L465" s="3">
        <f t="shared" si="47"/>
        <v>0.46415888336127925</v>
      </c>
    </row>
  </sheetData>
  <mergeCells count="45">
    <mergeCell ref="P4:Q4"/>
    <mergeCell ref="W4:X4"/>
    <mergeCell ref="AD4:AE4"/>
    <mergeCell ref="AK4:AL4"/>
    <mergeCell ref="P3:Q3"/>
    <mergeCell ref="W3:X3"/>
    <mergeCell ref="AD3:AE3"/>
    <mergeCell ref="AK3:AL3"/>
    <mergeCell ref="AI4:AJ4"/>
    <mergeCell ref="G3:H3"/>
    <mergeCell ref="K3:L3"/>
    <mergeCell ref="G4:H4"/>
    <mergeCell ref="K4:L4"/>
    <mergeCell ref="G2:H2"/>
    <mergeCell ref="K2:L2"/>
    <mergeCell ref="AM4:AN4"/>
    <mergeCell ref="I3:J3"/>
    <mergeCell ref="I4:J4"/>
    <mergeCell ref="Y3:Z3"/>
    <mergeCell ref="U4:V4"/>
    <mergeCell ref="Y4:Z4"/>
    <mergeCell ref="AB3:AC3"/>
    <mergeCell ref="AF3:AG3"/>
    <mergeCell ref="AB4:AC4"/>
    <mergeCell ref="AF4:AG4"/>
    <mergeCell ref="N3:O3"/>
    <mergeCell ref="R3:S3"/>
    <mergeCell ref="N4:O4"/>
    <mergeCell ref="R4:S4"/>
    <mergeCell ref="U3:V3"/>
    <mergeCell ref="AI3:AJ3"/>
    <mergeCell ref="AM3:AN3"/>
    <mergeCell ref="N2:O2"/>
    <mergeCell ref="U2:V2"/>
    <mergeCell ref="AB2:AC2"/>
    <mergeCell ref="AI2:AJ2"/>
    <mergeCell ref="R2:S2"/>
    <mergeCell ref="Y2:Z2"/>
    <mergeCell ref="AF2:AG2"/>
    <mergeCell ref="AM2:AN2"/>
    <mergeCell ref="AI1:AN1"/>
    <mergeCell ref="AB1:AG1"/>
    <mergeCell ref="U1:Z1"/>
    <mergeCell ref="N1:S1"/>
    <mergeCell ref="G1:L1"/>
  </mergeCells>
  <hyperlinks>
    <hyperlink ref="G1" r:id="rId1"/>
    <hyperlink ref="AB1" r:id="rId2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N504"/>
  <sheetViews>
    <sheetView workbookViewId="0">
      <selection activeCell="L486" sqref="L486"/>
    </sheetView>
  </sheetViews>
  <sheetFormatPr defaultRowHeight="15"/>
  <sheetData>
    <row r="1" spans="1:14">
      <c r="A1" s="28" t="s">
        <v>30</v>
      </c>
      <c r="B1" s="28"/>
      <c r="C1" s="24" t="s">
        <v>31</v>
      </c>
      <c r="D1" s="24"/>
      <c r="E1" s="29" t="s">
        <v>32</v>
      </c>
      <c r="F1" s="29"/>
      <c r="G1" s="30" t="s">
        <v>33</v>
      </c>
      <c r="H1" s="30"/>
      <c r="I1" s="31" t="s">
        <v>34</v>
      </c>
      <c r="J1" s="32"/>
      <c r="K1" s="27"/>
      <c r="L1" s="27"/>
      <c r="M1" s="27"/>
      <c r="N1" s="27"/>
    </row>
    <row r="2" spans="1:14">
      <c r="A2" s="15">
        <v>0</v>
      </c>
      <c r="B2" s="14">
        <v>1</v>
      </c>
      <c r="C2" s="15">
        <v>0</v>
      </c>
      <c r="D2" s="14">
        <v>1</v>
      </c>
      <c r="E2" s="11">
        <v>0</v>
      </c>
      <c r="F2" s="10">
        <v>1</v>
      </c>
      <c r="G2" s="15">
        <v>0</v>
      </c>
      <c r="H2" s="14">
        <v>1</v>
      </c>
      <c r="I2" s="11">
        <v>0</v>
      </c>
      <c r="J2" s="14">
        <v>1</v>
      </c>
    </row>
    <row r="3" spans="1:14">
      <c r="A3" s="15">
        <v>0.01</v>
      </c>
      <c r="B3" s="14">
        <v>1.1499999999999999</v>
      </c>
      <c r="C3" s="15">
        <v>0.01</v>
      </c>
      <c r="D3" s="14">
        <v>1.1499999999999999</v>
      </c>
      <c r="E3" s="11">
        <v>0.01</v>
      </c>
      <c r="F3" s="10">
        <v>1.1166666666666667</v>
      </c>
      <c r="G3" s="15">
        <v>0.01</v>
      </c>
      <c r="H3" s="14">
        <v>1.1499999999999999</v>
      </c>
      <c r="I3" s="11">
        <v>0.01</v>
      </c>
      <c r="J3" s="14">
        <v>1.1166666666666667</v>
      </c>
      <c r="K3" s="12"/>
      <c r="L3" s="12"/>
      <c r="M3" s="12"/>
      <c r="N3" s="13"/>
    </row>
    <row r="4" spans="1:14">
      <c r="A4" s="15">
        <v>0.02</v>
      </c>
      <c r="B4" s="14">
        <v>1.3</v>
      </c>
      <c r="C4" s="15">
        <v>0.02</v>
      </c>
      <c r="D4" s="14">
        <v>1.3</v>
      </c>
      <c r="E4" s="11">
        <v>0.02</v>
      </c>
      <c r="F4" s="10">
        <v>1.2333333333333334</v>
      </c>
      <c r="G4" s="15">
        <v>0.02</v>
      </c>
      <c r="H4" s="14">
        <v>1.3</v>
      </c>
      <c r="I4" s="11">
        <v>0.02</v>
      </c>
      <c r="J4" s="14">
        <v>1.2333333333333334</v>
      </c>
      <c r="K4" s="12"/>
      <c r="L4" s="12"/>
      <c r="M4" s="12"/>
      <c r="N4" s="13"/>
    </row>
    <row r="5" spans="1:14">
      <c r="A5" s="15">
        <v>0.03</v>
      </c>
      <c r="B5" s="14">
        <v>1.45</v>
      </c>
      <c r="C5" s="15">
        <v>0.03</v>
      </c>
      <c r="D5" s="14">
        <v>1.45</v>
      </c>
      <c r="E5" s="11">
        <v>0.03</v>
      </c>
      <c r="F5" s="10">
        <v>1.35</v>
      </c>
      <c r="G5" s="15">
        <v>0.03</v>
      </c>
      <c r="H5" s="14">
        <v>1.45</v>
      </c>
      <c r="I5" s="11">
        <v>0.03</v>
      </c>
      <c r="J5" s="14">
        <v>1.35</v>
      </c>
      <c r="K5" s="12"/>
      <c r="L5" s="12"/>
      <c r="M5" s="12"/>
      <c r="N5" s="13"/>
    </row>
    <row r="6" spans="1:14">
      <c r="A6" s="15">
        <v>0.04</v>
      </c>
      <c r="B6" s="14">
        <v>1.6</v>
      </c>
      <c r="C6" s="15">
        <v>0.04</v>
      </c>
      <c r="D6" s="14">
        <v>1.6</v>
      </c>
      <c r="E6" s="11">
        <v>0.04</v>
      </c>
      <c r="F6" s="10">
        <v>1.4666666666666668</v>
      </c>
      <c r="G6" s="15">
        <v>0.04</v>
      </c>
      <c r="H6" s="14">
        <v>1.6</v>
      </c>
      <c r="I6" s="11">
        <v>0.04</v>
      </c>
      <c r="J6" s="14">
        <v>1.4666666666666668</v>
      </c>
      <c r="K6" s="12"/>
      <c r="L6" s="12"/>
      <c r="M6" s="12"/>
      <c r="N6" s="13"/>
    </row>
    <row r="7" spans="1:14">
      <c r="A7" s="15">
        <v>0.05</v>
      </c>
      <c r="B7" s="14">
        <v>1.75</v>
      </c>
      <c r="C7" s="15">
        <v>0.05</v>
      </c>
      <c r="D7" s="14">
        <v>1.75</v>
      </c>
      <c r="E7" s="11">
        <v>0.05</v>
      </c>
      <c r="F7" s="10">
        <v>1.5833333333333335</v>
      </c>
      <c r="G7" s="15">
        <v>0.05</v>
      </c>
      <c r="H7" s="14">
        <v>1.75</v>
      </c>
      <c r="I7" s="11">
        <v>0.05</v>
      </c>
      <c r="J7" s="14">
        <v>1.5833333333333335</v>
      </c>
      <c r="K7" s="12"/>
      <c r="L7" s="12"/>
      <c r="M7" s="12"/>
      <c r="N7" s="13"/>
    </row>
    <row r="8" spans="1:14">
      <c r="A8" s="15">
        <v>0.06</v>
      </c>
      <c r="B8" s="14">
        <v>1.9</v>
      </c>
      <c r="C8" s="15">
        <v>0.06</v>
      </c>
      <c r="D8" s="14">
        <v>1.9</v>
      </c>
      <c r="E8" s="11">
        <v>0.06</v>
      </c>
      <c r="F8" s="10">
        <v>1.7000000000000002</v>
      </c>
      <c r="G8" s="15">
        <v>0.06</v>
      </c>
      <c r="H8" s="14">
        <v>1.9</v>
      </c>
      <c r="I8" s="11">
        <v>0.06</v>
      </c>
      <c r="J8" s="14">
        <v>1.7000000000000002</v>
      </c>
      <c r="K8" s="12"/>
      <c r="L8" s="12"/>
      <c r="M8" s="12"/>
      <c r="N8" s="13"/>
    </row>
    <row r="9" spans="1:14">
      <c r="A9" s="15">
        <v>7.0000000000000007E-2</v>
      </c>
      <c r="B9" s="14">
        <v>2.0499999999999998</v>
      </c>
      <c r="C9" s="15">
        <v>7.0000000000000007E-2</v>
      </c>
      <c r="D9" s="14">
        <v>2.0499999999999998</v>
      </c>
      <c r="E9" s="11">
        <v>7.0000000000000007E-2</v>
      </c>
      <c r="F9" s="10">
        <v>1.8166666666666669</v>
      </c>
      <c r="G9" s="15">
        <v>7.0000000000000007E-2</v>
      </c>
      <c r="H9" s="14">
        <v>2.0499999999999998</v>
      </c>
      <c r="I9" s="11">
        <v>7.0000000000000007E-2</v>
      </c>
      <c r="J9" s="14">
        <v>1.8166666666666669</v>
      </c>
      <c r="K9" s="12"/>
      <c r="L9" s="12"/>
      <c r="M9" s="12"/>
      <c r="N9" s="13"/>
    </row>
    <row r="10" spans="1:14">
      <c r="A10" s="15">
        <v>0.08</v>
      </c>
      <c r="B10" s="14">
        <v>2.2000000000000002</v>
      </c>
      <c r="C10" s="15">
        <v>0.08</v>
      </c>
      <c r="D10" s="14">
        <v>2.2000000000000002</v>
      </c>
      <c r="E10" s="11">
        <v>0.08</v>
      </c>
      <c r="F10" s="10">
        <v>1.9333333333333333</v>
      </c>
      <c r="G10" s="15">
        <v>0.08</v>
      </c>
      <c r="H10" s="14">
        <v>2.2000000000000002</v>
      </c>
      <c r="I10" s="11">
        <v>0.08</v>
      </c>
      <c r="J10" s="14">
        <v>1.9333333333333333</v>
      </c>
      <c r="K10" s="12"/>
      <c r="L10" s="12"/>
      <c r="M10" s="12"/>
      <c r="N10" s="13"/>
    </row>
    <row r="11" spans="1:14">
      <c r="A11" s="15">
        <v>0.09</v>
      </c>
      <c r="B11" s="14">
        <v>2.3499999999999996</v>
      </c>
      <c r="C11" s="15">
        <v>0.09</v>
      </c>
      <c r="D11" s="14">
        <v>2.3499999999999996</v>
      </c>
      <c r="E11" s="11">
        <v>0.09</v>
      </c>
      <c r="F11" s="10">
        <v>2.0499999999999998</v>
      </c>
      <c r="G11" s="15">
        <v>0.09</v>
      </c>
      <c r="H11" s="14">
        <v>2.3499999999999996</v>
      </c>
      <c r="I11" s="11">
        <v>0.09</v>
      </c>
      <c r="J11" s="14">
        <v>2.0499999999999998</v>
      </c>
      <c r="K11" s="12"/>
      <c r="L11" s="12"/>
      <c r="M11" s="12"/>
      <c r="N11" s="13"/>
    </row>
    <row r="12" spans="1:14">
      <c r="A12" s="15">
        <v>0.1</v>
      </c>
      <c r="B12" s="14">
        <v>2.5</v>
      </c>
      <c r="C12" s="15">
        <v>0.1</v>
      </c>
      <c r="D12" s="14">
        <v>2.5</v>
      </c>
      <c r="E12" s="11">
        <v>0.1</v>
      </c>
      <c r="F12" s="10">
        <v>2.166666666666667</v>
      </c>
      <c r="G12" s="15">
        <v>0.1</v>
      </c>
      <c r="H12" s="14">
        <v>2.5</v>
      </c>
      <c r="I12" s="11">
        <v>0.1</v>
      </c>
      <c r="J12" s="14">
        <v>2.166666666666667</v>
      </c>
      <c r="K12" s="12"/>
      <c r="L12" s="12"/>
      <c r="M12" s="12"/>
      <c r="N12" s="13"/>
    </row>
    <row r="13" spans="1:14">
      <c r="A13" s="15">
        <v>0.11</v>
      </c>
      <c r="B13" s="14">
        <v>2.5</v>
      </c>
      <c r="C13" s="15">
        <v>0.11</v>
      </c>
      <c r="D13" s="14">
        <v>2.5</v>
      </c>
      <c r="E13" s="11">
        <v>0.11</v>
      </c>
      <c r="F13" s="10">
        <v>2.2833333333333332</v>
      </c>
      <c r="G13" s="15">
        <v>0.11</v>
      </c>
      <c r="H13" s="14">
        <v>2.6500000000000004</v>
      </c>
      <c r="I13" s="11">
        <v>0.11</v>
      </c>
      <c r="J13" s="14">
        <v>2.2833333333333332</v>
      </c>
      <c r="K13" s="12"/>
      <c r="L13" s="12"/>
      <c r="M13" s="12"/>
      <c r="N13" s="13"/>
    </row>
    <row r="14" spans="1:14">
      <c r="A14" s="15">
        <v>0.12</v>
      </c>
      <c r="B14" s="14">
        <v>2.5</v>
      </c>
      <c r="C14" s="15">
        <v>0.12</v>
      </c>
      <c r="D14" s="14">
        <v>2.5</v>
      </c>
      <c r="E14" s="11">
        <v>0.12</v>
      </c>
      <c r="F14" s="10">
        <v>2.4000000000000004</v>
      </c>
      <c r="G14" s="15">
        <v>0.12</v>
      </c>
      <c r="H14" s="14">
        <v>2.8</v>
      </c>
      <c r="I14" s="11">
        <v>0.12</v>
      </c>
      <c r="J14" s="14">
        <v>2.4000000000000004</v>
      </c>
      <c r="K14" s="12"/>
      <c r="L14" s="12"/>
      <c r="M14" s="12"/>
      <c r="N14" s="13"/>
    </row>
    <row r="15" spans="1:14">
      <c r="A15" s="15">
        <v>0.13</v>
      </c>
      <c r="B15" s="14">
        <v>2.5</v>
      </c>
      <c r="C15" s="15">
        <v>0.13</v>
      </c>
      <c r="D15" s="14">
        <v>2.5</v>
      </c>
      <c r="E15" s="11">
        <v>0.13</v>
      </c>
      <c r="F15" s="10">
        <v>2.5166666666666666</v>
      </c>
      <c r="G15" s="15">
        <v>0.13</v>
      </c>
      <c r="H15" s="14">
        <v>2.95</v>
      </c>
      <c r="I15" s="11">
        <v>0.13</v>
      </c>
      <c r="J15" s="14">
        <v>2.5166666666666666</v>
      </c>
      <c r="K15" s="12"/>
      <c r="L15" s="12"/>
      <c r="M15" s="12"/>
      <c r="N15" s="13"/>
    </row>
    <row r="16" spans="1:14">
      <c r="A16" s="15">
        <v>0.14000000000000001</v>
      </c>
      <c r="B16" s="14">
        <v>2.5</v>
      </c>
      <c r="C16" s="15">
        <v>0.14000000000000001</v>
      </c>
      <c r="D16" s="14">
        <v>2.5</v>
      </c>
      <c r="E16" s="11">
        <v>0.14000000000000001</v>
      </c>
      <c r="F16" s="10">
        <v>2.6333333333333337</v>
      </c>
      <c r="G16" s="15">
        <v>0.14000000000000001</v>
      </c>
      <c r="H16" s="14">
        <v>3.1</v>
      </c>
      <c r="I16" s="11">
        <v>0.14000000000000001</v>
      </c>
      <c r="J16" s="14">
        <v>2.6333333333333337</v>
      </c>
      <c r="K16" s="12"/>
      <c r="L16" s="12"/>
      <c r="M16" s="12"/>
      <c r="N16" s="13"/>
    </row>
    <row r="17" spans="1:14">
      <c r="A17" s="15">
        <v>0.15</v>
      </c>
      <c r="B17" s="14">
        <v>2.5</v>
      </c>
      <c r="C17" s="15">
        <v>0.15</v>
      </c>
      <c r="D17" s="14">
        <v>2.5</v>
      </c>
      <c r="E17" s="11">
        <v>0.15</v>
      </c>
      <c r="F17" s="10">
        <v>2.75</v>
      </c>
      <c r="G17" s="15">
        <v>0.15</v>
      </c>
      <c r="H17" s="14">
        <v>3.25</v>
      </c>
      <c r="I17" s="11">
        <v>0.15</v>
      </c>
      <c r="J17" s="14">
        <v>2.75</v>
      </c>
      <c r="K17" s="12"/>
      <c r="L17" s="12"/>
      <c r="M17" s="12"/>
      <c r="N17" s="13"/>
    </row>
    <row r="18" spans="1:14">
      <c r="A18" s="15">
        <v>0.16</v>
      </c>
      <c r="B18" s="14">
        <v>2.5</v>
      </c>
      <c r="C18" s="15">
        <v>0.16</v>
      </c>
      <c r="D18" s="14">
        <v>2.5</v>
      </c>
      <c r="E18" s="11">
        <v>0.16</v>
      </c>
      <c r="F18" s="10">
        <v>2.75</v>
      </c>
      <c r="G18" s="15">
        <v>0.16</v>
      </c>
      <c r="H18" s="14">
        <v>3.25</v>
      </c>
      <c r="I18" s="11">
        <v>0.16</v>
      </c>
      <c r="J18" s="14">
        <v>2.75</v>
      </c>
      <c r="K18" s="12"/>
      <c r="L18" s="12"/>
      <c r="M18" s="12"/>
      <c r="N18" s="13"/>
    </row>
    <row r="19" spans="1:14">
      <c r="A19" s="15">
        <v>0.17</v>
      </c>
      <c r="B19" s="14">
        <v>2.5</v>
      </c>
      <c r="C19" s="15">
        <v>0.17</v>
      </c>
      <c r="D19" s="14">
        <v>2.5</v>
      </c>
      <c r="E19" s="11">
        <v>0.17</v>
      </c>
      <c r="F19" s="10">
        <v>2.75</v>
      </c>
      <c r="G19" s="15">
        <v>0.17</v>
      </c>
      <c r="H19" s="14">
        <v>3.25</v>
      </c>
      <c r="I19" s="11">
        <v>0.17</v>
      </c>
      <c r="J19" s="14">
        <v>2.75</v>
      </c>
      <c r="K19" s="12"/>
      <c r="L19" s="12"/>
      <c r="M19" s="12"/>
      <c r="N19" s="13"/>
    </row>
    <row r="20" spans="1:14">
      <c r="A20" s="15">
        <v>0.18</v>
      </c>
      <c r="B20" s="14">
        <v>2.5</v>
      </c>
      <c r="C20" s="15">
        <v>0.18</v>
      </c>
      <c r="D20" s="14">
        <v>2.5</v>
      </c>
      <c r="E20" s="11">
        <v>0.18</v>
      </c>
      <c r="F20" s="10">
        <v>2.75</v>
      </c>
      <c r="G20" s="15">
        <v>0.18</v>
      </c>
      <c r="H20" s="14">
        <v>3.25</v>
      </c>
      <c r="I20" s="11">
        <v>0.18</v>
      </c>
      <c r="J20" s="14">
        <v>2.75</v>
      </c>
      <c r="K20" s="12"/>
      <c r="L20" s="12"/>
      <c r="M20" s="12"/>
      <c r="N20" s="13"/>
    </row>
    <row r="21" spans="1:14">
      <c r="A21" s="15">
        <v>0.19</v>
      </c>
      <c r="B21" s="14">
        <v>2.5</v>
      </c>
      <c r="C21" s="15">
        <v>0.19</v>
      </c>
      <c r="D21" s="14">
        <v>2.5</v>
      </c>
      <c r="E21" s="11">
        <v>0.19</v>
      </c>
      <c r="F21" s="10">
        <v>2.75</v>
      </c>
      <c r="G21" s="15">
        <v>0.19</v>
      </c>
      <c r="H21" s="14">
        <v>3.25</v>
      </c>
      <c r="I21" s="11">
        <v>0.19</v>
      </c>
      <c r="J21" s="14">
        <v>2.75</v>
      </c>
      <c r="K21" s="12"/>
      <c r="L21" s="12"/>
      <c r="M21" s="12"/>
      <c r="N21" s="13"/>
    </row>
    <row r="22" spans="1:14">
      <c r="A22" s="15">
        <v>0.2</v>
      </c>
      <c r="B22" s="14">
        <v>2.5</v>
      </c>
      <c r="C22" s="15">
        <v>0.2</v>
      </c>
      <c r="D22" s="14">
        <v>2.5</v>
      </c>
      <c r="E22" s="11">
        <v>0.2</v>
      </c>
      <c r="F22" s="10">
        <v>2.75</v>
      </c>
      <c r="G22" s="15">
        <v>0.2</v>
      </c>
      <c r="H22" s="14">
        <v>3.25</v>
      </c>
      <c r="I22" s="11">
        <v>0.2</v>
      </c>
      <c r="J22" s="14">
        <v>2.75</v>
      </c>
      <c r="K22" s="12"/>
      <c r="L22" s="12"/>
      <c r="M22" s="12"/>
      <c r="N22" s="13"/>
    </row>
    <row r="23" spans="1:14">
      <c r="A23" s="15">
        <v>0.21</v>
      </c>
      <c r="B23" s="14">
        <v>2.5</v>
      </c>
      <c r="C23" s="15">
        <v>0.21</v>
      </c>
      <c r="D23" s="14">
        <v>2.5</v>
      </c>
      <c r="E23" s="11">
        <v>0.21</v>
      </c>
      <c r="F23" s="10">
        <v>2.75</v>
      </c>
      <c r="G23" s="15">
        <v>0.21</v>
      </c>
      <c r="H23" s="14">
        <v>3.25</v>
      </c>
      <c r="I23" s="11">
        <v>0.21</v>
      </c>
      <c r="J23" s="14">
        <v>2.75</v>
      </c>
      <c r="K23" s="12"/>
      <c r="L23" s="12"/>
      <c r="M23" s="12"/>
      <c r="N23" s="13"/>
    </row>
    <row r="24" spans="1:14">
      <c r="A24" s="15">
        <v>0.22</v>
      </c>
      <c r="B24" s="14">
        <v>2.5</v>
      </c>
      <c r="C24" s="15">
        <v>0.22</v>
      </c>
      <c r="D24" s="14">
        <v>2.5</v>
      </c>
      <c r="E24" s="11">
        <v>0.22</v>
      </c>
      <c r="F24" s="10">
        <v>2.75</v>
      </c>
      <c r="G24" s="15">
        <v>0.22</v>
      </c>
      <c r="H24" s="14">
        <v>3.25</v>
      </c>
      <c r="I24" s="11">
        <v>0.22</v>
      </c>
      <c r="J24" s="14">
        <v>2.75</v>
      </c>
      <c r="K24" s="12"/>
      <c r="L24" s="12"/>
      <c r="M24" s="12"/>
      <c r="N24" s="13"/>
    </row>
    <row r="25" spans="1:14">
      <c r="A25" s="15">
        <v>0.23</v>
      </c>
      <c r="B25" s="14">
        <v>2.5</v>
      </c>
      <c r="C25" s="15">
        <v>0.23</v>
      </c>
      <c r="D25" s="14">
        <v>2.5</v>
      </c>
      <c r="E25" s="11">
        <v>0.23</v>
      </c>
      <c r="F25" s="10">
        <v>2.75</v>
      </c>
      <c r="G25" s="15">
        <v>0.23</v>
      </c>
      <c r="H25" s="14">
        <v>3.25</v>
      </c>
      <c r="I25" s="11">
        <v>0.23</v>
      </c>
      <c r="J25" s="14">
        <v>2.75</v>
      </c>
      <c r="K25" s="12"/>
      <c r="L25" s="12"/>
      <c r="M25" s="12"/>
      <c r="N25" s="13"/>
    </row>
    <row r="26" spans="1:14">
      <c r="A26" s="15">
        <v>0.24</v>
      </c>
      <c r="B26" s="14">
        <v>2.5</v>
      </c>
      <c r="C26" s="15">
        <v>0.24</v>
      </c>
      <c r="D26" s="14">
        <v>2.5</v>
      </c>
      <c r="E26" s="11">
        <v>0.24</v>
      </c>
      <c r="F26" s="10">
        <v>2.75</v>
      </c>
      <c r="G26" s="15">
        <v>0.24</v>
      </c>
      <c r="H26" s="14">
        <v>3.25</v>
      </c>
      <c r="I26" s="11">
        <v>0.24</v>
      </c>
      <c r="J26" s="14">
        <v>2.75</v>
      </c>
      <c r="K26" s="12"/>
      <c r="L26" s="12"/>
      <c r="M26" s="12"/>
      <c r="N26" s="13"/>
    </row>
    <row r="27" spans="1:14">
      <c r="A27" s="15">
        <v>0.25</v>
      </c>
      <c r="B27" s="14">
        <v>2.5</v>
      </c>
      <c r="C27" s="15">
        <v>0.25</v>
      </c>
      <c r="D27" s="14">
        <v>2.5</v>
      </c>
      <c r="E27" s="11">
        <v>0.25</v>
      </c>
      <c r="F27" s="10">
        <v>2.75</v>
      </c>
      <c r="G27" s="15">
        <v>0.25</v>
      </c>
      <c r="H27" s="14">
        <v>3.25</v>
      </c>
      <c r="I27" s="11">
        <v>0.25</v>
      </c>
      <c r="J27" s="14">
        <v>2.75</v>
      </c>
      <c r="K27" s="12"/>
      <c r="L27" s="12"/>
      <c r="M27" s="12"/>
      <c r="N27" s="13"/>
    </row>
    <row r="28" spans="1:14">
      <c r="A28" s="15">
        <v>0.26</v>
      </c>
      <c r="B28" s="14">
        <v>2.5</v>
      </c>
      <c r="C28" s="15">
        <v>0.26</v>
      </c>
      <c r="D28" s="14">
        <v>2.5</v>
      </c>
      <c r="E28" s="11">
        <v>0.26</v>
      </c>
      <c r="F28" s="10">
        <v>2.75</v>
      </c>
      <c r="G28" s="15">
        <v>0.26</v>
      </c>
      <c r="H28" s="14">
        <v>3.25</v>
      </c>
      <c r="I28" s="11">
        <v>0.26</v>
      </c>
      <c r="J28" s="14">
        <v>2.75</v>
      </c>
      <c r="K28" s="12"/>
      <c r="L28" s="12"/>
      <c r="M28" s="12"/>
      <c r="N28" s="13"/>
    </row>
    <row r="29" spans="1:14">
      <c r="A29" s="15">
        <v>0.27</v>
      </c>
      <c r="B29" s="14">
        <v>2.5</v>
      </c>
      <c r="C29" s="15">
        <v>0.27</v>
      </c>
      <c r="D29" s="14">
        <v>2.5</v>
      </c>
      <c r="E29" s="11">
        <v>0.27</v>
      </c>
      <c r="F29" s="10">
        <v>2.75</v>
      </c>
      <c r="G29" s="15">
        <v>0.27</v>
      </c>
      <c r="H29" s="14">
        <v>3.25</v>
      </c>
      <c r="I29" s="11">
        <v>0.27</v>
      </c>
      <c r="J29" s="14">
        <v>2.75</v>
      </c>
      <c r="K29" s="12"/>
      <c r="L29" s="12"/>
      <c r="M29" s="12"/>
      <c r="N29" s="13"/>
    </row>
    <row r="30" spans="1:14">
      <c r="A30" s="15">
        <v>0.28000000000000003</v>
      </c>
      <c r="B30" s="14">
        <v>2.5</v>
      </c>
      <c r="C30" s="15">
        <v>0.28000000000000003</v>
      </c>
      <c r="D30" s="14">
        <v>2.5</v>
      </c>
      <c r="E30" s="11">
        <v>0.28000000000000003</v>
      </c>
      <c r="F30" s="10">
        <v>2.75</v>
      </c>
      <c r="G30" s="15">
        <v>0.28000000000000003</v>
      </c>
      <c r="H30" s="14">
        <v>3.25</v>
      </c>
      <c r="I30" s="11">
        <v>0.28000000000000003</v>
      </c>
      <c r="J30" s="14">
        <v>2.75</v>
      </c>
      <c r="K30" s="12"/>
      <c r="L30" s="12"/>
      <c r="M30" s="12"/>
      <c r="N30" s="13"/>
    </row>
    <row r="31" spans="1:14">
      <c r="A31" s="15">
        <v>0.28999999999999998</v>
      </c>
      <c r="B31" s="14">
        <v>2.5</v>
      </c>
      <c r="C31" s="15">
        <v>0.28999999999999998</v>
      </c>
      <c r="D31" s="14">
        <v>2.5</v>
      </c>
      <c r="E31" s="11">
        <v>0.28999999999999998</v>
      </c>
      <c r="F31" s="10">
        <v>2.75</v>
      </c>
      <c r="G31" s="15">
        <v>0.28999999999999998</v>
      </c>
      <c r="H31" s="14">
        <v>3.25</v>
      </c>
      <c r="I31" s="11">
        <v>0.28999999999999998</v>
      </c>
      <c r="J31" s="14">
        <v>2.75</v>
      </c>
      <c r="K31" s="12"/>
      <c r="L31" s="12"/>
      <c r="M31" s="12"/>
      <c r="N31" s="13"/>
    </row>
    <row r="32" spans="1:14">
      <c r="A32" s="15">
        <v>0.3</v>
      </c>
      <c r="B32" s="14">
        <v>2.5</v>
      </c>
      <c r="C32" s="15">
        <v>0.3</v>
      </c>
      <c r="D32" s="14">
        <v>2.5</v>
      </c>
      <c r="E32" s="11">
        <v>0.3</v>
      </c>
      <c r="F32" s="10">
        <v>2.75</v>
      </c>
      <c r="G32" s="15">
        <v>0.3</v>
      </c>
      <c r="H32" s="14">
        <v>3.25</v>
      </c>
      <c r="I32" s="11">
        <v>0.3</v>
      </c>
      <c r="J32" s="14">
        <v>2.75</v>
      </c>
      <c r="K32" s="12"/>
      <c r="L32" s="12"/>
      <c r="M32" s="12"/>
      <c r="N32" s="13"/>
    </row>
    <row r="33" spans="1:14">
      <c r="A33" s="15">
        <v>0.31</v>
      </c>
      <c r="B33" s="14">
        <v>2.5</v>
      </c>
      <c r="C33" s="15">
        <v>0.31</v>
      </c>
      <c r="D33" s="14">
        <v>2.5</v>
      </c>
      <c r="E33" s="11">
        <v>0.31</v>
      </c>
      <c r="F33" s="10">
        <v>2.75</v>
      </c>
      <c r="G33" s="15">
        <v>0.31</v>
      </c>
      <c r="H33" s="14">
        <v>3.25</v>
      </c>
      <c r="I33" s="11">
        <v>0.31</v>
      </c>
      <c r="J33" s="14">
        <v>2.75</v>
      </c>
      <c r="K33" s="12"/>
      <c r="L33" s="12"/>
      <c r="M33" s="12"/>
      <c r="N33" s="13"/>
    </row>
    <row r="34" spans="1:14">
      <c r="A34" s="15">
        <v>0.32</v>
      </c>
      <c r="B34" s="14">
        <v>2.5</v>
      </c>
      <c r="C34" s="15">
        <v>0.32</v>
      </c>
      <c r="D34" s="14">
        <v>2.5</v>
      </c>
      <c r="E34" s="11">
        <v>0.32</v>
      </c>
      <c r="F34" s="10">
        <v>2.75</v>
      </c>
      <c r="G34" s="15">
        <v>0.32</v>
      </c>
      <c r="H34" s="14">
        <v>3.25</v>
      </c>
      <c r="I34" s="11">
        <v>0.32</v>
      </c>
      <c r="J34" s="14">
        <v>2.75</v>
      </c>
      <c r="K34" s="12"/>
      <c r="L34" s="12"/>
      <c r="M34" s="12"/>
      <c r="N34" s="13"/>
    </row>
    <row r="35" spans="1:14">
      <c r="A35" s="15">
        <v>0.33</v>
      </c>
      <c r="B35" s="14">
        <v>2.5</v>
      </c>
      <c r="C35" s="15">
        <v>0.33</v>
      </c>
      <c r="D35" s="14">
        <v>2.5</v>
      </c>
      <c r="E35" s="11">
        <v>0.33</v>
      </c>
      <c r="F35" s="10">
        <v>2.75</v>
      </c>
      <c r="G35" s="15">
        <v>0.33</v>
      </c>
      <c r="H35" s="14">
        <v>3.25</v>
      </c>
      <c r="I35" s="11">
        <v>0.33</v>
      </c>
      <c r="J35" s="14">
        <v>2.75</v>
      </c>
      <c r="K35" s="12"/>
      <c r="L35" s="12"/>
      <c r="M35" s="12"/>
      <c r="N35" s="13"/>
    </row>
    <row r="36" spans="1:14">
      <c r="A36" s="15">
        <v>0.34</v>
      </c>
      <c r="B36" s="14">
        <v>2.5</v>
      </c>
      <c r="C36" s="15">
        <v>0.34</v>
      </c>
      <c r="D36" s="14">
        <v>2.5</v>
      </c>
      <c r="E36" s="11">
        <v>0.34</v>
      </c>
      <c r="F36" s="10">
        <v>2.75</v>
      </c>
      <c r="G36" s="15">
        <v>0.34</v>
      </c>
      <c r="H36" s="14">
        <v>3.25</v>
      </c>
      <c r="I36" s="11">
        <v>0.34</v>
      </c>
      <c r="J36" s="14">
        <v>2.75</v>
      </c>
      <c r="K36" s="12"/>
      <c r="L36" s="12"/>
      <c r="M36" s="12"/>
      <c r="N36" s="13"/>
    </row>
    <row r="37" spans="1:14">
      <c r="A37" s="15">
        <v>0.35</v>
      </c>
      <c r="B37" s="14">
        <v>2.5</v>
      </c>
      <c r="C37" s="15">
        <v>0.35</v>
      </c>
      <c r="D37" s="14">
        <v>2.5</v>
      </c>
      <c r="E37" s="11">
        <v>0.35</v>
      </c>
      <c r="F37" s="10">
        <v>2.75</v>
      </c>
      <c r="G37" s="15">
        <v>0.35</v>
      </c>
      <c r="H37" s="14">
        <v>3.25</v>
      </c>
      <c r="I37" s="11">
        <v>0.35</v>
      </c>
      <c r="J37" s="14">
        <v>2.75</v>
      </c>
      <c r="K37" s="12"/>
      <c r="L37" s="12"/>
      <c r="M37" s="12"/>
      <c r="N37" s="13"/>
    </row>
    <row r="38" spans="1:14">
      <c r="A38" s="15">
        <v>0.36</v>
      </c>
      <c r="B38" s="14">
        <v>2.5</v>
      </c>
      <c r="C38" s="15">
        <v>0.36</v>
      </c>
      <c r="D38" s="14">
        <v>2.5</v>
      </c>
      <c r="E38" s="11">
        <v>0.36</v>
      </c>
      <c r="F38" s="10">
        <v>2.75</v>
      </c>
      <c r="G38" s="15">
        <v>0.36</v>
      </c>
      <c r="H38" s="14">
        <v>3.25</v>
      </c>
      <c r="I38" s="11">
        <v>0.36</v>
      </c>
      <c r="J38" s="14">
        <v>2.75</v>
      </c>
      <c r="K38" s="12"/>
      <c r="L38" s="12"/>
      <c r="M38" s="12"/>
      <c r="N38" s="13"/>
    </row>
    <row r="39" spans="1:14">
      <c r="A39" s="15">
        <v>0.37</v>
      </c>
      <c r="B39" s="14">
        <v>2.5</v>
      </c>
      <c r="C39" s="15">
        <v>0.37</v>
      </c>
      <c r="D39" s="14">
        <v>2.5</v>
      </c>
      <c r="E39" s="11">
        <v>0.37</v>
      </c>
      <c r="F39" s="10">
        <v>2.75</v>
      </c>
      <c r="G39" s="15">
        <v>0.37</v>
      </c>
      <c r="H39" s="14">
        <v>3.25</v>
      </c>
      <c r="I39" s="11">
        <v>0.37</v>
      </c>
      <c r="J39" s="14">
        <v>2.75</v>
      </c>
      <c r="K39" s="12"/>
      <c r="L39" s="12"/>
      <c r="M39" s="12"/>
      <c r="N39" s="13"/>
    </row>
    <row r="40" spans="1:14">
      <c r="A40" s="15">
        <v>0.38</v>
      </c>
      <c r="B40" s="14">
        <v>2.5</v>
      </c>
      <c r="C40" s="15">
        <v>0.38</v>
      </c>
      <c r="D40" s="14">
        <v>2.5</v>
      </c>
      <c r="E40" s="11">
        <v>0.38</v>
      </c>
      <c r="F40" s="10">
        <v>2.75</v>
      </c>
      <c r="G40" s="15">
        <v>0.38</v>
      </c>
      <c r="H40" s="14">
        <v>3.25</v>
      </c>
      <c r="I40" s="11">
        <v>0.38</v>
      </c>
      <c r="J40" s="14">
        <v>2.75</v>
      </c>
      <c r="K40" s="12"/>
      <c r="L40" s="12"/>
      <c r="M40" s="12"/>
      <c r="N40" s="13"/>
    </row>
    <row r="41" spans="1:14">
      <c r="A41" s="15">
        <v>0.39</v>
      </c>
      <c r="B41" s="14">
        <v>2.5</v>
      </c>
      <c r="C41" s="15">
        <v>0.39</v>
      </c>
      <c r="D41" s="14">
        <v>2.5</v>
      </c>
      <c r="E41" s="11">
        <v>0.39</v>
      </c>
      <c r="F41" s="10">
        <v>2.75</v>
      </c>
      <c r="G41" s="15">
        <v>0.39</v>
      </c>
      <c r="H41" s="14">
        <v>3.25</v>
      </c>
      <c r="I41" s="11">
        <v>0.39</v>
      </c>
      <c r="J41" s="14">
        <v>2.75</v>
      </c>
      <c r="K41" s="12"/>
      <c r="L41" s="12"/>
      <c r="M41" s="12"/>
      <c r="N41" s="13"/>
    </row>
    <row r="42" spans="1:14">
      <c r="A42" s="15">
        <v>0.4</v>
      </c>
      <c r="B42" s="14">
        <v>2.5</v>
      </c>
      <c r="C42" s="15">
        <v>0.4</v>
      </c>
      <c r="D42" s="14">
        <v>2.5</v>
      </c>
      <c r="E42" s="11">
        <v>0.4</v>
      </c>
      <c r="F42" s="10">
        <v>2.75</v>
      </c>
      <c r="G42" s="15">
        <v>0.4</v>
      </c>
      <c r="H42" s="14">
        <v>3.25</v>
      </c>
      <c r="I42" s="11">
        <v>0.4</v>
      </c>
      <c r="J42" s="14">
        <v>2.75</v>
      </c>
      <c r="K42" s="12"/>
      <c r="L42" s="12"/>
      <c r="M42" s="12"/>
      <c r="N42" s="13"/>
    </row>
    <row r="43" spans="1:14">
      <c r="A43" s="15">
        <v>0.41</v>
      </c>
      <c r="B43" s="14">
        <v>2.459182530753786</v>
      </c>
      <c r="C43" s="15">
        <v>0.41</v>
      </c>
      <c r="D43" s="14">
        <v>2.5</v>
      </c>
      <c r="E43" s="11">
        <v>0.41</v>
      </c>
      <c r="F43" s="10">
        <v>2.75</v>
      </c>
      <c r="G43" s="15">
        <v>0.41</v>
      </c>
      <c r="H43" s="14">
        <v>3.25</v>
      </c>
      <c r="I43" s="11">
        <v>0.41</v>
      </c>
      <c r="J43" s="14">
        <v>2.75</v>
      </c>
      <c r="K43" s="12"/>
      <c r="L43" s="12"/>
      <c r="M43" s="12"/>
      <c r="N43" s="13"/>
    </row>
    <row r="44" spans="1:14">
      <c r="A44" s="15">
        <v>0.42</v>
      </c>
      <c r="B44" s="14">
        <v>2.4199913257496513</v>
      </c>
      <c r="C44" s="15">
        <v>0.42</v>
      </c>
      <c r="D44" s="14">
        <v>2.5</v>
      </c>
      <c r="E44" s="11">
        <v>0.42</v>
      </c>
      <c r="F44" s="10">
        <v>2.75</v>
      </c>
      <c r="G44" s="15">
        <v>0.42</v>
      </c>
      <c r="H44" s="14">
        <v>3.25</v>
      </c>
      <c r="I44" s="11">
        <v>0.42</v>
      </c>
      <c r="J44" s="14">
        <v>2.75</v>
      </c>
      <c r="K44" s="12"/>
      <c r="L44" s="12"/>
      <c r="M44" s="12"/>
      <c r="N44" s="13"/>
    </row>
    <row r="45" spans="1:14">
      <c r="A45" s="15">
        <v>0.43</v>
      </c>
      <c r="B45" s="14">
        <v>2.3823251331607747</v>
      </c>
      <c r="C45" s="15">
        <v>0.43</v>
      </c>
      <c r="D45" s="14">
        <v>2.5</v>
      </c>
      <c r="E45" s="11">
        <v>0.43</v>
      </c>
      <c r="F45" s="10">
        <v>2.75</v>
      </c>
      <c r="G45" s="15">
        <v>0.43</v>
      </c>
      <c r="H45" s="14">
        <v>3.25</v>
      </c>
      <c r="I45" s="11">
        <v>0.43</v>
      </c>
      <c r="J45" s="14">
        <v>2.75</v>
      </c>
      <c r="K45" s="12"/>
      <c r="L45" s="12"/>
      <c r="M45" s="12"/>
      <c r="N45" s="13"/>
    </row>
    <row r="46" spans="1:14">
      <c r="A46" s="15">
        <v>0.44</v>
      </c>
      <c r="B46" s="14">
        <v>2.3460911714917438</v>
      </c>
      <c r="C46" s="15">
        <v>0.44</v>
      </c>
      <c r="D46" s="14">
        <v>2.5</v>
      </c>
      <c r="E46" s="11">
        <v>0.44</v>
      </c>
      <c r="F46" s="10">
        <v>2.75</v>
      </c>
      <c r="G46" s="15">
        <v>0.44</v>
      </c>
      <c r="H46" s="14">
        <v>3.25</v>
      </c>
      <c r="I46" s="11">
        <v>0.44</v>
      </c>
      <c r="J46" s="14">
        <v>2.75</v>
      </c>
      <c r="K46" s="12"/>
      <c r="L46" s="12"/>
      <c r="M46" s="12"/>
      <c r="N46" s="13"/>
    </row>
    <row r="47" spans="1:14">
      <c r="A47" s="15">
        <v>0.45</v>
      </c>
      <c r="B47" s="14">
        <v>2.3112042478354491</v>
      </c>
      <c r="C47" s="15">
        <v>0.45</v>
      </c>
      <c r="D47" s="14">
        <v>2.5</v>
      </c>
      <c r="E47" s="11">
        <v>0.45</v>
      </c>
      <c r="F47" s="10">
        <v>2.75</v>
      </c>
      <c r="G47" s="15">
        <v>0.45</v>
      </c>
      <c r="H47" s="14">
        <v>3.25</v>
      </c>
      <c r="I47" s="11">
        <v>0.45</v>
      </c>
      <c r="J47" s="14">
        <v>2.75</v>
      </c>
      <c r="K47" s="12"/>
      <c r="L47" s="12"/>
      <c r="M47" s="12"/>
      <c r="N47" s="13"/>
    </row>
    <row r="48" spans="1:14">
      <c r="A48" s="15">
        <v>0.46</v>
      </c>
      <c r="B48" s="14">
        <v>2.2775859851557549</v>
      </c>
      <c r="C48" s="15">
        <v>0.46</v>
      </c>
      <c r="D48" s="14">
        <v>2.5</v>
      </c>
      <c r="E48" s="11">
        <v>0.46</v>
      </c>
      <c r="F48" s="10">
        <v>2.75</v>
      </c>
      <c r="G48" s="15">
        <v>0.46</v>
      </c>
      <c r="H48" s="14">
        <v>3.25</v>
      </c>
      <c r="I48" s="11">
        <v>0.46</v>
      </c>
      <c r="J48" s="14">
        <v>2.75</v>
      </c>
      <c r="K48" s="12"/>
      <c r="L48" s="12"/>
      <c r="M48" s="12"/>
      <c r="N48" s="13"/>
    </row>
    <row r="49" spans="1:14">
      <c r="A49" s="15">
        <v>0.47</v>
      </c>
      <c r="B49" s="14">
        <v>2.2451641430746276</v>
      </c>
      <c r="C49" s="15">
        <v>0.47</v>
      </c>
      <c r="D49" s="14">
        <v>2.5</v>
      </c>
      <c r="E49" s="11">
        <v>0.47</v>
      </c>
      <c r="F49" s="10">
        <v>2.75</v>
      </c>
      <c r="G49" s="15">
        <v>0.47</v>
      </c>
      <c r="H49" s="14">
        <v>3.25</v>
      </c>
      <c r="I49" s="11">
        <v>0.47</v>
      </c>
      <c r="J49" s="14">
        <v>2.75</v>
      </c>
      <c r="K49" s="12"/>
      <c r="L49" s="12"/>
      <c r="M49" s="12"/>
      <c r="N49" s="13"/>
    </row>
    <row r="50" spans="1:14">
      <c r="A50" s="15">
        <v>0.48</v>
      </c>
      <c r="B50" s="14">
        <v>2.2138720191304397</v>
      </c>
      <c r="C50" s="15">
        <v>0.48</v>
      </c>
      <c r="D50" s="14">
        <v>2.5</v>
      </c>
      <c r="E50" s="11">
        <v>0.48</v>
      </c>
      <c r="F50" s="10">
        <v>2.75</v>
      </c>
      <c r="G50" s="15">
        <v>0.48</v>
      </c>
      <c r="H50" s="14">
        <v>3.25</v>
      </c>
      <c r="I50" s="11">
        <v>0.48</v>
      </c>
      <c r="J50" s="14">
        <v>2.75</v>
      </c>
      <c r="K50" s="12"/>
      <c r="L50" s="12"/>
      <c r="M50" s="12"/>
      <c r="N50" s="13"/>
    </row>
    <row r="51" spans="1:14">
      <c r="A51" s="15">
        <v>0.49</v>
      </c>
      <c r="B51" s="14">
        <v>2.1836479195205705</v>
      </c>
      <c r="C51" s="15">
        <v>0.49</v>
      </c>
      <c r="D51" s="14">
        <v>2.5</v>
      </c>
      <c r="E51" s="11">
        <v>0.49</v>
      </c>
      <c r="F51" s="10">
        <v>2.75</v>
      </c>
      <c r="G51" s="15">
        <v>0.49</v>
      </c>
      <c r="H51" s="14">
        <v>3.25</v>
      </c>
      <c r="I51" s="11">
        <v>0.49</v>
      </c>
      <c r="J51" s="14">
        <v>2.75</v>
      </c>
      <c r="K51" s="12"/>
      <c r="L51" s="12"/>
      <c r="M51" s="12"/>
      <c r="N51" s="13"/>
    </row>
    <row r="52" spans="1:14">
      <c r="A52" s="15">
        <v>0.5</v>
      </c>
      <c r="B52" s="14">
        <v>2.1544346900318838</v>
      </c>
      <c r="C52" s="15">
        <v>0.5</v>
      </c>
      <c r="D52" s="14">
        <v>2.5</v>
      </c>
      <c r="E52" s="11">
        <v>0.5</v>
      </c>
      <c r="F52" s="10">
        <v>2.75</v>
      </c>
      <c r="G52" s="15">
        <v>0.5</v>
      </c>
      <c r="H52" s="14">
        <v>3.25</v>
      </c>
      <c r="I52" s="11">
        <v>0.5</v>
      </c>
      <c r="J52" s="14">
        <v>2.75</v>
      </c>
      <c r="K52" s="12"/>
      <c r="L52" s="12"/>
      <c r="M52" s="12"/>
      <c r="N52" s="13"/>
    </row>
    <row r="53" spans="1:14">
      <c r="A53" s="15">
        <v>0.51</v>
      </c>
      <c r="B53" s="14">
        <v>2.1261792992649018</v>
      </c>
      <c r="C53" s="15">
        <v>0.51</v>
      </c>
      <c r="D53" s="14">
        <v>2.4672125234316491</v>
      </c>
      <c r="E53" s="11">
        <v>0.51</v>
      </c>
      <c r="F53" s="10">
        <v>2.75</v>
      </c>
      <c r="G53" s="15">
        <v>0.51</v>
      </c>
      <c r="H53" s="14">
        <v>3.25</v>
      </c>
      <c r="I53" s="11">
        <v>0.51</v>
      </c>
      <c r="J53" s="14">
        <v>2.75</v>
      </c>
      <c r="K53" s="12"/>
      <c r="L53" s="12"/>
      <c r="M53" s="12"/>
      <c r="N53" s="13"/>
    </row>
    <row r="54" spans="1:14">
      <c r="A54" s="15">
        <v>0.52</v>
      </c>
      <c r="B54" s="14">
        <v>2.0988324674252063</v>
      </c>
      <c r="C54" s="15">
        <v>0.52</v>
      </c>
      <c r="D54" s="14">
        <v>2.4354793361061953</v>
      </c>
      <c r="E54" s="11">
        <v>0.52</v>
      </c>
      <c r="F54" s="10">
        <v>2.75</v>
      </c>
      <c r="G54" s="15">
        <v>0.52</v>
      </c>
      <c r="H54" s="14">
        <v>3.25</v>
      </c>
      <c r="I54" s="11">
        <v>0.52</v>
      </c>
      <c r="J54" s="14">
        <v>2.75</v>
      </c>
      <c r="K54" s="12"/>
      <c r="L54" s="12"/>
      <c r="M54" s="12"/>
      <c r="N54" s="13"/>
    </row>
    <row r="55" spans="1:14">
      <c r="A55" s="15">
        <v>0.53</v>
      </c>
      <c r="B55" s="14">
        <v>2.0723483349318346</v>
      </c>
      <c r="C55" s="15">
        <v>0.53</v>
      </c>
      <c r="D55" s="14">
        <v>2.4047472226939064</v>
      </c>
      <c r="E55" s="11">
        <v>0.53</v>
      </c>
      <c r="F55" s="10">
        <v>2.75</v>
      </c>
      <c r="G55" s="15">
        <v>0.53</v>
      </c>
      <c r="H55" s="14">
        <v>3.25</v>
      </c>
      <c r="I55" s="11">
        <v>0.53</v>
      </c>
      <c r="J55" s="14">
        <v>2.75</v>
      </c>
      <c r="K55" s="12"/>
      <c r="L55" s="12"/>
      <c r="M55" s="12"/>
      <c r="N55" s="13"/>
    </row>
    <row r="56" spans="1:14">
      <c r="A56" s="15">
        <v>0.54</v>
      </c>
      <c r="B56" s="14">
        <v>2.0466841659113286</v>
      </c>
      <c r="C56" s="15">
        <v>0.54</v>
      </c>
      <c r="D56" s="14">
        <v>2.3749665926065235</v>
      </c>
      <c r="E56" s="11">
        <v>0.54</v>
      </c>
      <c r="F56" s="10">
        <v>2.75</v>
      </c>
      <c r="G56" s="15">
        <v>0.54</v>
      </c>
      <c r="H56" s="14">
        <v>3.25</v>
      </c>
      <c r="I56" s="11">
        <v>0.54</v>
      </c>
      <c r="J56" s="14">
        <v>2.75</v>
      </c>
      <c r="K56" s="12"/>
      <c r="L56" s="12"/>
      <c r="M56" s="12"/>
      <c r="N56" s="13"/>
    </row>
    <row r="57" spans="1:14">
      <c r="A57" s="15">
        <v>0.55000000000000004</v>
      </c>
      <c r="B57" s="14">
        <v>2.0218000823357443</v>
      </c>
      <c r="C57" s="15">
        <v>0.55000000000000004</v>
      </c>
      <c r="D57" s="14">
        <v>2.3460911714917434</v>
      </c>
      <c r="E57" s="11">
        <v>0.55000000000000004</v>
      </c>
      <c r="F57" s="10">
        <v>2.75</v>
      </c>
      <c r="G57" s="15">
        <v>0.55000000000000004</v>
      </c>
      <c r="H57" s="14">
        <v>3.25</v>
      </c>
      <c r="I57" s="11">
        <v>0.55000000000000004</v>
      </c>
      <c r="J57" s="14">
        <v>2.75</v>
      </c>
      <c r="K57" s="12"/>
      <c r="L57" s="12"/>
      <c r="M57" s="12"/>
      <c r="N57" s="13"/>
    </row>
    <row r="58" spans="1:14">
      <c r="A58" s="15">
        <v>0.56000000000000005</v>
      </c>
      <c r="B58" s="14">
        <v>1.9976588251453538</v>
      </c>
      <c r="C58" s="15">
        <v>0.56000000000000005</v>
      </c>
      <c r="D58" s="14">
        <v>2.3180777240406716</v>
      </c>
      <c r="E58" s="11">
        <v>0.56000000000000005</v>
      </c>
      <c r="F58" s="10">
        <v>2.75</v>
      </c>
      <c r="G58" s="15">
        <v>0.56000000000000005</v>
      </c>
      <c r="H58" s="14">
        <v>3.25</v>
      </c>
      <c r="I58" s="11">
        <v>0.56000000000000005</v>
      </c>
      <c r="J58" s="14">
        <v>2.75</v>
      </c>
      <c r="K58" s="12"/>
      <c r="L58" s="12"/>
      <c r="M58" s="12"/>
      <c r="N58" s="13"/>
    </row>
    <row r="59" spans="1:14">
      <c r="A59" s="15">
        <v>0.56999999999999995</v>
      </c>
      <c r="B59" s="14">
        <v>1.9742255391904688</v>
      </c>
      <c r="C59" s="15">
        <v>0.56999999999999995</v>
      </c>
      <c r="D59" s="14">
        <v>2.2908858044349096</v>
      </c>
      <c r="E59" s="11">
        <v>0.56999999999999995</v>
      </c>
      <c r="F59" s="10">
        <v>2.75</v>
      </c>
      <c r="G59" s="15">
        <v>0.56999999999999995</v>
      </c>
      <c r="H59" s="14">
        <v>3.25</v>
      </c>
      <c r="I59" s="11">
        <v>0.56999999999999995</v>
      </c>
      <c r="J59" s="14">
        <v>2.75</v>
      </c>
      <c r="K59" s="12"/>
      <c r="L59" s="12"/>
      <c r="M59" s="12"/>
      <c r="N59" s="13"/>
    </row>
    <row r="60" spans="1:14">
      <c r="A60" s="15">
        <v>0.57999999999999996</v>
      </c>
      <c r="B60" s="14">
        <v>1.9514675792464691</v>
      </c>
      <c r="C60" s="15">
        <v>0.57999999999999996</v>
      </c>
      <c r="D60" s="14">
        <v>2.2644775312469405</v>
      </c>
      <c r="E60" s="11">
        <v>0.57999999999999996</v>
      </c>
      <c r="F60" s="10">
        <v>2.75</v>
      </c>
      <c r="G60" s="15">
        <v>0.57999999999999996</v>
      </c>
      <c r="H60" s="14">
        <v>3.25</v>
      </c>
      <c r="I60" s="11">
        <v>0.57999999999999996</v>
      </c>
      <c r="J60" s="14">
        <v>2.75</v>
      </c>
      <c r="K60" s="12"/>
      <c r="L60" s="12"/>
      <c r="M60" s="12"/>
      <c r="N60" s="13"/>
    </row>
    <row r="61" spans="1:14">
      <c r="A61" s="15">
        <v>0.59</v>
      </c>
      <c r="B61" s="14">
        <v>1.9293543347139896</v>
      </c>
      <c r="C61" s="15">
        <v>0.59</v>
      </c>
      <c r="D61" s="14">
        <v>2.2388173840227141</v>
      </c>
      <c r="E61" s="11">
        <v>0.59</v>
      </c>
      <c r="F61" s="10">
        <v>2.75</v>
      </c>
      <c r="G61" s="15">
        <v>0.59</v>
      </c>
      <c r="H61" s="14">
        <v>3.25</v>
      </c>
      <c r="I61" s="11">
        <v>0.59</v>
      </c>
      <c r="J61" s="14">
        <v>2.75</v>
      </c>
      <c r="K61" s="12"/>
      <c r="L61" s="12"/>
      <c r="M61" s="12"/>
      <c r="N61" s="13"/>
    </row>
    <row r="62" spans="1:14">
      <c r="A62" s="15">
        <v>0.6</v>
      </c>
      <c r="B62" s="14">
        <v>1.907857070922222</v>
      </c>
      <c r="C62" s="15">
        <v>0.6</v>
      </c>
      <c r="D62" s="14">
        <v>2.2138720191304397</v>
      </c>
      <c r="E62" s="11">
        <v>0.6</v>
      </c>
      <c r="F62" s="10">
        <v>2.75</v>
      </c>
      <c r="G62" s="15">
        <v>0.6</v>
      </c>
      <c r="H62" s="14">
        <v>3.25</v>
      </c>
      <c r="I62" s="11">
        <v>0.6</v>
      </c>
      <c r="J62" s="14">
        <v>2.75</v>
      </c>
      <c r="K62" s="12"/>
      <c r="L62" s="12"/>
      <c r="M62" s="12"/>
      <c r="N62" s="13"/>
    </row>
    <row r="63" spans="1:14">
      <c r="A63" s="15">
        <v>0.61</v>
      </c>
      <c r="B63" s="14">
        <v>1.8869487852156965</v>
      </c>
      <c r="C63" s="15">
        <v>0.61</v>
      </c>
      <c r="D63" s="14">
        <v>2.1896101027640911</v>
      </c>
      <c r="E63" s="11">
        <v>0.61</v>
      </c>
      <c r="F63" s="10">
        <v>2.75</v>
      </c>
      <c r="G63" s="15">
        <v>0.61</v>
      </c>
      <c r="H63" s="14">
        <v>3.25</v>
      </c>
      <c r="I63" s="11">
        <v>0.61</v>
      </c>
      <c r="J63" s="14">
        <v>2.75</v>
      </c>
      <c r="K63" s="12"/>
      <c r="L63" s="12"/>
      <c r="M63" s="12"/>
      <c r="N63" s="13"/>
    </row>
    <row r="64" spans="1:14">
      <c r="A64" s="15">
        <v>0.62</v>
      </c>
      <c r="B64" s="14">
        <v>1.8666040762305471</v>
      </c>
      <c r="C64" s="15">
        <v>0.62</v>
      </c>
      <c r="D64" s="14">
        <v>2.1660021592519483</v>
      </c>
      <c r="E64" s="11">
        <v>0.62</v>
      </c>
      <c r="F64" s="10">
        <v>2.75</v>
      </c>
      <c r="G64" s="15">
        <v>0.62</v>
      </c>
      <c r="H64" s="14">
        <v>3.25</v>
      </c>
      <c r="I64" s="11">
        <v>0.62</v>
      </c>
      <c r="J64" s="14">
        <v>2.75</v>
      </c>
      <c r="K64" s="12"/>
      <c r="L64" s="12"/>
      <c r="M64" s="12"/>
      <c r="N64" s="13"/>
    </row>
    <row r="65" spans="1:14">
      <c r="A65" s="15">
        <v>0.63</v>
      </c>
      <c r="B65" s="14">
        <v>1.8467990249607655</v>
      </c>
      <c r="C65" s="15">
        <v>0.63</v>
      </c>
      <c r="D65" s="14">
        <v>2.1430204330462117</v>
      </c>
      <c r="E65" s="11">
        <v>0.63</v>
      </c>
      <c r="F65" s="10">
        <v>2.75</v>
      </c>
      <c r="G65" s="15">
        <v>0.63</v>
      </c>
      <c r="H65" s="14">
        <v>3.25</v>
      </c>
      <c r="I65" s="11">
        <v>0.63</v>
      </c>
      <c r="J65" s="14">
        <v>2.75</v>
      </c>
      <c r="K65" s="12"/>
      <c r="L65" s="12"/>
      <c r="M65" s="12"/>
      <c r="N65" s="13"/>
    </row>
    <row r="66" spans="1:14">
      <c r="A66" s="15">
        <v>0.64</v>
      </c>
      <c r="B66" s="14">
        <v>1.8275110863830433</v>
      </c>
      <c r="C66" s="15">
        <v>0.64</v>
      </c>
      <c r="D66" s="14">
        <v>2.1206387629647709</v>
      </c>
      <c r="E66" s="11">
        <v>0.64</v>
      </c>
      <c r="F66" s="10">
        <v>2.75</v>
      </c>
      <c r="G66" s="15">
        <v>0.64</v>
      </c>
      <c r="H66" s="14">
        <v>3.25</v>
      </c>
      <c r="I66" s="11">
        <v>0.64</v>
      </c>
      <c r="J66" s="14">
        <v>2.75</v>
      </c>
      <c r="K66" s="12"/>
      <c r="L66" s="12"/>
      <c r="M66" s="12"/>
      <c r="N66" s="13"/>
    </row>
    <row r="67" spans="1:14">
      <c r="A67" s="15">
        <v>0.65</v>
      </c>
      <c r="B67" s="14">
        <v>1.8087189905544307</v>
      </c>
      <c r="C67" s="15">
        <v>0.65</v>
      </c>
      <c r="D67" s="14">
        <v>2.0988324674252032</v>
      </c>
      <c r="E67" s="11">
        <v>0.65</v>
      </c>
      <c r="F67" s="10">
        <v>2.75</v>
      </c>
      <c r="G67" s="15">
        <v>0.65</v>
      </c>
      <c r="H67" s="14">
        <v>3.25</v>
      </c>
      <c r="I67" s="11">
        <v>0.65</v>
      </c>
      <c r="J67" s="14">
        <v>2.75</v>
      </c>
      <c r="K67" s="12"/>
      <c r="L67" s="12"/>
      <c r="M67" s="12"/>
      <c r="N67" s="13"/>
    </row>
    <row r="68" spans="1:14">
      <c r="A68" s="15">
        <v>0.66</v>
      </c>
      <c r="B68" s="14">
        <v>1.7904026522234886</v>
      </c>
      <c r="C68" s="15">
        <v>0.66</v>
      </c>
      <c r="D68" s="14">
        <v>2.07757823955781</v>
      </c>
      <c r="E68" s="11">
        <v>0.66</v>
      </c>
      <c r="F68" s="10">
        <v>2.75</v>
      </c>
      <c r="G68" s="15">
        <v>0.66</v>
      </c>
      <c r="H68" s="14">
        <v>3.25</v>
      </c>
      <c r="I68" s="11">
        <v>0.66</v>
      </c>
      <c r="J68" s="14">
        <v>2.75</v>
      </c>
      <c r="K68" s="12"/>
      <c r="L68" s="12"/>
      <c r="M68" s="12"/>
      <c r="N68" s="13"/>
    </row>
    <row r="69" spans="1:14">
      <c r="A69" s="15">
        <v>0.67</v>
      </c>
      <c r="B69" s="14">
        <v>1.7725430881056643</v>
      </c>
      <c r="C69" s="15">
        <v>0.67</v>
      </c>
      <c r="D69" s="14">
        <v>2.0568540512121887</v>
      </c>
      <c r="E69" s="11">
        <v>0.67</v>
      </c>
      <c r="F69" s="10">
        <v>2.75</v>
      </c>
      <c r="G69" s="15">
        <v>0.67</v>
      </c>
      <c r="H69" s="14">
        <v>3.25</v>
      </c>
      <c r="I69" s="11">
        <v>0.67</v>
      </c>
      <c r="J69" s="14">
        <v>2.75</v>
      </c>
      <c r="K69" s="12"/>
      <c r="L69" s="12"/>
      <c r="M69" s="12"/>
      <c r="N69" s="13"/>
    </row>
    <row r="70" spans="1:14">
      <c r="A70" s="15">
        <v>0.68</v>
      </c>
      <c r="B70" s="14">
        <v>1.7551223410696151</v>
      </c>
      <c r="C70" s="15">
        <v>0.68</v>
      </c>
      <c r="D70" s="14">
        <v>2.0366390649832589</v>
      </c>
      <c r="E70" s="11">
        <v>0.68</v>
      </c>
      <c r="F70" s="10">
        <v>2.75</v>
      </c>
      <c r="G70" s="15">
        <v>0.68</v>
      </c>
      <c r="H70" s="14">
        <v>3.25</v>
      </c>
      <c r="I70" s="11">
        <v>0.68</v>
      </c>
      <c r="J70" s="14">
        <v>2.75</v>
      </c>
      <c r="K70" s="12"/>
      <c r="L70" s="12"/>
      <c r="M70" s="12"/>
      <c r="N70" s="13"/>
    </row>
    <row r="71" spans="1:14">
      <c r="A71" s="15">
        <v>0.69</v>
      </c>
      <c r="B71" s="14">
        <v>1.7381234105651047</v>
      </c>
      <c r="C71" s="15">
        <v>0.69</v>
      </c>
      <c r="D71" s="14">
        <v>2.0169135534799851</v>
      </c>
      <c r="E71" s="11">
        <v>0.69</v>
      </c>
      <c r="F71" s="10">
        <v>2.75</v>
      </c>
      <c r="G71" s="15">
        <v>0.69</v>
      </c>
      <c r="H71" s="14">
        <v>3.25</v>
      </c>
      <c r="I71" s="11">
        <v>0.69</v>
      </c>
      <c r="J71" s="14">
        <v>2.75</v>
      </c>
      <c r="K71" s="12"/>
      <c r="L71" s="12"/>
      <c r="M71" s="12"/>
      <c r="N71" s="13"/>
    </row>
    <row r="72" spans="1:14">
      <c r="A72" s="15">
        <v>0.7</v>
      </c>
      <c r="B72" s="14">
        <v>1.7215301886965944</v>
      </c>
      <c r="C72" s="15">
        <v>0.7</v>
      </c>
      <c r="D72" s="14">
        <v>1.9976588251453515</v>
      </c>
      <c r="E72" s="11">
        <v>0.7</v>
      </c>
      <c r="F72" s="10">
        <v>2.75</v>
      </c>
      <c r="G72" s="15">
        <v>0.7</v>
      </c>
      <c r="H72" s="14">
        <v>3.25</v>
      </c>
      <c r="I72" s="11">
        <v>0.7</v>
      </c>
      <c r="J72" s="14">
        <v>2.75</v>
      </c>
      <c r="K72" s="12"/>
      <c r="L72" s="12"/>
      <c r="M72" s="12"/>
      <c r="N72" s="13"/>
    </row>
    <row r="73" spans="1:14">
      <c r="A73" s="15">
        <v>0.71</v>
      </c>
      <c r="B73" s="14">
        <v>1.7053274014111428</v>
      </c>
      <c r="C73" s="15">
        <v>0.71</v>
      </c>
      <c r="D73" s="14">
        <v>1.9788571560109625</v>
      </c>
      <c r="E73" s="11">
        <v>0.71</v>
      </c>
      <c r="F73" s="10">
        <v>2.7241174071023826</v>
      </c>
      <c r="G73" s="15">
        <v>0.71</v>
      </c>
      <c r="H73" s="14">
        <v>3.25</v>
      </c>
      <c r="I73" s="11">
        <v>0.71</v>
      </c>
      <c r="J73" s="14">
        <v>2.75</v>
      </c>
      <c r="K73" s="12"/>
      <c r="L73" s="12"/>
      <c r="M73" s="12"/>
      <c r="N73" s="13"/>
    </row>
    <row r="74" spans="1:14">
      <c r="A74" s="15">
        <v>0.72</v>
      </c>
      <c r="B74" s="14">
        <v>1.6895005543259463</v>
      </c>
      <c r="C74" s="15">
        <v>0.72</v>
      </c>
      <c r="D74" s="14">
        <v>1.960491726835476</v>
      </c>
      <c r="E74" s="11">
        <v>0.72</v>
      </c>
      <c r="F74" s="10">
        <v>2.6988353471245419</v>
      </c>
      <c r="G74" s="15">
        <v>0.72</v>
      </c>
      <c r="H74" s="14">
        <v>3.25</v>
      </c>
      <c r="I74" s="11">
        <v>0.72</v>
      </c>
      <c r="J74" s="14">
        <v>2.75</v>
      </c>
      <c r="K74" s="12"/>
      <c r="L74" s="12"/>
      <c r="M74" s="12"/>
      <c r="N74" s="13"/>
    </row>
    <row r="75" spans="1:14">
      <c r="A75" s="15">
        <v>0.73</v>
      </c>
      <c r="B75" s="14">
        <v>1.6740358827708288</v>
      </c>
      <c r="C75" s="15">
        <v>0.73</v>
      </c>
      <c r="D75" s="14">
        <v>1.9425465651340437</v>
      </c>
      <c r="E75" s="11">
        <v>0.73</v>
      </c>
      <c r="F75" s="10">
        <v>2.6741318321610454</v>
      </c>
      <c r="G75" s="15">
        <v>0.73</v>
      </c>
      <c r="H75" s="14">
        <v>3.25</v>
      </c>
      <c r="I75" s="11">
        <v>0.73</v>
      </c>
      <c r="J75" s="14">
        <v>2.75</v>
      </c>
      <c r="K75" s="12"/>
      <c r="L75" s="12"/>
      <c r="M75" s="12"/>
      <c r="N75" s="13"/>
    </row>
    <row r="76" spans="1:14">
      <c r="A76" s="15">
        <v>0.74</v>
      </c>
      <c r="B76" s="14">
        <v>1.6589203056650685</v>
      </c>
      <c r="C76" s="15">
        <v>0.74</v>
      </c>
      <c r="D76" s="14">
        <v>1.9250064916571166</v>
      </c>
      <c r="E76" s="11">
        <v>0.74</v>
      </c>
      <c r="F76" s="10">
        <v>2.6499859662832521</v>
      </c>
      <c r="G76" s="15">
        <v>0.74</v>
      </c>
      <c r="H76" s="14">
        <v>3.25</v>
      </c>
      <c r="I76" s="11">
        <v>0.74</v>
      </c>
      <c r="J76" s="14">
        <v>2.75</v>
      </c>
      <c r="K76" s="12"/>
      <c r="L76" s="12"/>
      <c r="M76" s="12"/>
      <c r="N76" s="13"/>
    </row>
    <row r="77" spans="1:14">
      <c r="A77" s="15">
        <v>0.75</v>
      </c>
      <c r="B77" s="14">
        <v>1.6441413828869831</v>
      </c>
      <c r="C77" s="15">
        <v>0.75</v>
      </c>
      <c r="D77" s="14">
        <v>1.9078570709222198</v>
      </c>
      <c r="E77" s="11">
        <v>0.75</v>
      </c>
      <c r="F77" s="10">
        <v>2.6263778774407869</v>
      </c>
      <c r="G77" s="15">
        <v>0.75</v>
      </c>
      <c r="H77" s="14">
        <v>3.25</v>
      </c>
      <c r="I77" s="11">
        <v>0.75</v>
      </c>
      <c r="J77" s="14">
        <v>2.75</v>
      </c>
      <c r="K77" s="12"/>
      <c r="L77" s="12"/>
      <c r="M77" s="12"/>
      <c r="N77" s="13"/>
    </row>
    <row r="78" spans="1:14">
      <c r="A78" s="15">
        <v>0.76</v>
      </c>
      <c r="B78" s="14">
        <v>1.6296872758291749</v>
      </c>
      <c r="C78" s="15">
        <v>0.76</v>
      </c>
      <c r="D78" s="14">
        <v>1.8910845654423785</v>
      </c>
      <c r="E78" s="11">
        <v>0.76</v>
      </c>
      <c r="F78" s="10">
        <v>2.6032886544518679</v>
      </c>
      <c r="G78" s="15">
        <v>0.76</v>
      </c>
      <c r="H78" s="14">
        <v>3.25</v>
      </c>
      <c r="I78" s="11">
        <v>0.76</v>
      </c>
      <c r="J78" s="14">
        <v>2.75</v>
      </c>
      <c r="K78" s="12"/>
      <c r="L78" s="12"/>
      <c r="M78" s="12"/>
      <c r="N78" s="13"/>
    </row>
    <row r="79" spans="1:14">
      <c r="A79" s="15">
        <v>0.77</v>
      </c>
      <c r="B79" s="14">
        <v>1.6155467108630397</v>
      </c>
      <c r="C79" s="15">
        <v>0.77</v>
      </c>
      <c r="D79" s="14">
        <v>1.8746758933304311</v>
      </c>
      <c r="E79" s="11">
        <v>0.77</v>
      </c>
      <c r="F79" s="10">
        <v>2.5807002886409176</v>
      </c>
      <c r="G79" s="15">
        <v>0.77</v>
      </c>
      <c r="H79" s="14">
        <v>3.25</v>
      </c>
      <c r="I79" s="11">
        <v>0.77</v>
      </c>
      <c r="J79" s="14">
        <v>2.75</v>
      </c>
      <c r="K79" s="12"/>
      <c r="L79" s="12"/>
      <c r="M79" s="12"/>
      <c r="N79" s="13"/>
    </row>
    <row r="80" spans="1:14">
      <c r="A80" s="15">
        <v>0.78</v>
      </c>
      <c r="B80" s="14">
        <v>1.6017089454633244</v>
      </c>
      <c r="C80" s="15">
        <v>0.78</v>
      </c>
      <c r="D80" s="14">
        <v>1.8586185889900633</v>
      </c>
      <c r="E80" s="11">
        <v>0.78</v>
      </c>
      <c r="F80" s="10">
        <v>2.5585956197253945</v>
      </c>
      <c r="G80" s="15">
        <v>0.78</v>
      </c>
      <c r="H80" s="14">
        <v>3.25</v>
      </c>
      <c r="I80" s="11">
        <v>0.78</v>
      </c>
      <c r="J80" s="14">
        <v>2.75</v>
      </c>
      <c r="K80" s="12"/>
      <c r="L80" s="12"/>
      <c r="M80" s="12"/>
      <c r="N80" s="13"/>
    </row>
    <row r="81" spans="1:14">
      <c r="A81" s="15">
        <v>0.79</v>
      </c>
      <c r="B81" s="14">
        <v>1.5881637367677872</v>
      </c>
      <c r="C81" s="15">
        <v>0.79</v>
      </c>
      <c r="D81" s="14">
        <v>1.8429007666325234</v>
      </c>
      <c r="E81" s="11">
        <v>0.79</v>
      </c>
      <c r="F81" s="10">
        <v>2.5369582855924802</v>
      </c>
      <c r="G81" s="15">
        <v>0.79</v>
      </c>
      <c r="H81" s="14">
        <v>3.25</v>
      </c>
      <c r="I81" s="11">
        <v>0.79</v>
      </c>
      <c r="J81" s="14">
        <v>2.75</v>
      </c>
      <c r="K81" s="12"/>
      <c r="L81" s="12"/>
      <c r="M81" s="12"/>
      <c r="N81" s="13"/>
    </row>
    <row r="82" spans="1:14">
      <c r="A82" s="15">
        <v>0.8</v>
      </c>
      <c r="B82" s="14">
        <v>1.574901312368594</v>
      </c>
      <c r="C82" s="15">
        <v>0.8</v>
      </c>
      <c r="D82" s="14">
        <v>1.8275110863830413</v>
      </c>
      <c r="E82" s="11">
        <v>0.8</v>
      </c>
      <c r="F82" s="10">
        <v>2.5157726756407928</v>
      </c>
      <c r="G82" s="15">
        <v>0.8</v>
      </c>
      <c r="H82" s="14">
        <v>3.25</v>
      </c>
      <c r="I82" s="11">
        <v>0.8</v>
      </c>
      <c r="J82" s="14">
        <v>2.75</v>
      </c>
      <c r="K82" s="12"/>
      <c r="L82" s="12"/>
      <c r="M82" s="12"/>
      <c r="N82" s="13"/>
    </row>
    <row r="83" spans="1:14">
      <c r="A83" s="15">
        <v>0.81</v>
      </c>
      <c r="B83" s="14">
        <v>1.5619123431513902</v>
      </c>
      <c r="C83" s="15">
        <v>0.81</v>
      </c>
      <c r="D83" s="14">
        <v>1.8124387227633629</v>
      </c>
      <c r="E83" s="11">
        <v>0.81</v>
      </c>
      <c r="F83" s="10">
        <v>2.4950238873930797</v>
      </c>
      <c r="G83" s="15">
        <v>0.81</v>
      </c>
      <c r="H83" s="14">
        <v>3.25</v>
      </c>
      <c r="I83" s="11">
        <v>0.81</v>
      </c>
      <c r="J83" s="14">
        <v>2.75</v>
      </c>
      <c r="K83" s="12"/>
      <c r="L83" s="12"/>
      <c r="M83" s="12"/>
      <c r="N83" s="13"/>
    </row>
    <row r="84" spans="1:14">
      <c r="A84" s="15">
        <v>0.82</v>
      </c>
      <c r="B84" s="14">
        <v>1.5491879180152233</v>
      </c>
      <c r="C84" s="15">
        <v>0.82</v>
      </c>
      <c r="D84" s="14">
        <v>1.7976733353568193</v>
      </c>
      <c r="E84" s="11">
        <v>0.82</v>
      </c>
      <c r="F84" s="10">
        <v>2.4746976861134193</v>
      </c>
      <c r="G84" s="15">
        <v>0.82</v>
      </c>
      <c r="H84" s="14">
        <v>3.25</v>
      </c>
      <c r="I84" s="11">
        <v>0.82</v>
      </c>
      <c r="J84" s="14">
        <v>2.75</v>
      </c>
      <c r="K84" s="12"/>
      <c r="L84" s="12"/>
      <c r="M84" s="12"/>
      <c r="N84" s="13"/>
    </row>
    <row r="85" spans="1:14">
      <c r="A85" s="15">
        <v>0.83</v>
      </c>
      <c r="B85" s="14">
        <v>1.5367195203219366</v>
      </c>
      <c r="C85" s="15">
        <v>0.83</v>
      </c>
      <c r="D85" s="14">
        <v>1.7832050414802689</v>
      </c>
      <c r="E85" s="11">
        <v>0.83</v>
      </c>
      <c r="F85" s="10">
        <v>2.4547804671870996</v>
      </c>
      <c r="G85" s="15">
        <v>0.83</v>
      </c>
      <c r="H85" s="14">
        <v>3.25</v>
      </c>
      <c r="I85" s="11">
        <v>0.83</v>
      </c>
      <c r="J85" s="14">
        <v>2.75</v>
      </c>
      <c r="K85" s="12"/>
      <c r="L85" s="12"/>
      <c r="M85" s="12"/>
      <c r="N85" s="13"/>
    </row>
    <row r="86" spans="1:14">
      <c r="A86" s="15">
        <v>0.84</v>
      </c>
      <c r="B86" s="14">
        <v>1.5244990059374959</v>
      </c>
      <c r="C86" s="15">
        <v>0.84</v>
      </c>
      <c r="D86" s="14">
        <v>1.7690243907033127</v>
      </c>
      <c r="E86" s="11">
        <v>0.84</v>
      </c>
      <c r="F86" s="10">
        <v>2.4352592210434834</v>
      </c>
      <c r="G86" s="15">
        <v>0.84</v>
      </c>
      <c r="H86" s="14">
        <v>3.25</v>
      </c>
      <c r="I86" s="11">
        <v>0.84</v>
      </c>
      <c r="J86" s="14">
        <v>2.75</v>
      </c>
      <c r="K86" s="12"/>
      <c r="L86" s="12"/>
      <c r="M86" s="12"/>
      <c r="N86" s="13"/>
    </row>
    <row r="87" spans="1:14">
      <c r="A87" s="15">
        <v>0.85</v>
      </c>
      <c r="B87" s="14">
        <v>1.5125185827401411</v>
      </c>
      <c r="C87" s="15">
        <v>0.85</v>
      </c>
      <c r="D87" s="14">
        <v>1.7551223410696131</v>
      </c>
      <c r="E87" s="11">
        <v>0.85</v>
      </c>
      <c r="F87" s="10">
        <v>2.4161215004219998</v>
      </c>
      <c r="G87" s="15">
        <v>0.85</v>
      </c>
      <c r="H87" s="14">
        <v>3.25</v>
      </c>
      <c r="I87" s="11">
        <v>0.85</v>
      </c>
      <c r="J87" s="14">
        <v>2.75</v>
      </c>
      <c r="K87" s="12"/>
      <c r="L87" s="12"/>
      <c r="M87" s="12"/>
      <c r="N87" s="13"/>
    </row>
    <row r="88" spans="1:14">
      <c r="A88" s="15">
        <v>0.86</v>
      </c>
      <c r="B88" s="14">
        <v>1.5007707914814359</v>
      </c>
      <c r="C88" s="15">
        <v>0.86</v>
      </c>
      <c r="D88" s="14">
        <v>1.7414902368881084</v>
      </c>
      <c r="E88" s="11">
        <v>0.86</v>
      </c>
      <c r="F88" s="10">
        <v>2.3973553897992761</v>
      </c>
      <c r="G88" s="15">
        <v>0.86</v>
      </c>
      <c r="H88" s="14">
        <v>3.25</v>
      </c>
      <c r="I88" s="11">
        <v>0.86</v>
      </c>
      <c r="J88" s="14">
        <v>2.75</v>
      </c>
      <c r="K88" s="12"/>
      <c r="L88" s="12"/>
      <c r="M88" s="12"/>
      <c r="N88" s="13"/>
    </row>
    <row r="89" spans="1:14">
      <c r="A89" s="15">
        <v>0.87</v>
      </c>
      <c r="B89" s="14">
        <v>1.4892484878963379</v>
      </c>
      <c r="C89" s="15">
        <v>0.87</v>
      </c>
      <c r="D89" s="14">
        <v>1.7281197879735866</v>
      </c>
      <c r="E89" s="11">
        <v>0.87</v>
      </c>
      <c r="F89" s="10">
        <v>2.3789494768114769</v>
      </c>
      <c r="G89" s="15">
        <v>0.87</v>
      </c>
      <c r="H89" s="14">
        <v>3.25</v>
      </c>
      <c r="I89" s="11">
        <v>0.87</v>
      </c>
      <c r="J89" s="14">
        <v>2.75</v>
      </c>
      <c r="K89" s="12"/>
      <c r="L89" s="12"/>
      <c r="M89" s="12"/>
      <c r="N89" s="13"/>
    </row>
    <row r="90" spans="1:14">
      <c r="A90" s="15">
        <v>0.88</v>
      </c>
      <c r="B90" s="14">
        <v>1.4779448259674877</v>
      </c>
      <c r="C90" s="15">
        <v>0.88</v>
      </c>
      <c r="D90" s="14">
        <v>1.7150030502266156</v>
      </c>
      <c r="E90" s="11">
        <v>0.88</v>
      </c>
      <c r="F90" s="10">
        <v>2.3608928255204105</v>
      </c>
      <c r="G90" s="15">
        <v>0.88</v>
      </c>
      <c r="H90" s="14">
        <v>3.25</v>
      </c>
      <c r="I90" s="11">
        <v>0.88</v>
      </c>
      <c r="J90" s="14">
        <v>2.75</v>
      </c>
      <c r="K90" s="12"/>
      <c r="L90" s="12"/>
      <c r="M90" s="12"/>
      <c r="N90" s="13"/>
    </row>
    <row r="91" spans="1:14">
      <c r="A91" s="15">
        <v>0.89</v>
      </c>
      <c r="B91" s="14">
        <v>1.4668532422570908</v>
      </c>
      <c r="C91" s="15">
        <v>0.89</v>
      </c>
      <c r="D91" s="14">
        <v>1.7021324074523005</v>
      </c>
      <c r="E91" s="11">
        <v>0.89</v>
      </c>
      <c r="F91" s="10">
        <v>2.3431749513850253</v>
      </c>
      <c r="G91" s="15">
        <v>0.89</v>
      </c>
      <c r="H91" s="14">
        <v>3.25</v>
      </c>
      <c r="I91" s="11">
        <v>0.89</v>
      </c>
      <c r="J91" s="14">
        <v>2.75</v>
      </c>
      <c r="K91" s="12"/>
      <c r="L91" s="12"/>
      <c r="M91" s="12"/>
      <c r="N91" s="13"/>
    </row>
    <row r="92" spans="1:14">
      <c r="A92" s="15">
        <v>0.9</v>
      </c>
      <c r="B92" s="14">
        <v>1.455967441227167</v>
      </c>
      <c r="C92" s="15">
        <v>0.9</v>
      </c>
      <c r="D92" s="14">
        <v>1.6895005543259445</v>
      </c>
      <c r="E92" s="11">
        <v>0.9</v>
      </c>
      <c r="F92" s="10">
        <v>2.3257857978117413</v>
      </c>
      <c r="G92" s="15">
        <v>0.9</v>
      </c>
      <c r="H92" s="14">
        <v>3.25</v>
      </c>
      <c r="I92" s="11">
        <v>0.9</v>
      </c>
      <c r="J92" s="14">
        <v>2.75</v>
      </c>
      <c r="K92" s="12"/>
      <c r="L92" s="12"/>
      <c r="M92" s="12"/>
      <c r="N92" s="13"/>
    </row>
    <row r="93" spans="1:14">
      <c r="A93" s="15">
        <v>0.91</v>
      </c>
      <c r="B93" s="14">
        <v>1.4452813814756207</v>
      </c>
      <c r="C93" s="15">
        <v>0.91</v>
      </c>
      <c r="D93" s="14">
        <v>1.6771004804214205</v>
      </c>
      <c r="E93" s="11">
        <v>0.91</v>
      </c>
      <c r="F93" s="10">
        <v>2.3087157141677239</v>
      </c>
      <c r="G93" s="15">
        <v>0.91</v>
      </c>
      <c r="H93" s="14">
        <v>3.25</v>
      </c>
      <c r="I93" s="11">
        <v>0.91</v>
      </c>
      <c r="J93" s="14">
        <v>2.75</v>
      </c>
      <c r="K93" s="12"/>
      <c r="L93" s="12"/>
      <c r="M93" s="12"/>
      <c r="N93" s="13"/>
    </row>
    <row r="94" spans="1:14">
      <c r="A94" s="15">
        <v>0.92</v>
      </c>
      <c r="B94" s="14">
        <v>1.4347892628216461</v>
      </c>
      <c r="C94" s="15">
        <v>0.92</v>
      </c>
      <c r="D94" s="14">
        <v>1.6649254552251134</v>
      </c>
      <c r="E94" s="11">
        <v>0.92</v>
      </c>
      <c r="F94" s="10">
        <v>2.2919554351509057</v>
      </c>
      <c r="G94" s="15">
        <v>0.92</v>
      </c>
      <c r="H94" s="14">
        <v>3.25</v>
      </c>
      <c r="I94" s="11">
        <v>0.92</v>
      </c>
      <c r="J94" s="14">
        <v>2.75</v>
      </c>
      <c r="K94" s="12"/>
      <c r="L94" s="12"/>
      <c r="M94" s="12"/>
      <c r="N94" s="13"/>
    </row>
    <row r="95" spans="1:14">
      <c r="A95" s="15">
        <v>0.93</v>
      </c>
      <c r="B95" s="14">
        <v>1.4244855141794754</v>
      </c>
      <c r="C95" s="15">
        <v>0.93</v>
      </c>
      <c r="D95" s="14">
        <v>1.6529690140646502</v>
      </c>
      <c r="E95" s="11">
        <v>0.93</v>
      </c>
      <c r="F95" s="10">
        <v>2.2754960614193176</v>
      </c>
      <c r="G95" s="15">
        <v>0.93</v>
      </c>
      <c r="H95" s="14">
        <v>3.25</v>
      </c>
      <c r="I95" s="11">
        <v>0.93</v>
      </c>
      <c r="J95" s="14">
        <v>2.75</v>
      </c>
      <c r="K95" s="12"/>
      <c r="L95" s="12"/>
      <c r="M95" s="12"/>
      <c r="N95" s="13"/>
    </row>
    <row r="96" spans="1:14">
      <c r="A96" s="15">
        <v>0.94</v>
      </c>
      <c r="B96" s="14">
        <v>1.4143647821644569</v>
      </c>
      <c r="C96" s="15">
        <v>0.94</v>
      </c>
      <c r="D96" s="14">
        <v>1.641224944887425</v>
      </c>
      <c r="E96" s="11">
        <v>0.94</v>
      </c>
      <c r="F96" s="10">
        <v>2.2593290413902496</v>
      </c>
      <c r="G96" s="15">
        <v>0.94</v>
      </c>
      <c r="H96" s="14">
        <v>3.25</v>
      </c>
      <c r="I96" s="11">
        <v>0.94</v>
      </c>
      <c r="J96" s="14">
        <v>2.75</v>
      </c>
      <c r="K96" s="12"/>
      <c r="L96" s="12"/>
      <c r="M96" s="12"/>
      <c r="N96" s="13"/>
    </row>
    <row r="97" spans="1:14">
      <c r="A97" s="15">
        <v>0.95</v>
      </c>
      <c r="B97" s="14">
        <v>1.4044219203799742</v>
      </c>
      <c r="C97" s="15">
        <v>0.95</v>
      </c>
      <c r="D97" s="14">
        <v>1.6296872758291723</v>
      </c>
      <c r="E97" s="11">
        <v>0.95</v>
      </c>
      <c r="F97" s="10">
        <v>2.2434461541270116</v>
      </c>
      <c r="G97" s="15">
        <v>0.95</v>
      </c>
      <c r="H97" s="14">
        <v>3.25</v>
      </c>
      <c r="I97" s="11">
        <v>0.95</v>
      </c>
      <c r="J97" s="14">
        <v>2.75</v>
      </c>
      <c r="K97" s="12"/>
      <c r="L97" s="12"/>
      <c r="M97" s="12"/>
      <c r="N97" s="13"/>
    </row>
    <row r="98" spans="1:14">
      <c r="A98" s="15">
        <v>0.96</v>
      </c>
      <c r="B98" s="14">
        <v>1.3946519793378562</v>
      </c>
      <c r="C98" s="15">
        <v>0.96</v>
      </c>
      <c r="D98" s="14">
        <v>1.618350263517635</v>
      </c>
      <c r="E98" s="11">
        <v>0.96</v>
      </c>
      <c r="F98" s="10">
        <v>2.2278394932376284</v>
      </c>
      <c r="G98" s="15">
        <v>0.96</v>
      </c>
      <c r="H98" s="14">
        <v>3.25</v>
      </c>
      <c r="I98" s="11">
        <v>0.96</v>
      </c>
      <c r="J98" s="14">
        <v>2.75</v>
      </c>
      <c r="K98" s="12"/>
      <c r="L98" s="12"/>
      <c r="M98" s="12"/>
      <c r="N98" s="13"/>
    </row>
    <row r="99" spans="1:14">
      <c r="A99" s="15">
        <v>0.97</v>
      </c>
      <c r="B99" s="14">
        <v>1.3850501969686491</v>
      </c>
      <c r="C99" s="15">
        <v>0.97</v>
      </c>
      <c r="D99" s="14">
        <v>1.6072083820607119</v>
      </c>
      <c r="E99" s="11">
        <v>0.97</v>
      </c>
      <c r="F99" s="10">
        <v>2.2125014517157942</v>
      </c>
      <c r="G99" s="15">
        <v>0.97</v>
      </c>
      <c r="H99" s="14">
        <v>3.25</v>
      </c>
      <c r="I99" s="11">
        <v>0.97</v>
      </c>
      <c r="J99" s="14">
        <v>2.75</v>
      </c>
      <c r="K99" s="12"/>
      <c r="L99" s="12"/>
      <c r="M99" s="12"/>
      <c r="N99" s="13"/>
    </row>
    <row r="100" spans="1:14">
      <c r="A100" s="15">
        <v>0.98</v>
      </c>
      <c r="B100" s="14">
        <v>1.3756119896815591</v>
      </c>
      <c r="C100" s="15">
        <v>0.98</v>
      </c>
      <c r="D100" s="14">
        <v>1.5962563126724425</v>
      </c>
      <c r="E100" s="11">
        <v>0.98</v>
      </c>
      <c r="F100" s="10">
        <v>2.1974247076598865</v>
      </c>
      <c r="G100" s="15">
        <v>0.98</v>
      </c>
      <c r="H100" s="14">
        <v>3.25</v>
      </c>
      <c r="I100" s="11">
        <v>0.98</v>
      </c>
      <c r="J100" s="14">
        <v>2.75</v>
      </c>
      <c r="K100" s="12"/>
      <c r="L100" s="12"/>
      <c r="M100" s="12"/>
      <c r="N100" s="13"/>
    </row>
    <row r="101" spans="1:14">
      <c r="A101" s="15">
        <v>0.99</v>
      </c>
      <c r="B101" s="14">
        <v>1.3663329439369931</v>
      </c>
      <c r="C101" s="15">
        <v>0.99</v>
      </c>
      <c r="D101" s="14">
        <v>1.5854889338938021</v>
      </c>
      <c r="E101" s="11">
        <v>0.99</v>
      </c>
      <c r="F101" s="10">
        <v>2.1826022108108032</v>
      </c>
      <c r="G101" s="15">
        <v>0.99</v>
      </c>
      <c r="H101" s="14">
        <v>3.25</v>
      </c>
      <c r="I101" s="11">
        <v>0.99</v>
      </c>
      <c r="J101" s="14">
        <v>2.75</v>
      </c>
      <c r="K101" s="12"/>
      <c r="L101" s="12"/>
      <c r="M101" s="12"/>
      <c r="N101" s="13"/>
    </row>
    <row r="102" spans="1:14">
      <c r="A102" s="15">
        <v>1</v>
      </c>
      <c r="B102" s="14">
        <v>1.3572088082974563</v>
      </c>
      <c r="C102" s="15">
        <v>1</v>
      </c>
      <c r="D102" s="14">
        <v>1.5749013123685915</v>
      </c>
      <c r="E102" s="11">
        <v>1</v>
      </c>
      <c r="F102" s="10">
        <v>2.1680271698539415</v>
      </c>
      <c r="G102" s="15">
        <v>1</v>
      </c>
      <c r="H102" s="14">
        <v>3.25</v>
      </c>
      <c r="I102" s="11">
        <v>1</v>
      </c>
      <c r="J102" s="14">
        <v>2.75</v>
      </c>
      <c r="K102" s="12"/>
      <c r="L102" s="12"/>
      <c r="M102" s="12"/>
      <c r="N102" s="13"/>
    </row>
    <row r="103" spans="1:14">
      <c r="A103" s="15">
        <v>1.01</v>
      </c>
      <c r="B103" s="14">
        <v>1.3482354859251866</v>
      </c>
      <c r="C103" s="15">
        <v>1.01</v>
      </c>
      <c r="D103" s="14">
        <v>1.5644886941377112</v>
      </c>
      <c r="E103" s="11">
        <v>1.01</v>
      </c>
      <c r="F103" s="10">
        <v>2.1536930404348018</v>
      </c>
      <c r="G103" s="15">
        <v>1.01</v>
      </c>
      <c r="H103" s="14">
        <v>3.2285122985265247</v>
      </c>
      <c r="I103" s="11">
        <v>1.01</v>
      </c>
      <c r="J103" s="14">
        <v>2.7318180987532132</v>
      </c>
      <c r="K103" s="12"/>
      <c r="L103" s="12"/>
      <c r="M103" s="12"/>
      <c r="N103" s="13"/>
    </row>
    <row r="104" spans="1:14">
      <c r="A104" s="15">
        <v>1.02</v>
      </c>
      <c r="B104" s="14">
        <v>1.3394090274972887</v>
      </c>
      <c r="C104" s="15">
        <v>1.02</v>
      </c>
      <c r="D104" s="14">
        <v>1.5542464964178915</v>
      </c>
      <c r="E104" s="11">
        <v>1.02</v>
      </c>
      <c r="F104" s="10">
        <v>2.1395935138414881</v>
      </c>
      <c r="G104" s="15">
        <v>1.02</v>
      </c>
      <c r="H104" s="14">
        <v>3.2073762804611441</v>
      </c>
      <c r="I104" s="11">
        <v>1.02</v>
      </c>
      <c r="J104" s="14">
        <v>2.7139337757748141</v>
      </c>
      <c r="K104" s="12"/>
      <c r="L104" s="12"/>
      <c r="M104" s="12"/>
      <c r="N104" s="13"/>
    </row>
    <row r="105" spans="1:14">
      <c r="A105" s="15">
        <v>1.03</v>
      </c>
      <c r="B105" s="14">
        <v>1.3307256245112606</v>
      </c>
      <c r="C105" s="15">
        <v>1.03</v>
      </c>
      <c r="D105" s="14">
        <v>1.5441702998334648</v>
      </c>
      <c r="E105" s="11">
        <v>1.03</v>
      </c>
      <c r="F105" s="10">
        <v>2.1257225063108818</v>
      </c>
      <c r="G105" s="15">
        <v>1.03</v>
      </c>
      <c r="H105" s="14">
        <v>3.1865828258857993</v>
      </c>
      <c r="I105" s="11">
        <v>1.03</v>
      </c>
      <c r="J105" s="14">
        <v>2.6963393142110608</v>
      </c>
      <c r="K105" s="12"/>
      <c r="L105" s="12"/>
      <c r="M105" s="12"/>
      <c r="N105" s="13"/>
    </row>
    <row r="106" spans="1:14">
      <c r="A106" s="15">
        <v>1.04</v>
      </c>
      <c r="B106" s="14">
        <v>1.322181602955905</v>
      </c>
      <c r="C106" s="15">
        <v>1.04</v>
      </c>
      <c r="D106" s="14">
        <v>1.534255841072093</v>
      </c>
      <c r="E106" s="11">
        <v>1.04</v>
      </c>
      <c r="F106" s="10">
        <v>2.1120741489184285</v>
      </c>
      <c r="G106" s="15">
        <v>1.04</v>
      </c>
      <c r="H106" s="14">
        <v>3.1661231369380536</v>
      </c>
      <c r="I106" s="11">
        <v>1.04</v>
      </c>
      <c r="J106" s="14">
        <v>2.6790272697168147</v>
      </c>
      <c r="K106" s="12"/>
      <c r="L106" s="12"/>
      <c r="M106" s="12"/>
      <c r="N106" s="13"/>
    </row>
    <row r="107" spans="1:14">
      <c r="A107" s="15">
        <v>1.05</v>
      </c>
      <c r="B107" s="14">
        <v>1.3137734173243432</v>
      </c>
      <c r="C107" s="15">
        <v>1.05</v>
      </c>
      <c r="D107" s="14">
        <v>1.5244990059374932</v>
      </c>
      <c r="E107" s="11">
        <v>1.05</v>
      </c>
      <c r="F107" s="10">
        <v>2.0986427780144417</v>
      </c>
      <c r="G107" s="15">
        <v>1.05</v>
      </c>
      <c r="H107" s="14">
        <v>3.1459887234745461</v>
      </c>
      <c r="I107" s="11">
        <v>1.05</v>
      </c>
      <c r="J107" s="14">
        <v>2.6619904583246159</v>
      </c>
      <c r="K107" s="12"/>
      <c r="L107" s="12"/>
      <c r="M107" s="12"/>
      <c r="N107" s="13"/>
    </row>
    <row r="108" spans="1:14">
      <c r="A108" s="15">
        <v>1.06</v>
      </c>
      <c r="B108" s="14">
        <v>1.305497644947603</v>
      </c>
      <c r="C108" s="15">
        <v>1.06</v>
      </c>
      <c r="D108" s="14">
        <v>1.5148958227741436</v>
      </c>
      <c r="E108" s="11">
        <v>1.06</v>
      </c>
      <c r="F108" s="10">
        <v>2.0854229261724786</v>
      </c>
      <c r="G108" s="15">
        <v>1.06</v>
      </c>
      <c r="H108" s="14">
        <v>3.126171389502078</v>
      </c>
      <c r="I108" s="11">
        <v>1.06</v>
      </c>
      <c r="J108" s="14">
        <v>2.6452219449632968</v>
      </c>
      <c r="K108" s="12"/>
      <c r="L108" s="12"/>
      <c r="M108" s="12"/>
      <c r="N108" s="13"/>
    </row>
    <row r="109" spans="1:14">
      <c r="A109" s="15">
        <v>1.07</v>
      </c>
      <c r="B109" s="14">
        <v>1.2973509806287669</v>
      </c>
      <c r="C109" s="15">
        <v>1.07</v>
      </c>
      <c r="D109" s="14">
        <v>1.5054424562407684</v>
      </c>
      <c r="E109" s="11">
        <v>1.07</v>
      </c>
      <c r="F109" s="10">
        <v>2.0724093136178472</v>
      </c>
      <c r="G109" s="15">
        <v>1.07</v>
      </c>
      <c r="H109" s="14">
        <v>3.1066632203284414</v>
      </c>
      <c r="I109" s="11">
        <v>1.07</v>
      </c>
      <c r="J109" s="14">
        <v>2.6287150325856041</v>
      </c>
      <c r="K109" s="12"/>
      <c r="L109" s="12"/>
      <c r="M109" s="12"/>
      <c r="N109" s="13"/>
    </row>
    <row r="110" spans="1:14">
      <c r="A110" s="15">
        <v>1.08</v>
      </c>
      <c r="B110" s="14">
        <v>1.2893302315591051</v>
      </c>
      <c r="C110" s="15">
        <v>1.08</v>
      </c>
      <c r="D110" s="14">
        <v>1.4961352014110303</v>
      </c>
      <c r="E110" s="11">
        <v>1.08</v>
      </c>
      <c r="F110" s="10">
        <v>2.0595968401065523</v>
      </c>
      <c r="G110" s="15">
        <v>1.08</v>
      </c>
      <c r="H110" s="14">
        <v>3.0874565703884804</v>
      </c>
      <c r="I110" s="11">
        <v>1.08</v>
      </c>
      <c r="J110" s="14">
        <v>2.6124632518671755</v>
      </c>
      <c r="K110" s="12"/>
      <c r="L110" s="12"/>
      <c r="M110" s="12"/>
      <c r="N110" s="13"/>
    </row>
    <row r="111" spans="1:14">
      <c r="A111" s="15">
        <v>1.0900000000000001</v>
      </c>
      <c r="B111" s="14">
        <v>1.2814323124989138</v>
      </c>
      <c r="C111" s="15">
        <v>1.0900000000000001</v>
      </c>
      <c r="D111" s="14">
        <v>1.4869704781813897</v>
      </c>
      <c r="E111" s="11">
        <v>1.0900000000000001</v>
      </c>
      <c r="F111" s="10">
        <v>2.0469805772270897</v>
      </c>
      <c r="G111" s="15">
        <v>1.0900000000000001</v>
      </c>
      <c r="H111" s="14">
        <v>3.0685440517040328</v>
      </c>
      <c r="I111" s="11">
        <v>1.0900000000000001</v>
      </c>
      <c r="J111" s="14">
        <v>2.5964603514418738</v>
      </c>
      <c r="K111" s="12"/>
      <c r="L111" s="12"/>
      <c r="M111" s="12"/>
      <c r="N111" s="13"/>
    </row>
    <row r="112" spans="1:14">
      <c r="A112" s="15">
        <v>1.1000000000000001</v>
      </c>
      <c r="B112" s="14">
        <v>1.2736542412069942</v>
      </c>
      <c r="C112" s="15">
        <v>1.1000000000000001</v>
      </c>
      <c r="D112" s="14">
        <v>1.4779448259674852</v>
      </c>
      <c r="E112" s="11">
        <v>1.1000000000000001</v>
      </c>
      <c r="F112" s="10">
        <v>2.0345557610994249</v>
      </c>
      <c r="G112" s="15">
        <v>1.1000000000000001</v>
      </c>
      <c r="H112" s="14">
        <v>3.0499185229392665</v>
      </c>
      <c r="I112" s="11">
        <v>1.1000000000000001</v>
      </c>
      <c r="J112" s="14">
        <v>2.5807002886409176</v>
      </c>
      <c r="K112" s="12"/>
      <c r="L112" s="12"/>
      <c r="M112" s="12"/>
      <c r="N112" s="13"/>
    </row>
    <row r="113" spans="1:14">
      <c r="A113" s="15">
        <v>1.1100000000000001</v>
      </c>
      <c r="B113" s="14">
        <v>1.2659931341038182</v>
      </c>
      <c r="C113" s="15">
        <v>1.1100000000000001</v>
      </c>
      <c r="D113" s="14">
        <v>1.469054898671682</v>
      </c>
      <c r="E113" s="11">
        <v>1.1100000000000001</v>
      </c>
      <c r="F113" s="10">
        <v>2.0223177854472612</v>
      </c>
      <c r="G113" s="15">
        <v>1.1100000000000001</v>
      </c>
      <c r="H113" s="14">
        <v>3.0315730790156037</v>
      </c>
      <c r="I113" s="11">
        <v>1.1100000000000001</v>
      </c>
      <c r="J113" s="14">
        <v>2.565177220705511</v>
      </c>
      <c r="K113" s="12"/>
      <c r="L113" s="12"/>
      <c r="M113" s="12"/>
      <c r="N113" s="13"/>
    </row>
    <row r="114" spans="1:14">
      <c r="A114" s="15">
        <v>1.1200000000000001</v>
      </c>
      <c r="B114" s="14">
        <v>1.2584462021544451</v>
      </c>
      <c r="C114" s="15">
        <v>1.1200000000000001</v>
      </c>
      <c r="D114" s="14">
        <v>1.4602974599056204</v>
      </c>
      <c r="E114" s="11">
        <v>1.1200000000000001</v>
      </c>
      <c r="F114" s="10">
        <v>2.0102621950213453</v>
      </c>
      <c r="G114" s="15">
        <v>1.1200000000000001</v>
      </c>
      <c r="H114" s="14">
        <v>3.0135010412528729</v>
      </c>
      <c r="I114" s="11">
        <v>1.1200000000000001</v>
      </c>
      <c r="J114" s="14">
        <v>2.5498854964447384</v>
      </c>
      <c r="K114" s="12"/>
      <c r="L114" s="12"/>
      <c r="M114" s="12"/>
      <c r="N114" s="13"/>
    </row>
    <row r="115" spans="1:14">
      <c r="A115" s="15">
        <v>1.1299999999999999</v>
      </c>
      <c r="B115" s="14">
        <v>1.2510107469582081</v>
      </c>
      <c r="C115" s="15">
        <v>1.1299999999999999</v>
      </c>
      <c r="D115" s="14">
        <v>1.4516693784527002</v>
      </c>
      <c r="E115" s="11">
        <v>1.1299999999999999</v>
      </c>
      <c r="F115" s="10">
        <v>1.9983846793530708</v>
      </c>
      <c r="G115" s="15">
        <v>1.1299999999999999</v>
      </c>
      <c r="H115" s="14">
        <v>2.99569594800559</v>
      </c>
      <c r="I115" s="11">
        <v>1.1299999999999999</v>
      </c>
      <c r="J115" s="14">
        <v>2.5348196483124221</v>
      </c>
      <c r="K115" s="12"/>
      <c r="L115" s="12"/>
      <c r="M115" s="12"/>
      <c r="N115" s="13"/>
    </row>
    <row r="116" spans="1:14">
      <c r="A116" s="15">
        <v>1.1399999999999999</v>
      </c>
      <c r="B116" s="14">
        <v>1.2436841570330626</v>
      </c>
      <c r="C116" s="15">
        <v>1.1399999999999999</v>
      </c>
      <c r="D116" s="14">
        <v>1.4431676239564462</v>
      </c>
      <c r="E116" s="11">
        <v>1.1399999999999999</v>
      </c>
      <c r="F116" s="10">
        <v>1.9866810668190351</v>
      </c>
      <c r="G116" s="15">
        <v>1.1399999999999999</v>
      </c>
      <c r="H116" s="14">
        <v>2.9781515457653822</v>
      </c>
      <c r="I116" s="11">
        <v>1.1399999999999999</v>
      </c>
      <c r="J116" s="14">
        <v>2.5199743848784006</v>
      </c>
      <c r="K116" s="12"/>
      <c r="L116" s="12"/>
      <c r="M116" s="12"/>
      <c r="N116" s="13"/>
    </row>
    <row r="117" spans="1:14">
      <c r="A117" s="15">
        <v>1.1499999999999999</v>
      </c>
      <c r="B117" s="14">
        <v>1.2364639042832894</v>
      </c>
      <c r="C117" s="15">
        <v>1.1499999999999999</v>
      </c>
      <c r="D117" s="14">
        <v>1.4347892628216441</v>
      </c>
      <c r="E117" s="11">
        <v>1.1499999999999999</v>
      </c>
      <c r="F117" s="10">
        <v>1.9751473189984934</v>
      </c>
      <c r="G117" s="15">
        <v>1.1499999999999999</v>
      </c>
      <c r="H117" s="14">
        <v>2.9608617807024817</v>
      </c>
      <c r="I117" s="11">
        <v>1.1499999999999999</v>
      </c>
      <c r="J117" s="14">
        <v>2.5053445836713304</v>
      </c>
      <c r="K117" s="12"/>
      <c r="L117" s="12"/>
      <c r="M117" s="12"/>
      <c r="N117" s="13"/>
    </row>
    <row r="118" spans="1:14">
      <c r="A118" s="15">
        <v>1.1599999999999999</v>
      </c>
      <c r="B118" s="14">
        <v>1.2293475406400076</v>
      </c>
      <c r="C118" s="15">
        <v>1.1599999999999999</v>
      </c>
      <c r="D118" s="14">
        <v>1.4265314543159979</v>
      </c>
      <c r="E118" s="11">
        <v>1.1599999999999999</v>
      </c>
      <c r="F118" s="10">
        <v>1.9637795253068582</v>
      </c>
      <c r="G118" s="15">
        <v>1.1599999999999999</v>
      </c>
      <c r="H118" s="14">
        <v>2.9438207906210225</v>
      </c>
      <c r="I118" s="11">
        <v>1.1599999999999999</v>
      </c>
      <c r="J118" s="14">
        <v>2.4909252843716345</v>
      </c>
      <c r="K118" s="12"/>
      <c r="L118" s="12"/>
      <c r="M118" s="12"/>
      <c r="N118" s="13"/>
    </row>
    <row r="119" spans="1:14">
      <c r="A119" s="15">
        <v>1.17</v>
      </c>
      <c r="B119" s="14">
        <v>1.2223326948646283</v>
      </c>
      <c r="C119" s="15">
        <v>1.17</v>
      </c>
      <c r="D119" s="14">
        <v>1.4183914468608685</v>
      </c>
      <c r="E119" s="11">
        <v>1.17</v>
      </c>
      <c r="F119" s="10">
        <v>1.9525738978894853</v>
      </c>
      <c r="G119" s="15">
        <v>1.17</v>
      </c>
      <c r="H119" s="14">
        <v>2.9270228973045311</v>
      </c>
      <c r="I119" s="11">
        <v>1.17</v>
      </c>
      <c r="J119" s="14">
        <v>2.4767116823346034</v>
      </c>
      <c r="K119" s="12"/>
      <c r="L119" s="12"/>
      <c r="M119" s="12"/>
      <c r="N119" s="13"/>
    </row>
    <row r="120" spans="1:14">
      <c r="A120" s="15">
        <v>1.18</v>
      </c>
      <c r="B120" s="14">
        <v>1.2154170695060358</v>
      </c>
      <c r="C120" s="15">
        <v>1.18</v>
      </c>
      <c r="D120" s="14">
        <v>1.4103665745003957</v>
      </c>
      <c r="E120" s="11">
        <v>1.18</v>
      </c>
      <c r="F120" s="10">
        <v>1.9415267667610279</v>
      </c>
      <c r="G120" s="15">
        <v>1.18</v>
      </c>
      <c r="H120" s="14">
        <v>2.9104625992295281</v>
      </c>
      <c r="I120" s="11">
        <v>1.18</v>
      </c>
      <c r="J120" s="14">
        <v>2.4626991224249855</v>
      </c>
      <c r="K120" s="12"/>
      <c r="L120" s="12"/>
      <c r="M120" s="12"/>
      <c r="N120" s="13"/>
    </row>
    <row r="121" spans="1:14">
      <c r="A121" s="15">
        <v>1.19</v>
      </c>
      <c r="B121" s="14">
        <v>1.2085984380028709</v>
      </c>
      <c r="C121" s="15">
        <v>1.19</v>
      </c>
      <c r="D121" s="14">
        <v>1.4024542535389928</v>
      </c>
      <c r="E121" s="11">
        <v>1.19</v>
      </c>
      <c r="F121" s="10">
        <v>1.9306345751765746</v>
      </c>
      <c r="G121" s="15">
        <v>1.19</v>
      </c>
      <c r="H121" s="14">
        <v>2.894134564626595</v>
      </c>
      <c r="I121" s="11">
        <v>1.19</v>
      </c>
      <c r="J121" s="14">
        <v>2.4488830931455805</v>
      </c>
      <c r="K121" s="12"/>
      <c r="L121" s="12"/>
      <c r="M121" s="12"/>
      <c r="N121" s="13"/>
    </row>
    <row r="122" spans="1:14">
      <c r="A122" s="15">
        <v>1.2</v>
      </c>
      <c r="B122" s="14">
        <v>1.2018746419228403</v>
      </c>
      <c r="C122" s="15">
        <v>1.2</v>
      </c>
      <c r="D122" s="14">
        <v>1.3946519793378533</v>
      </c>
      <c r="E122" s="11">
        <v>1.2</v>
      </c>
      <c r="F122" s="10">
        <v>1.9198938752216799</v>
      </c>
      <c r="G122" s="15">
        <v>1.2</v>
      </c>
      <c r="H122" s="14">
        <v>2.8780336248695719</v>
      </c>
      <c r="I122" s="11">
        <v>1.2</v>
      </c>
      <c r="J122" s="14">
        <v>2.4352592210434838</v>
      </c>
      <c r="K122" s="12"/>
      <c r="L122" s="12"/>
      <c r="M122" s="12"/>
      <c r="N122" s="13"/>
    </row>
    <row r="123" spans="1:14">
      <c r="A123" s="15">
        <v>1.21</v>
      </c>
      <c r="B123" s="14">
        <v>1.1952435883314978</v>
      </c>
      <c r="C123" s="15">
        <v>1.21</v>
      </c>
      <c r="D123" s="14">
        <v>1.3869573232616874</v>
      </c>
      <c r="E123" s="11">
        <v>1.21</v>
      </c>
      <c r="F123" s="10">
        <v>1.9093013236092107</v>
      </c>
      <c r="G123" s="15">
        <v>1.21</v>
      </c>
      <c r="H123" s="14">
        <v>2.862154768174781</v>
      </c>
      <c r="I123" s="11">
        <v>1.21</v>
      </c>
      <c r="J123" s="14">
        <v>2.4218232653786607</v>
      </c>
      <c r="K123" s="12"/>
      <c r="L123" s="12"/>
      <c r="M123" s="12"/>
      <c r="N123" s="13"/>
    </row>
    <row r="124" spans="1:14">
      <c r="A124" s="15">
        <v>1.22</v>
      </c>
      <c r="B124" s="14">
        <v>1.1887032472834067</v>
      </c>
      <c r="C124" s="15">
        <v>1.22</v>
      </c>
      <c r="D124" s="14">
        <v>1.3793679297674775</v>
      </c>
      <c r="E124" s="11">
        <v>1.22</v>
      </c>
      <c r="F124" s="10">
        <v>1.8988536776716924</v>
      </c>
      <c r="G124" s="15">
        <v>1.22</v>
      </c>
      <c r="H124" s="14">
        <v>2.8464931335933183</v>
      </c>
      <c r="I124" s="11">
        <v>1.22</v>
      </c>
      <c r="J124" s="14">
        <v>2.4085711130405003</v>
      </c>
      <c r="K124" s="12"/>
      <c r="L124" s="12"/>
      <c r="M124" s="12"/>
      <c r="N124" s="13"/>
    </row>
    <row r="125" spans="1:14">
      <c r="A125" s="15">
        <v>1.23</v>
      </c>
      <c r="B125" s="14">
        <v>1.1822516494290445</v>
      </c>
      <c r="C125" s="15">
        <v>1.23</v>
      </c>
      <c r="D125" s="14">
        <v>1.3718815136275353</v>
      </c>
      <c r="E125" s="11">
        <v>1.23</v>
      </c>
      <c r="F125" s="10">
        <v>1.8885477915385374</v>
      </c>
      <c r="G125" s="15">
        <v>1.23</v>
      </c>
      <c r="H125" s="14">
        <v>2.8310440052804982</v>
      </c>
      <c r="I125" s="11">
        <v>1.23</v>
      </c>
      <c r="J125" s="14">
        <v>2.3954987736988826</v>
      </c>
      <c r="K125" s="12"/>
      <c r="L125" s="12"/>
      <c r="M125" s="12"/>
      <c r="N125" s="13"/>
    </row>
    <row r="126" spans="1:14">
      <c r="A126" s="15">
        <v>1.24</v>
      </c>
      <c r="B126" s="14">
        <v>1.1758868837312193</v>
      </c>
      <c r="C126" s="15">
        <v>1.24</v>
      </c>
      <c r="D126" s="14">
        <v>1.3644958572796386</v>
      </c>
      <c r="E126" s="11">
        <v>1.24</v>
      </c>
      <c r="F126" s="10">
        <v>1.8783806124882114</v>
      </c>
      <c r="G126" s="15">
        <v>1.24</v>
      </c>
      <c r="H126" s="14">
        <v>2.8158028070275329</v>
      </c>
      <c r="I126" s="11">
        <v>1.24</v>
      </c>
      <c r="J126" s="14">
        <v>2.3826023751771435</v>
      </c>
      <c r="K126" s="12"/>
      <c r="L126" s="12"/>
      <c r="M126" s="12"/>
      <c r="N126" s="13"/>
    </row>
    <row r="127" spans="1:14">
      <c r="A127" s="15">
        <v>1.25</v>
      </c>
      <c r="B127" s="14">
        <v>1.1696070952851465</v>
      </c>
      <c r="C127" s="15">
        <v>1.25</v>
      </c>
      <c r="D127" s="14">
        <v>1.3572088082974534</v>
      </c>
      <c r="E127" s="11">
        <v>1.25</v>
      </c>
      <c r="F127" s="10">
        <v>1.8683491774659915</v>
      </c>
      <c r="G127" s="15">
        <v>1.25</v>
      </c>
      <c r="H127" s="14">
        <v>2.8007650970414493</v>
      </c>
      <c r="I127" s="11">
        <v>1.25</v>
      </c>
      <c r="J127" s="14">
        <v>2.3698781590350722</v>
      </c>
      <c r="K127" s="12"/>
      <c r="L127" s="12"/>
      <c r="M127" s="12"/>
      <c r="N127" s="13"/>
    </row>
    <row r="128" spans="1:14">
      <c r="A128" s="15">
        <v>1.26</v>
      </c>
      <c r="B128" s="14">
        <v>1.1634104832366967</v>
      </c>
      <c r="C128" s="15">
        <v>1.26</v>
      </c>
      <c r="D128" s="14">
        <v>1.3500182769748745</v>
      </c>
      <c r="E128" s="11">
        <v>1.26</v>
      </c>
      <c r="F128" s="10">
        <v>1.8584506097585389</v>
      </c>
      <c r="G128" s="15">
        <v>1.26</v>
      </c>
      <c r="H128" s="14">
        <v>2.7859265629600753</v>
      </c>
      <c r="I128" s="11">
        <v>1.26</v>
      </c>
      <c r="J128" s="14">
        <v>2.3573224763508329</v>
      </c>
      <c r="K128" s="12"/>
      <c r="L128" s="12"/>
      <c r="M128" s="12"/>
      <c r="N128" s="13"/>
    </row>
    <row r="129" spans="1:14">
      <c r="A129" s="15">
        <v>1.27</v>
      </c>
      <c r="B129" s="14">
        <v>1.1572952987936516</v>
      </c>
      <c r="C129" s="15">
        <v>1.27</v>
      </c>
      <c r="D129" s="14">
        <v>1.3429222340182942</v>
      </c>
      <c r="E129" s="11">
        <v>1.27</v>
      </c>
      <c r="F129" s="10">
        <v>1.8486821158170492</v>
      </c>
      <c r="G129" s="15">
        <v>1.27</v>
      </c>
      <c r="H129" s="14">
        <v>2.771283017089762</v>
      </c>
      <c r="I129" s="11">
        <v>1.27</v>
      </c>
      <c r="J129" s="14">
        <v>2.3449317836913375</v>
      </c>
      <c r="K129" s="12"/>
      <c r="L129" s="12"/>
      <c r="M129" s="12"/>
      <c r="N129" s="13"/>
    </row>
    <row r="130" spans="1:14">
      <c r="A130" s="15">
        <v>1.28</v>
      </c>
      <c r="B130" s="14">
        <v>1.1512598433251209</v>
      </c>
      <c r="C130" s="15">
        <v>1.28</v>
      </c>
      <c r="D130" s="14">
        <v>1.3359187083411694</v>
      </c>
      <c r="E130" s="11">
        <v>1.28</v>
      </c>
      <c r="F130" s="10">
        <v>1.8390409822212304</v>
      </c>
      <c r="G130" s="15">
        <v>1.28</v>
      </c>
      <c r="H130" s="14">
        <v>2.7568303918542019</v>
      </c>
      <c r="I130" s="11">
        <v>1.28</v>
      </c>
      <c r="J130" s="14">
        <v>2.3327026392612478</v>
      </c>
      <c r="K130" s="12"/>
      <c r="L130" s="12"/>
      <c r="M130" s="12"/>
      <c r="N130" s="13"/>
    </row>
    <row r="131" spans="1:14">
      <c r="A131" s="15">
        <v>1.29</v>
      </c>
      <c r="B131" s="14">
        <v>1.1453024665445555</v>
      </c>
      <c r="C131" s="15">
        <v>1.29</v>
      </c>
      <c r="D131" s="14">
        <v>1.3290057849555956</v>
      </c>
      <c r="E131" s="11">
        <v>1.29</v>
      </c>
      <c r="F131" s="10">
        <v>1.8295245727768177</v>
      </c>
      <c r="G131" s="15">
        <v>1.29</v>
      </c>
      <c r="H131" s="14">
        <v>2.7425647354434357</v>
      </c>
      <c r="I131" s="11">
        <v>1.29</v>
      </c>
      <c r="J131" s="14">
        <v>2.3206316992213685</v>
      </c>
      <c r="K131" s="12"/>
      <c r="L131" s="12"/>
      <c r="M131" s="12"/>
      <c r="N131" s="13"/>
    </row>
    <row r="132" spans="1:14">
      <c r="A132" s="15">
        <v>1.3</v>
      </c>
      <c r="B132" s="14">
        <v>1.1394215647720656</v>
      </c>
      <c r="C132" s="15">
        <v>1.3</v>
      </c>
      <c r="D132" s="14">
        <v>1.3221816029559048</v>
      </c>
      <c r="E132" s="11">
        <v>1.3</v>
      </c>
      <c r="F132" s="10">
        <v>1.8201303257397716</v>
      </c>
      <c r="G132" s="15">
        <v>1.3</v>
      </c>
      <c r="H132" s="14">
        <v>2.7284822076527644</v>
      </c>
      <c r="I132" s="11">
        <v>1.3</v>
      </c>
      <c r="J132" s="14">
        <v>2.3087157141677239</v>
      </c>
      <c r="K132" s="12"/>
      <c r="L132" s="12"/>
      <c r="M132" s="12"/>
      <c r="N132" s="13"/>
    </row>
    <row r="133" spans="1:14">
      <c r="A133" s="15">
        <v>1.31</v>
      </c>
      <c r="B133" s="14">
        <v>1.1336155792720009</v>
      </c>
      <c r="C133" s="15">
        <v>1.31</v>
      </c>
      <c r="D133" s="14">
        <v>1.3154443535896005</v>
      </c>
      <c r="E133" s="11">
        <v>1.31</v>
      </c>
      <c r="F133" s="10">
        <v>1.8108557511607071</v>
      </c>
      <c r="G133" s="15">
        <v>1.31</v>
      </c>
      <c r="H133" s="14">
        <v>2.7145790759018875</v>
      </c>
      <c r="I133" s="11">
        <v>1.31</v>
      </c>
      <c r="J133" s="14">
        <v>2.2969515257631357</v>
      </c>
      <c r="K133" s="12"/>
      <c r="L133" s="12"/>
      <c r="M133" s="12"/>
      <c r="N133" s="13"/>
    </row>
    <row r="134" spans="1:14">
      <c r="A134" s="15">
        <v>1.32</v>
      </c>
      <c r="B134" s="14">
        <v>1.1278829946619906</v>
      </c>
      <c r="C134" s="15">
        <v>1.32</v>
      </c>
      <c r="D134" s="14">
        <v>1.3087922784112092</v>
      </c>
      <c r="E134" s="11">
        <v>1.32</v>
      </c>
      <c r="F134" s="10">
        <v>1.8016984283434614</v>
      </c>
      <c r="G134" s="15">
        <v>1.32</v>
      </c>
      <c r="H134" s="14">
        <v>2.7008517114251527</v>
      </c>
      <c r="I134" s="11">
        <v>1.32</v>
      </c>
      <c r="J134" s="14">
        <v>2.2853360635135909</v>
      </c>
      <c r="K134" s="12"/>
      <c r="L134" s="12"/>
      <c r="M134" s="12"/>
      <c r="N134" s="13"/>
    </row>
    <row r="135" spans="1:14">
      <c r="A135" s="15">
        <v>1.33</v>
      </c>
      <c r="B135" s="14">
        <v>1.1222223373898523</v>
      </c>
      <c r="C135" s="15">
        <v>1.33</v>
      </c>
      <c r="D135" s="14">
        <v>1.3022236675148928</v>
      </c>
      <c r="E135" s="11">
        <v>1.33</v>
      </c>
      <c r="F135" s="10">
        <v>1.7926560034120895</v>
      </c>
      <c r="G135" s="15">
        <v>1.33</v>
      </c>
      <c r="H135" s="14">
        <v>2.687296585624336</v>
      </c>
      <c r="I135" s="11">
        <v>1.33</v>
      </c>
      <c r="J135" s="14">
        <v>2.2738663416821305</v>
      </c>
      <c r="K135" s="12"/>
      <c r="L135" s="12"/>
      <c r="M135" s="12"/>
      <c r="N135" s="13"/>
    </row>
    <row r="136" spans="1:14">
      <c r="A136" s="15">
        <v>1.34</v>
      </c>
      <c r="B136" s="14">
        <v>1.1166321742749936</v>
      </c>
      <c r="C136" s="15">
        <v>1.34</v>
      </c>
      <c r="D136" s="14">
        <v>1.295736857841892</v>
      </c>
      <c r="E136" s="11">
        <v>1.34</v>
      </c>
      <c r="F136" s="10">
        <v>1.7837261869808705</v>
      </c>
      <c r="G136" s="15">
        <v>1.34</v>
      </c>
      <c r="H136" s="14">
        <v>2.6739102665758456</v>
      </c>
      <c r="I136" s="11">
        <v>1.34</v>
      </c>
      <c r="J136" s="14">
        <v>2.2625394563334078</v>
      </c>
      <c r="K136" s="12"/>
      <c r="L136" s="12"/>
      <c r="M136" s="12"/>
      <c r="N136" s="13"/>
    </row>
    <row r="137" spans="1:14">
      <c r="A137" s="15">
        <v>1.35</v>
      </c>
      <c r="B137" s="14">
        <v>1.1111111111111112</v>
      </c>
      <c r="C137" s="15">
        <v>1.35</v>
      </c>
      <c r="D137" s="14">
        <v>1.2893302315591051</v>
      </c>
      <c r="E137" s="11">
        <v>1.35</v>
      </c>
      <c r="F137" s="10">
        <v>1.7749067519222428</v>
      </c>
      <c r="G137" s="15">
        <v>1.35</v>
      </c>
      <c r="H137" s="14">
        <v>2.6606894156847236</v>
      </c>
      <c r="I137" s="11">
        <v>1.35</v>
      </c>
      <c r="J137" s="14">
        <v>2.2513525825024585</v>
      </c>
      <c r="K137" s="12"/>
      <c r="L137" s="12"/>
      <c r="M137" s="12"/>
      <c r="N137" s="13"/>
    </row>
    <row r="138" spans="1:14">
      <c r="A138" s="15">
        <v>1.36</v>
      </c>
      <c r="B138" s="14">
        <v>1.1056577913271874</v>
      </c>
      <c r="C138" s="15">
        <v>1.36</v>
      </c>
      <c r="D138" s="14">
        <v>1.2830022145053102</v>
      </c>
      <c r="E138" s="11">
        <v>1.36</v>
      </c>
      <c r="F138" s="10">
        <v>1.7661955312278532</v>
      </c>
      <c r="G138" s="15">
        <v>1.36</v>
      </c>
      <c r="H138" s="14">
        <v>2.6476307844782365</v>
      </c>
      <c r="I138" s="11">
        <v>1.36</v>
      </c>
      <c r="J138" s="14">
        <v>2.2403029714815847</v>
      </c>
      <c r="K138" s="12"/>
      <c r="L138" s="12"/>
      <c r="M138" s="12"/>
      <c r="N138" s="13"/>
    </row>
    <row r="139" spans="1:14">
      <c r="A139" s="15">
        <v>1.37</v>
      </c>
      <c r="B139" s="14">
        <v>1.1002708947039361</v>
      </c>
      <c r="C139" s="15">
        <v>1.37</v>
      </c>
      <c r="D139" s="14">
        <v>1.2767512747017329</v>
      </c>
      <c r="E139" s="11">
        <v>1.37</v>
      </c>
      <c r="F139" s="10">
        <v>1.757590415958189</v>
      </c>
      <c r="G139" s="15">
        <v>1.37</v>
      </c>
      <c r="H139" s="14">
        <v>2.6347312115322516</v>
      </c>
      <c r="I139" s="11">
        <v>1.37</v>
      </c>
      <c r="J139" s="14">
        <v>2.2293879482195975</v>
      </c>
      <c r="K139" s="12"/>
      <c r="L139" s="12"/>
      <c r="M139" s="12"/>
      <c r="N139" s="13"/>
    </row>
    <row r="140" spans="1:14">
      <c r="A140" s="15">
        <v>1.38</v>
      </c>
      <c r="B140" s="14">
        <v>1.0949491361430213</v>
      </c>
      <c r="C140" s="15">
        <v>1.38</v>
      </c>
      <c r="D140" s="14">
        <v>1.2705759209238514</v>
      </c>
      <c r="E140" s="11">
        <v>1.38</v>
      </c>
      <c r="F140" s="10">
        <v>1.7490893532765079</v>
      </c>
      <c r="G140" s="15">
        <v>1.38</v>
      </c>
      <c r="H140" s="14">
        <v>2.6219876195239809</v>
      </c>
      <c r="I140" s="11">
        <v>1.38</v>
      </c>
      <c r="J140" s="14">
        <v>2.218604908827984</v>
      </c>
      <c r="K140" s="12"/>
      <c r="L140" s="12"/>
      <c r="M140" s="12"/>
      <c r="N140" s="13"/>
    </row>
    <row r="141" spans="1:14">
      <c r="A141" s="15">
        <v>1.39</v>
      </c>
      <c r="B141" s="14">
        <v>1.0896912644865089</v>
      </c>
      <c r="C141" s="15">
        <v>1.39</v>
      </c>
      <c r="D141" s="14">
        <v>1.2644747013314923</v>
      </c>
      <c r="E141" s="11">
        <v>1.39</v>
      </c>
      <c r="F141" s="10">
        <v>1.740690344563012</v>
      </c>
      <c r="G141" s="15">
        <v>1.39</v>
      </c>
      <c r="H141" s="14">
        <v>2.6093970124050214</v>
      </c>
      <c r="I141" s="11">
        <v>1.39</v>
      </c>
      <c r="J141" s="14">
        <v>2.2079513181888641</v>
      </c>
      <c r="K141" s="12"/>
      <c r="L141" s="12"/>
      <c r="M141" s="12"/>
      <c r="N141" s="13"/>
    </row>
    <row r="142" spans="1:14">
      <c r="A142" s="15">
        <v>1.4</v>
      </c>
      <c r="B142" s="14">
        <v>1.0844960613841654</v>
      </c>
      <c r="C142" s="15">
        <v>1.4</v>
      </c>
      <c r="D142" s="14">
        <v>1.2584462021544451</v>
      </c>
      <c r="E142" s="11">
        <v>1.4</v>
      </c>
      <c r="F142" s="10">
        <v>1.7323914436054506</v>
      </c>
      <c r="G142" s="15">
        <v>1.4</v>
      </c>
      <c r="H142" s="14">
        <v>2.5969564726889569</v>
      </c>
      <c r="I142" s="11">
        <v>1.4</v>
      </c>
      <c r="J142" s="14">
        <v>2.1974247076598865</v>
      </c>
      <c r="K142" s="12"/>
      <c r="L142" s="12"/>
      <c r="M142" s="12"/>
      <c r="N142" s="13"/>
    </row>
    <row r="143" spans="1:14">
      <c r="A143" s="15">
        <v>1.41</v>
      </c>
      <c r="B143" s="14">
        <v>1.0793623402063275</v>
      </c>
      <c r="C143" s="15">
        <v>1.41</v>
      </c>
      <c r="D143" s="14">
        <v>1.2524890464309619</v>
      </c>
      <c r="E143" s="11">
        <v>1.41</v>
      </c>
      <c r="F143" s="10">
        <v>1.7241907548625233</v>
      </c>
      <c r="G143" s="15">
        <v>1.41</v>
      </c>
      <c r="H143" s="14">
        <v>2.5846631588481026</v>
      </c>
      <c r="I143" s="11">
        <v>1.41</v>
      </c>
      <c r="J143" s="14">
        <v>2.1870226728714712</v>
      </c>
      <c r="K143" s="12"/>
      <c r="L143" s="12"/>
      <c r="M143" s="12"/>
      <c r="N143" s="13"/>
    </row>
    <row r="144" spans="1:14">
      <c r="A144" s="15">
        <v>1.42</v>
      </c>
      <c r="B144" s="14">
        <v>1.0742889450002104</v>
      </c>
      <c r="C144" s="15">
        <v>1.42</v>
      </c>
      <c r="D144" s="14">
        <v>1.2466018927966573</v>
      </c>
      <c r="E144" s="11">
        <v>1.42</v>
      </c>
      <c r="F144" s="10">
        <v>1.7160864317966666</v>
      </c>
      <c r="G144" s="15">
        <v>1.42</v>
      </c>
      <c r="H144" s="14">
        <v>2.572514302814251</v>
      </c>
      <c r="I144" s="11">
        <v>1.42</v>
      </c>
      <c r="J144" s="14">
        <v>2.1767428716120589</v>
      </c>
      <c r="K144" s="12"/>
      <c r="L144" s="12"/>
      <c r="M144" s="12"/>
      <c r="N144" s="13"/>
    </row>
    <row r="145" spans="1:14">
      <c r="A145" s="15">
        <v>1.43</v>
      </c>
      <c r="B145" s="14">
        <v>1.0692747494876205</v>
      </c>
      <c r="C145" s="15">
        <v>1.43</v>
      </c>
      <c r="D145" s="14">
        <v>1.2407834343214601</v>
      </c>
      <c r="E145" s="11">
        <v>1.43</v>
      </c>
      <c r="F145" s="10">
        <v>1.7080766752729879</v>
      </c>
      <c r="G145" s="15">
        <v>1.43</v>
      </c>
      <c r="H145" s="14">
        <v>2.5605072075785813</v>
      </c>
      <c r="I145" s="11">
        <v>1.43</v>
      </c>
      <c r="J145" s="14">
        <v>2.166583021797261</v>
      </c>
      <c r="K145" s="12"/>
      <c r="L145" s="12"/>
      <c r="M145" s="12"/>
      <c r="N145" s="13"/>
    </row>
    <row r="146" spans="1:14">
      <c r="A146" s="15">
        <v>1.44</v>
      </c>
      <c r="B146" s="14">
        <v>1.0643186561021571</v>
      </c>
      <c r="C146" s="15">
        <v>1.44</v>
      </c>
      <c r="D146" s="14">
        <v>1.2350323973923831</v>
      </c>
      <c r="E146" s="11">
        <v>1.44</v>
      </c>
      <c r="F146" s="10">
        <v>1.7001597320212736</v>
      </c>
      <c r="G146" s="15">
        <v>1.44</v>
      </c>
      <c r="H146" s="14">
        <v>2.548639244886119</v>
      </c>
      <c r="I146" s="11">
        <v>1.44</v>
      </c>
      <c r="J146" s="14">
        <v>2.1565408995190234</v>
      </c>
      <c r="K146" s="12"/>
      <c r="L146" s="12"/>
      <c r="M146" s="12"/>
      <c r="N146" s="13"/>
    </row>
    <row r="147" spans="1:14">
      <c r="A147" s="15">
        <v>1.45</v>
      </c>
      <c r="B147" s="14">
        <v>1.0594195950640852</v>
      </c>
      <c r="C147" s="15">
        <v>1.45</v>
      </c>
      <c r="D147" s="14">
        <v>1.2293475406400076</v>
      </c>
      <c r="E147" s="11">
        <v>1.45</v>
      </c>
      <c r="F147" s="10">
        <v>1.692333893158176</v>
      </c>
      <c r="G147" s="15">
        <v>1.45</v>
      </c>
      <c r="H147" s="14">
        <v>2.536907853020407</v>
      </c>
      <c r="I147" s="11">
        <v>1.45</v>
      </c>
      <c r="J147" s="14">
        <v>2.1466143371711137</v>
      </c>
      <c r="K147" s="12"/>
      <c r="L147" s="12"/>
      <c r="M147" s="12"/>
      <c r="N147" s="13"/>
    </row>
    <row r="148" spans="1:14">
      <c r="A148" s="15">
        <v>1.46</v>
      </c>
      <c r="B148" s="14">
        <v>1.0545765234911548</v>
      </c>
      <c r="C148" s="15">
        <v>1.46</v>
      </c>
      <c r="D148" s="14">
        <v>1.2237276539066819</v>
      </c>
      <c r="E148" s="11">
        <v>1.46</v>
      </c>
      <c r="F148" s="10">
        <v>1.6845974927668226</v>
      </c>
      <c r="G148" s="15">
        <v>1.46</v>
      </c>
      <c r="H148" s="14">
        <v>2.525310534674257</v>
      </c>
      <c r="I148" s="11">
        <v>1.46</v>
      </c>
      <c r="J148" s="14">
        <v>2.1368012216474481</v>
      </c>
      <c r="K148" s="12"/>
      <c r="L148" s="12"/>
      <c r="M148" s="12"/>
      <c r="N148" s="13"/>
    </row>
    <row r="149" spans="1:14">
      <c r="A149" s="15">
        <v>1.47</v>
      </c>
      <c r="B149" s="14">
        <v>1.049788424543741</v>
      </c>
      <c r="C149" s="15">
        <v>1.47</v>
      </c>
      <c r="D149" s="14">
        <v>1.2181715572545395</v>
      </c>
      <c r="E149" s="11">
        <v>1.47</v>
      </c>
      <c r="F149" s="10">
        <v>1.6769489065312426</v>
      </c>
      <c r="G149" s="15">
        <v>1.47</v>
      </c>
      <c r="H149" s="14">
        <v>2.5138448549026746</v>
      </c>
      <c r="I149" s="11">
        <v>1.47</v>
      </c>
      <c r="J149" s="14">
        <v>2.1270994926099553</v>
      </c>
      <c r="K149" s="12"/>
      <c r="L149" s="12"/>
      <c r="M149" s="12"/>
      <c r="N149" s="13"/>
    </row>
    <row r="150" spans="1:14">
      <c r="A150" s="15">
        <v>1.48</v>
      </c>
      <c r="B150" s="14">
        <v>1.0450543066027314</v>
      </c>
      <c r="C150" s="15">
        <v>1.48</v>
      </c>
      <c r="D150" s="14">
        <v>1.2126781000115403</v>
      </c>
      <c r="E150" s="11">
        <v>1.48</v>
      </c>
      <c r="F150" s="10">
        <v>1.6693865504231378</v>
      </c>
      <c r="G150" s="15">
        <v>1.48</v>
      </c>
      <c r="H150" s="14">
        <v>2.5025084391542518</v>
      </c>
      <c r="I150" s="11">
        <v>1.48</v>
      </c>
      <c r="J150" s="14">
        <v>2.1175071408228283</v>
      </c>
      <c r="K150" s="12"/>
      <c r="L150" s="12"/>
      <c r="M150" s="12"/>
      <c r="N150" s="13"/>
    </row>
    <row r="151" spans="1:14">
      <c r="A151" s="15">
        <v>1.49</v>
      </c>
      <c r="B151" s="14">
        <v>1.0403732024787578</v>
      </c>
      <c r="C151" s="15">
        <v>1.49</v>
      </c>
      <c r="D151" s="14">
        <v>1.2072461598538367</v>
      </c>
      <c r="E151" s="11">
        <v>1.49</v>
      </c>
      <c r="F151" s="10">
        <v>1.661908879438655</v>
      </c>
      <c r="G151" s="15">
        <v>1.49</v>
      </c>
      <c r="H151" s="14">
        <v>2.491298971377514</v>
      </c>
      <c r="I151" s="11">
        <v>1.49</v>
      </c>
      <c r="J151" s="14">
        <v>2.1080222065502046</v>
      </c>
      <c r="K151" s="12"/>
      <c r="L151" s="12"/>
      <c r="M151" s="12"/>
      <c r="N151" s="13"/>
    </row>
    <row r="152" spans="1:14">
      <c r="A152" s="15">
        <v>1.5</v>
      </c>
      <c r="B152" s="14">
        <v>1.0357441686512909</v>
      </c>
      <c r="C152" s="15">
        <v>1.5</v>
      </c>
      <c r="D152" s="14">
        <v>1.2018746419228403</v>
      </c>
      <c r="E152" s="11">
        <v>1.5</v>
      </c>
      <c r="F152" s="10">
        <v>1.6545143863829326</v>
      </c>
      <c r="G152" s="15">
        <v>1.5</v>
      </c>
      <c r="H152" s="14">
        <v>2.4802141921988858</v>
      </c>
      <c r="I152" s="11">
        <v>1.5</v>
      </c>
      <c r="J152" s="14">
        <v>2.0986427780144417</v>
      </c>
      <c r="K152" s="12"/>
      <c r="L152" s="12"/>
      <c r="M152" s="12"/>
      <c r="N152" s="13"/>
    </row>
    <row r="153" spans="1:14">
      <c r="A153" s="15">
        <v>1.51</v>
      </c>
      <c r="B153" s="14">
        <v>1.0311662845363454</v>
      </c>
      <c r="C153" s="15">
        <v>1.51</v>
      </c>
      <c r="D153" s="14">
        <v>1.1965624779754642</v>
      </c>
      <c r="E153" s="11">
        <v>1.51</v>
      </c>
      <c r="F153" s="10">
        <v>1.6472016007003112</v>
      </c>
      <c r="G153" s="15">
        <v>1.51</v>
      </c>
      <c r="H153" s="14">
        <v>2.4692518971691055</v>
      </c>
      <c r="I153" s="11">
        <v>1.51</v>
      </c>
      <c r="J153" s="14">
        <v>2.0893669899123202</v>
      </c>
      <c r="K153" s="12"/>
      <c r="L153" s="12"/>
      <c r="M153" s="12"/>
      <c r="N153" s="13"/>
    </row>
    <row r="154" spans="1:14">
      <c r="A154" s="15">
        <v>1.52</v>
      </c>
      <c r="B154" s="14">
        <v>1.0266386517815078</v>
      </c>
      <c r="C154" s="15">
        <v>1.52</v>
      </c>
      <c r="D154" s="14">
        <v>1.1913086255660759</v>
      </c>
      <c r="E154" s="11">
        <v>1.52</v>
      </c>
      <c r="F154" s="10">
        <v>1.6399690873482047</v>
      </c>
      <c r="G154" s="15">
        <v>1.52</v>
      </c>
      <c r="H154" s="14">
        <v>2.4584099350750921</v>
      </c>
      <c r="I154" s="11">
        <v>1.52</v>
      </c>
      <c r="J154" s="14">
        <v>2.0801930219866165</v>
      </c>
      <c r="K154" s="12"/>
      <c r="L154" s="12"/>
      <c r="M154" s="12"/>
      <c r="N154" s="13"/>
    </row>
    <row r="155" spans="1:14">
      <c r="A155" s="15">
        <v>1.53</v>
      </c>
      <c r="B155" s="14">
        <v>1.0221603935871069</v>
      </c>
      <c r="C155" s="15">
        <v>1.53</v>
      </c>
      <c r="D155" s="14">
        <v>1.1861120672587844</v>
      </c>
      <c r="E155" s="11">
        <v>1.53</v>
      </c>
      <c r="F155" s="10">
        <v>1.6328154457127209</v>
      </c>
      <c r="G155" s="15">
        <v>1.53</v>
      </c>
      <c r="H155" s="14">
        <v>2.4476862063144007</v>
      </c>
      <c r="I155" s="11">
        <v>1.53</v>
      </c>
      <c r="J155" s="14">
        <v>2.0711190976506471</v>
      </c>
      <c r="K155" s="12"/>
      <c r="L155" s="12"/>
      <c r="M155" s="12"/>
      <c r="N155" s="13"/>
    </row>
    <row r="156" spans="1:14">
      <c r="A156" s="15">
        <v>1.54</v>
      </c>
      <c r="B156" s="14">
        <v>1.0177306540523876</v>
      </c>
      <c r="C156" s="15">
        <v>1.54</v>
      </c>
      <c r="D156" s="14">
        <v>1.1809718098687429</v>
      </c>
      <c r="E156" s="11">
        <v>1.54</v>
      </c>
      <c r="F156" s="10">
        <v>1.6257393085642338</v>
      </c>
      <c r="G156" s="15">
        <v>1.54</v>
      </c>
      <c r="H156" s="14">
        <v>2.4370786613295605</v>
      </c>
      <c r="I156" s="11">
        <v>1.54</v>
      </c>
      <c r="J156" s="14">
        <v>2.0621434826634744</v>
      </c>
      <c r="K156" s="12"/>
      <c r="L156" s="12"/>
      <c r="M156" s="12"/>
      <c r="N156" s="13"/>
    </row>
    <row r="157" spans="1:14">
      <c r="A157" s="15">
        <v>1.55</v>
      </c>
      <c r="B157" s="14">
        <v>1.0133485975456151</v>
      </c>
      <c r="C157" s="15">
        <v>1.55</v>
      </c>
      <c r="D157" s="14">
        <v>1.1758868837312191</v>
      </c>
      <c r="E157" s="11">
        <v>1.55</v>
      </c>
      <c r="F157" s="10">
        <v>1.6187393410511761</v>
      </c>
      <c r="G157" s="15">
        <v>1.55</v>
      </c>
      <c r="H157" s="14">
        <v>2.4265852990997083</v>
      </c>
      <c r="I157" s="11">
        <v>1.55</v>
      </c>
      <c r="J157" s="14">
        <v>2.0532644838535994</v>
      </c>
      <c r="K157" s="12"/>
      <c r="L157" s="12"/>
      <c r="M157" s="12"/>
      <c r="N157" s="13"/>
    </row>
    <row r="158" spans="1:14">
      <c r="A158" s="15">
        <v>1.56</v>
      </c>
      <c r="B158" s="14">
        <v>1.0090134080970834</v>
      </c>
      <c r="C158" s="15">
        <v>1.56</v>
      </c>
      <c r="D158" s="14">
        <v>1.1708563419972442</v>
      </c>
      <c r="E158" s="11">
        <v>1.56</v>
      </c>
      <c r="F158" s="10">
        <v>1.6118142397304211</v>
      </c>
      <c r="G158" s="15">
        <v>1.56</v>
      </c>
      <c r="H158" s="14">
        <v>2.4162041656870823</v>
      </c>
      <c r="I158" s="11">
        <v>1.56</v>
      </c>
      <c r="J158" s="14">
        <v>2.0444804478890695</v>
      </c>
      <c r="K158" s="12"/>
      <c r="L158" s="12"/>
      <c r="M158" s="12"/>
      <c r="N158" s="13"/>
    </row>
    <row r="159" spans="1:14">
      <c r="A159" s="15">
        <v>1.57</v>
      </c>
      <c r="B159" s="14">
        <v>1.004724288814058</v>
      </c>
      <c r="C159" s="15">
        <v>1.57</v>
      </c>
      <c r="D159" s="14">
        <v>1.1658792599547132</v>
      </c>
      <c r="E159" s="11">
        <v>1.57</v>
      </c>
      <c r="F159" s="10">
        <v>1.6049627316327038</v>
      </c>
      <c r="G159" s="15">
        <v>1.57</v>
      </c>
      <c r="H159" s="14">
        <v>2.4059333528360223</v>
      </c>
      <c r="I159" s="11">
        <v>1.57</v>
      </c>
      <c r="J159" s="14">
        <v>2.035789760092019</v>
      </c>
      <c r="K159" s="12"/>
      <c r="L159" s="12"/>
      <c r="M159" s="12"/>
      <c r="N159" s="13"/>
    </row>
    <row r="160" spans="1:14">
      <c r="A160" s="15">
        <v>1.58</v>
      </c>
      <c r="B160" s="14">
        <v>1.0004804613167204</v>
      </c>
      <c r="C160" s="15">
        <v>1.58</v>
      </c>
      <c r="D160" s="14">
        <v>1.1609547343738578</v>
      </c>
      <c r="E160" s="11">
        <v>1.58</v>
      </c>
      <c r="F160" s="10">
        <v>1.5981835733615877</v>
      </c>
      <c r="G160" s="15">
        <v>1.58</v>
      </c>
      <c r="H160" s="14">
        <v>2.3957709966222804</v>
      </c>
      <c r="I160" s="11">
        <v>1.58</v>
      </c>
      <c r="J160" s="14">
        <v>2.0271908432957759</v>
      </c>
      <c r="K160" s="12"/>
      <c r="L160" s="12"/>
      <c r="M160" s="12"/>
      <c r="N160" s="13"/>
    </row>
    <row r="161" spans="1:14">
      <c r="A161" s="15">
        <v>1.59</v>
      </c>
      <c r="B161" s="14">
        <v>0.99628116519424026</v>
      </c>
      <c r="C161" s="15">
        <v>1.59</v>
      </c>
      <c r="D161" s="14">
        <v>1.1560818828760735</v>
      </c>
      <c r="E161" s="11">
        <v>1.59</v>
      </c>
      <c r="F161" s="10">
        <v>1.5914755502245879</v>
      </c>
      <c r="G161" s="15">
        <v>1.59</v>
      </c>
      <c r="H161" s="14">
        <v>2.385715276150512</v>
      </c>
      <c r="I161" s="11">
        <v>1.59</v>
      </c>
      <c r="J161" s="14">
        <v>2.0186821567427411</v>
      </c>
      <c r="K161" s="12"/>
      <c r="L161" s="12"/>
      <c r="M161" s="12"/>
      <c r="N161" s="13"/>
    </row>
    <row r="162" spans="1:14">
      <c r="A162" s="15">
        <v>1.6</v>
      </c>
      <c r="B162" s="14">
        <v>0.99212565748012871</v>
      </c>
      <c r="C162" s="15">
        <v>1.6</v>
      </c>
      <c r="D162" s="14">
        <v>1.1512598433251209</v>
      </c>
      <c r="E162" s="11">
        <v>1.6</v>
      </c>
      <c r="F162" s="10">
        <v>1.5848374753950907</v>
      </c>
      <c r="G162" s="15">
        <v>1.6</v>
      </c>
      <c r="H162" s="14">
        <v>2.3757644122979538</v>
      </c>
      <c r="I162" s="11">
        <v>1.6</v>
      </c>
      <c r="J162" s="14">
        <v>2.0102621950213453</v>
      </c>
      <c r="K162" s="12"/>
      <c r="L162" s="12"/>
      <c r="M162" s="12"/>
      <c r="N162" s="13"/>
    </row>
    <row r="163" spans="1:14">
      <c r="A163" s="15">
        <v>1.61</v>
      </c>
      <c r="B163" s="14">
        <v>0.98801321214608007</v>
      </c>
      <c r="C163" s="15">
        <v>1.61</v>
      </c>
      <c r="D163" s="14">
        <v>1.14648777323978</v>
      </c>
      <c r="E163" s="11">
        <v>1.61</v>
      </c>
      <c r="F163" s="10">
        <v>1.5782681891038082</v>
      </c>
      <c r="G163" s="15">
        <v>1.61</v>
      </c>
      <c r="H163" s="14">
        <v>2.3659166665023568</v>
      </c>
      <c r="I163" s="11">
        <v>1.61</v>
      </c>
      <c r="J163" s="14">
        <v>2.001929487040456</v>
      </c>
      <c r="K163" s="12"/>
      <c r="L163" s="12"/>
      <c r="M163" s="12"/>
      <c r="N163" s="13"/>
    </row>
    <row r="164" spans="1:14">
      <c r="A164" s="15">
        <v>1.62</v>
      </c>
      <c r="B164" s="14">
        <v>0.98394311961353287</v>
      </c>
      <c r="C164" s="15">
        <v>1.62</v>
      </c>
      <c r="D164" s="14">
        <v>1.1417648492270696</v>
      </c>
      <c r="E164" s="11">
        <v>1.62</v>
      </c>
      <c r="F164" s="10">
        <v>1.5717665578585382</v>
      </c>
      <c r="G164" s="15">
        <v>1.62</v>
      </c>
      <c r="H164" s="14">
        <v>2.3561703395923717</v>
      </c>
      <c r="I164" s="11">
        <v>1.62</v>
      </c>
      <c r="J164" s="14">
        <v>1.9936825950396992</v>
      </c>
      <c r="K164" s="12"/>
      <c r="L164" s="12"/>
      <c r="M164" s="12"/>
      <c r="N164" s="13"/>
    </row>
    <row r="165" spans="1:14">
      <c r="A165" s="15">
        <v>1.63</v>
      </c>
      <c r="B165" s="14">
        <v>0.97991468628223255</v>
      </c>
      <c r="C165" s="15">
        <v>1.63</v>
      </c>
      <c r="D165" s="14">
        <v>1.1370902664351903</v>
      </c>
      <c r="E165" s="11">
        <v>1.63</v>
      </c>
      <c r="F165" s="10">
        <v>1.5653314736910846</v>
      </c>
      <c r="G165" s="15">
        <v>1.63</v>
      </c>
      <c r="H165" s="14">
        <v>2.3465237706586275</v>
      </c>
      <c r="I165" s="11">
        <v>1.63</v>
      </c>
      <c r="J165" s="14">
        <v>1.9855201136342233</v>
      </c>
      <c r="K165" s="12"/>
      <c r="L165" s="12"/>
      <c r="M165" s="12"/>
      <c r="N165" s="13"/>
    </row>
    <row r="166" spans="1:14">
      <c r="A166" s="15">
        <v>1.64</v>
      </c>
      <c r="B166" s="14">
        <v>0.97592723407509885</v>
      </c>
      <c r="C166" s="15">
        <v>1.64</v>
      </c>
      <c r="D166" s="14">
        <v>1.1324632380253912</v>
      </c>
      <c r="E166" s="11">
        <v>1.64</v>
      </c>
      <c r="F166" s="10">
        <v>1.5589618534302163</v>
      </c>
      <c r="G166" s="15">
        <v>1.64</v>
      </c>
      <c r="H166" s="14">
        <v>2.336975335963865</v>
      </c>
      <c r="I166" s="11">
        <v>1.64</v>
      </c>
      <c r="J166" s="14">
        <v>1.977440668892501</v>
      </c>
      <c r="K166" s="12"/>
      <c r="L166" s="12"/>
      <c r="M166" s="12"/>
      <c r="N166" s="13"/>
    </row>
    <row r="167" spans="1:14">
      <c r="A167" s="15">
        <v>1.65</v>
      </c>
      <c r="B167" s="14">
        <v>0.97198009999873936</v>
      </c>
      <c r="C167" s="15">
        <v>1.65</v>
      </c>
      <c r="D167" s="14">
        <v>1.1278829946619906</v>
      </c>
      <c r="E167" s="11">
        <v>1.65</v>
      </c>
      <c r="F167" s="10">
        <v>1.5526566379996312</v>
      </c>
      <c r="G167" s="15">
        <v>1.65</v>
      </c>
      <c r="H167" s="14">
        <v>2.3275234478905329</v>
      </c>
      <c r="I167" s="11">
        <v>1.65</v>
      </c>
      <c r="J167" s="14">
        <v>1.9694429174458354</v>
      </c>
      <c r="K167" s="12"/>
      <c r="L167" s="12"/>
      <c r="M167" s="12"/>
      <c r="N167" s="13"/>
    </row>
    <row r="168" spans="1:14">
      <c r="A168" s="15">
        <v>1.66</v>
      </c>
      <c r="B168" s="14">
        <v>0.96807263571898261</v>
      </c>
      <c r="C168" s="15">
        <v>1.66</v>
      </c>
      <c r="D168" s="14">
        <v>1.1233487840198255</v>
      </c>
      <c r="E168" s="11">
        <v>1.66</v>
      </c>
      <c r="F168" s="10">
        <v>1.5464147917398989</v>
      </c>
      <c r="G168" s="15">
        <v>1.66</v>
      </c>
      <c r="H168" s="14">
        <v>2.3181665539243497</v>
      </c>
      <c r="I168" s="11">
        <v>1.66</v>
      </c>
      <c r="J168" s="14">
        <v>1.9615255456282958</v>
      </c>
      <c r="K168" s="12"/>
      <c r="L168" s="12"/>
      <c r="M168" s="12"/>
      <c r="N168" s="13"/>
    </row>
    <row r="169" spans="1:14">
      <c r="A169" s="15">
        <v>1.67</v>
      </c>
      <c r="B169" s="14">
        <v>0.96420420715082611</v>
      </c>
      <c r="C169" s="15">
        <v>1.67</v>
      </c>
      <c r="D169" s="14">
        <v>1.1188598703084298</v>
      </c>
      <c r="E169" s="11">
        <v>1.67</v>
      </c>
      <c r="F169" s="10">
        <v>1.5402353017534445</v>
      </c>
      <c r="G169" s="15">
        <v>1.67</v>
      </c>
      <c r="H169" s="14">
        <v>2.3089031356723861</v>
      </c>
      <c r="I169" s="11">
        <v>1.67</v>
      </c>
      <c r="J169" s="14">
        <v>1.9536872686458651</v>
      </c>
      <c r="K169" s="12"/>
      <c r="L169" s="12"/>
      <c r="M169" s="12"/>
      <c r="N169" s="13"/>
    </row>
    <row r="170" spans="1:14">
      <c r="A170" s="15">
        <v>1.68</v>
      </c>
      <c r="B170" s="14">
        <v>0.96037419406223234</v>
      </c>
      <c r="C170" s="15">
        <v>1.68</v>
      </c>
      <c r="D170" s="14">
        <v>1.1144155338122781</v>
      </c>
      <c r="E170" s="11">
        <v>1.68</v>
      </c>
      <c r="F170" s="10">
        <v>1.5341171772716384</v>
      </c>
      <c r="G170" s="15">
        <v>1.68</v>
      </c>
      <c r="H170" s="14">
        <v>2.2997317079143063</v>
      </c>
      <c r="I170" s="11">
        <v>1.68</v>
      </c>
      <c r="J170" s="14">
        <v>1.9459268297736438</v>
      </c>
      <c r="K170" s="12"/>
      <c r="L170" s="12"/>
      <c r="M170" s="12"/>
      <c r="N170" s="13"/>
    </row>
    <row r="171" spans="1:14">
      <c r="A171" s="15">
        <v>1.69</v>
      </c>
      <c r="B171" s="14">
        <v>0.95658198969122021</v>
      </c>
      <c r="C171" s="15">
        <v>1.69</v>
      </c>
      <c r="D171" s="14">
        <v>1.1100150704464613</v>
      </c>
      <c r="E171" s="11">
        <v>1.69</v>
      </c>
      <c r="F171" s="10">
        <v>1.5280594490431378</v>
      </c>
      <c r="G171" s="15">
        <v>1.69</v>
      </c>
      <c r="H171" s="14">
        <v>2.2906508176854476</v>
      </c>
      <c r="I171" s="11">
        <v>1.69</v>
      </c>
      <c r="J171" s="14">
        <v>1.9382429995799941</v>
      </c>
      <c r="K171" s="12"/>
      <c r="L171" s="12"/>
      <c r="M171" s="12"/>
      <c r="N171" s="13"/>
    </row>
    <row r="172" spans="1:14">
      <c r="A172" s="15">
        <v>1.7</v>
      </c>
      <c r="B172" s="14">
        <v>0.95282700037573431</v>
      </c>
      <c r="C172" s="15">
        <v>1.7</v>
      </c>
      <c r="D172" s="14">
        <v>1.1056577913271874</v>
      </c>
      <c r="E172" s="11">
        <v>1.7</v>
      </c>
      <c r="F172" s="10">
        <v>1.5220611687426313</v>
      </c>
      <c r="G172" s="15">
        <v>1.7</v>
      </c>
      <c r="H172" s="14">
        <v>2.2816590433904973</v>
      </c>
      <c r="I172" s="11">
        <v>1.7</v>
      </c>
      <c r="J172" s="14">
        <v>1.9306345751765746</v>
      </c>
      <c r="K172" s="12"/>
      <c r="L172" s="12"/>
      <c r="M172" s="12"/>
      <c r="N172" s="13"/>
    </row>
    <row r="173" spans="1:14">
      <c r="A173" s="15">
        <v>1.71</v>
      </c>
      <c r="B173" s="14">
        <v>0.9491086451957913</v>
      </c>
      <c r="C173" s="15">
        <v>1.71</v>
      </c>
      <c r="D173" s="14">
        <v>1.1013430223565299</v>
      </c>
      <c r="E173" s="11">
        <v>1.71</v>
      </c>
      <c r="F173" s="10">
        <v>1.5161214083991981</v>
      </c>
      <c r="G173" s="15">
        <v>1.71</v>
      </c>
      <c r="H173" s="14">
        <v>2.2727549939465694</v>
      </c>
      <c r="I173" s="11">
        <v>1.71</v>
      </c>
      <c r="J173" s="14">
        <v>1.9231003794932509</v>
      </c>
      <c r="K173" s="12"/>
      <c r="L173" s="12"/>
      <c r="M173" s="12"/>
      <c r="N173" s="13"/>
    </row>
    <row r="174" spans="1:14">
      <c r="A174" s="15">
        <v>1.72</v>
      </c>
      <c r="B174" s="14">
        <v>0.94542635562742727</v>
      </c>
      <c r="C174" s="15">
        <v>1.72</v>
      </c>
      <c r="D174" s="14">
        <v>1.0970701038208686</v>
      </c>
      <c r="E174" s="11">
        <v>1.72</v>
      </c>
      <c r="F174" s="10">
        <v>1.5102392598435186</v>
      </c>
      <c r="G174" s="15">
        <v>1.72</v>
      </c>
      <c r="H174" s="14">
        <v>2.2639373079545413</v>
      </c>
      <c r="I174" s="11">
        <v>1.72</v>
      </c>
      <c r="J174" s="14">
        <v>1.9156392605769195</v>
      </c>
      <c r="K174" s="12"/>
      <c r="L174" s="12"/>
      <c r="M174" s="12"/>
      <c r="N174" s="13"/>
    </row>
    <row r="175" spans="1:14">
      <c r="A175" s="15">
        <v>1.73</v>
      </c>
      <c r="B175" s="14">
        <v>0.94177957520799271</v>
      </c>
      <c r="C175" s="15">
        <v>1.73</v>
      </c>
      <c r="D175" s="14">
        <v>1.0928383900024972</v>
      </c>
      <c r="E175" s="11">
        <v>1.73</v>
      </c>
      <c r="F175" s="10">
        <v>1.5044138341732096</v>
      </c>
      <c r="G175" s="15">
        <v>1.73</v>
      </c>
      <c r="H175" s="14">
        <v>2.2552046528975569</v>
      </c>
      <c r="I175" s="11">
        <v>1.73</v>
      </c>
      <c r="J175" s="14">
        <v>1.9082500909133173</v>
      </c>
      <c r="K175" s="12"/>
      <c r="L175" s="12"/>
      <c r="M175" s="12"/>
      <c r="N175" s="13"/>
    </row>
    <row r="176" spans="1:14">
      <c r="A176" s="15">
        <v>1.74</v>
      </c>
      <c r="B176" s="14">
        <v>0.9381677592123554</v>
      </c>
      <c r="C176" s="15">
        <v>1.74</v>
      </c>
      <c r="D176" s="14">
        <v>1.0886472488038934</v>
      </c>
      <c r="E176" s="11">
        <v>1.74</v>
      </c>
      <c r="F176" s="10">
        <v>1.4986442612355877</v>
      </c>
      <c r="G176" s="15">
        <v>1.74</v>
      </c>
      <c r="H176" s="14">
        <v>2.2465557243656624</v>
      </c>
      <c r="I176" s="11">
        <v>1.74</v>
      </c>
      <c r="J176" s="14">
        <v>1.9009317667709453</v>
      </c>
      <c r="K176" s="12"/>
      <c r="L176" s="12"/>
      <c r="M176" s="12"/>
      <c r="N176" s="13"/>
    </row>
    <row r="177" spans="1:14">
      <c r="A177" s="15">
        <v>1.75</v>
      </c>
      <c r="B177" s="14">
        <v>0.93459037433960068</v>
      </c>
      <c r="C177" s="15">
        <v>1.75</v>
      </c>
      <c r="D177" s="14">
        <v>1.0844960613841652</v>
      </c>
      <c r="E177" s="11">
        <v>1.75</v>
      </c>
      <c r="F177" s="10">
        <v>1.4929296891271986</v>
      </c>
      <c r="G177" s="15">
        <v>1.75</v>
      </c>
      <c r="H177" s="14">
        <v>2.2379892453055708</v>
      </c>
      <c r="I177" s="11">
        <v>1.75</v>
      </c>
      <c r="J177" s="14">
        <v>1.893683207566252</v>
      </c>
      <c r="K177" s="12"/>
      <c r="L177" s="12"/>
      <c r="M177" s="12"/>
      <c r="N177" s="13"/>
    </row>
    <row r="178" spans="1:14">
      <c r="A178" s="15">
        <v>1.76</v>
      </c>
      <c r="B178" s="14">
        <v>0.93104689840982846</v>
      </c>
      <c r="C178" s="15">
        <v>1.76</v>
      </c>
      <c r="D178" s="14">
        <v>1.0803842218072137</v>
      </c>
      <c r="E178" s="11">
        <v>1.76</v>
      </c>
      <c r="F178" s="10">
        <v>1.4872692837094745</v>
      </c>
      <c r="G178" s="15">
        <v>1.76</v>
      </c>
      <c r="H178" s="14">
        <v>2.2295039652946</v>
      </c>
      <c r="I178" s="11">
        <v>1.76</v>
      </c>
      <c r="J178" s="14">
        <v>1.8865033552492771</v>
      </c>
      <c r="K178" s="12"/>
      <c r="L178" s="12"/>
      <c r="M178" s="12"/>
      <c r="N178" s="13"/>
    </row>
    <row r="179" spans="1:14">
      <c r="A179" s="15">
        <v>1.77</v>
      </c>
      <c r="B179" s="14">
        <v>0.92753682007066485</v>
      </c>
      <c r="C179" s="15">
        <v>1.77</v>
      </c>
      <c r="D179" s="14">
        <v>1.0763111367011717</v>
      </c>
      <c r="E179" s="11">
        <v>1.77</v>
      </c>
      <c r="F179" s="10">
        <v>1.481662228139913</v>
      </c>
      <c r="G179" s="15">
        <v>1.77</v>
      </c>
      <c r="H179" s="14">
        <v>2.221098659837887</v>
      </c>
      <c r="I179" s="11">
        <v>1.77</v>
      </c>
      <c r="J179" s="14">
        <v>1.8793911737089815</v>
      </c>
      <c r="K179" s="12"/>
      <c r="L179" s="12"/>
      <c r="M179" s="12"/>
      <c r="N179" s="13"/>
    </row>
    <row r="180" spans="1:14">
      <c r="A180" s="15">
        <v>1.78</v>
      </c>
      <c r="B180" s="14">
        <v>0.92405963851312822</v>
      </c>
      <c r="C180" s="15">
        <v>1.78</v>
      </c>
      <c r="D180" s="14">
        <v>1.0722762249286952</v>
      </c>
      <c r="E180" s="11">
        <v>1.78</v>
      </c>
      <c r="F180" s="10">
        <v>1.4761077224181949</v>
      </c>
      <c r="G180" s="15">
        <v>1.78</v>
      </c>
      <c r="H180" s="14">
        <v>2.2127721296879908</v>
      </c>
      <c r="I180" s="11">
        <v>1.78</v>
      </c>
      <c r="J180" s="14">
        <v>1.8723456481975307</v>
      </c>
      <c r="K180" s="12"/>
      <c r="L180" s="12"/>
      <c r="M180" s="12"/>
      <c r="N180" s="13"/>
    </row>
    <row r="181" spans="1:14">
      <c r="A181" s="15">
        <v>1.79</v>
      </c>
      <c r="B181" s="14">
        <v>0.92061486319649621</v>
      </c>
      <c r="C181" s="15">
        <v>1.79</v>
      </c>
      <c r="D181" s="14">
        <v>1.0682789172676992</v>
      </c>
      <c r="E181" s="11">
        <v>1.79</v>
      </c>
      <c r="F181" s="10">
        <v>1.4706049829466841</v>
      </c>
      <c r="G181" s="15">
        <v>1.79</v>
      </c>
      <c r="H181" s="14">
        <v>2.2045232001860531</v>
      </c>
      <c r="I181" s="11">
        <v>1.79</v>
      </c>
      <c r="J181" s="14">
        <v>1.8653657847728142</v>
      </c>
      <c r="K181" s="12"/>
      <c r="L181" s="12"/>
      <c r="M181" s="12"/>
      <c r="N181" s="13"/>
    </row>
    <row r="182" spans="1:14">
      <c r="A182" s="15">
        <v>1.8</v>
      </c>
      <c r="B182" s="14">
        <v>0.91720201358184417</v>
      </c>
      <c r="C182" s="15">
        <v>1.8</v>
      </c>
      <c r="D182" s="14">
        <v>1.0643186561021571</v>
      </c>
      <c r="E182" s="11">
        <v>1.8</v>
      </c>
      <c r="F182" s="10">
        <v>1.4651532421047773</v>
      </c>
      <c r="G182" s="15">
        <v>1.8</v>
      </c>
      <c r="H182" s="14">
        <v>2.1963507206237276</v>
      </c>
      <c r="I182" s="11">
        <v>1.8</v>
      </c>
      <c r="J182" s="14">
        <v>1.8584506097585389</v>
      </c>
      <c r="K182" s="12"/>
      <c r="L182" s="12"/>
      <c r="M182" s="12"/>
      <c r="N182" s="13"/>
    </row>
    <row r="183" spans="1:14">
      <c r="A183" s="15">
        <v>1.81</v>
      </c>
      <c r="B183" s="14">
        <v>0.91382061887393284</v>
      </c>
      <c r="C183" s="15">
        <v>1.81</v>
      </c>
      <c r="D183" s="14">
        <v>1.0603948951225877</v>
      </c>
      <c r="E183" s="11">
        <v>1.81</v>
      </c>
      <c r="F183" s="10">
        <v>1.4597517478365902</v>
      </c>
      <c r="G183" s="15">
        <v>1.81</v>
      </c>
      <c r="H183" s="14">
        <v>2.1882535636250955</v>
      </c>
      <c r="I183" s="11">
        <v>1.81</v>
      </c>
      <c r="J183" s="14">
        <v>1.8515991692212348</v>
      </c>
      <c r="K183" s="12"/>
      <c r="L183" s="12"/>
      <c r="M183" s="12"/>
      <c r="N183" s="13"/>
    </row>
    <row r="184" spans="1:14">
      <c r="A184" s="15">
        <v>1.82</v>
      </c>
      <c r="B184" s="14">
        <v>0.91047021777114034</v>
      </c>
      <c r="C184" s="15">
        <v>1.82</v>
      </c>
      <c r="D184" s="14">
        <v>1.056507099035876</v>
      </c>
      <c r="E184" s="11">
        <v>1.82</v>
      </c>
      <c r="F184" s="10">
        <v>1.4543997632514951</v>
      </c>
      <c r="G184" s="15">
        <v>1.82</v>
      </c>
      <c r="H184" s="14">
        <v>2.1802306245478467</v>
      </c>
      <c r="I184" s="11">
        <v>1.82</v>
      </c>
      <c r="J184" s="14">
        <v>1.8448105284635625</v>
      </c>
      <c r="K184" s="12"/>
      <c r="L184" s="12"/>
      <c r="M184" s="12"/>
      <c r="N184" s="13"/>
    </row>
    <row r="185" spans="1:14">
      <c r="A185" s="15">
        <v>1.83</v>
      </c>
      <c r="B185" s="14">
        <v>0.90715035822314383</v>
      </c>
      <c r="C185" s="15">
        <v>1.83</v>
      </c>
      <c r="D185" s="14">
        <v>1.0526547432840903</v>
      </c>
      <c r="E185" s="11">
        <v>1.83</v>
      </c>
      <c r="F185" s="10">
        <v>1.4490965662370401</v>
      </c>
      <c r="G185" s="15">
        <v>1.83</v>
      </c>
      <c r="H185" s="14">
        <v>2.1722808209030235</v>
      </c>
      <c r="I185" s="11">
        <v>1.83</v>
      </c>
      <c r="J185" s="14">
        <v>1.8380837715333278</v>
      </c>
      <c r="K185" s="12"/>
      <c r="L185" s="12"/>
      <c r="M185" s="12"/>
      <c r="N185" s="13"/>
    </row>
    <row r="186" spans="1:14">
      <c r="A186" s="15">
        <v>1.84</v>
      </c>
      <c r="B186" s="14">
        <v>0.9038605971960717</v>
      </c>
      <c r="C186" s="15">
        <v>1.84</v>
      </c>
      <c r="D186" s="14">
        <v>1.0488373137719622</v>
      </c>
      <c r="E186" s="11">
        <v>1.84</v>
      </c>
      <c r="F186" s="10">
        <v>1.443841449083795</v>
      </c>
      <c r="G186" s="15">
        <v>1.84</v>
      </c>
      <c r="H186" s="14">
        <v>2.1644030917926473</v>
      </c>
      <c r="I186" s="11">
        <v>1.84</v>
      </c>
      <c r="J186" s="14">
        <v>1.8314180007476246</v>
      </c>
      <c r="K186" s="12"/>
      <c r="L186" s="12"/>
      <c r="M186" s="12"/>
      <c r="N186" s="13"/>
    </row>
    <row r="187" spans="1:14">
      <c r="A187" s="15">
        <v>1.85</v>
      </c>
      <c r="B187" s="14">
        <v>0.90060050044485562</v>
      </c>
      <c r="C187" s="15">
        <v>1.85</v>
      </c>
      <c r="D187" s="14">
        <v>1.0450543066027267</v>
      </c>
      <c r="E187" s="11">
        <v>1.85</v>
      </c>
      <c r="F187" s="10">
        <v>1.438633718121707</v>
      </c>
      <c r="G187" s="15">
        <v>1.85</v>
      </c>
      <c r="H187" s="14">
        <v>2.1565963973645847</v>
      </c>
      <c r="I187" s="11">
        <v>1.85</v>
      </c>
      <c r="J187" s="14">
        <v>1.8248123362315718</v>
      </c>
      <c r="K187" s="12"/>
      <c r="L187" s="12"/>
      <c r="M187" s="12"/>
      <c r="N187" s="13"/>
    </row>
    <row r="188" spans="1:14">
      <c r="A188" s="15">
        <v>1.86</v>
      </c>
      <c r="B188" s="14">
        <v>0.89736964229252347</v>
      </c>
      <c r="C188" s="15">
        <v>1.86</v>
      </c>
      <c r="D188" s="14">
        <v>1.0413052278220138</v>
      </c>
      <c r="E188" s="11">
        <v>1.86</v>
      </c>
      <c r="F188" s="10">
        <v>1.4334726933675377</v>
      </c>
      <c r="G188" s="15">
        <v>1.86</v>
      </c>
      <c r="H188" s="14">
        <v>2.1488597182840454</v>
      </c>
      <c r="I188" s="11">
        <v>1.86</v>
      </c>
      <c r="J188" s="14">
        <v>1.8182659154711152</v>
      </c>
      <c r="K188" s="12"/>
      <c r="L188" s="12"/>
      <c r="M188" s="12"/>
      <c r="N188" s="13"/>
    </row>
    <row r="189" spans="1:14">
      <c r="A189" s="15">
        <v>1.87</v>
      </c>
      <c r="B189" s="14">
        <v>0.89416760541618789</v>
      </c>
      <c r="C189" s="15">
        <v>1.87</v>
      </c>
      <c r="D189" s="14">
        <v>1.0375895931695098</v>
      </c>
      <c r="E189" s="11">
        <v>1.87</v>
      </c>
      <c r="F189" s="10">
        <v>1.4283577081829968</v>
      </c>
      <c r="G189" s="15">
        <v>1.87</v>
      </c>
      <c r="H189" s="14">
        <v>2.1411920552210968</v>
      </c>
      <c r="I189" s="11">
        <v>1.87</v>
      </c>
      <c r="J189" s="14">
        <v>1.8117778928793897</v>
      </c>
      <c r="K189" s="12"/>
      <c r="L189" s="12"/>
      <c r="M189" s="12"/>
      <c r="N189" s="13"/>
    </row>
    <row r="190" spans="1:14">
      <c r="A190" s="15">
        <v>1.88</v>
      </c>
      <c r="B190" s="14">
        <v>0.89099398063948954</v>
      </c>
      <c r="C190" s="15">
        <v>1.88</v>
      </c>
      <c r="D190" s="14">
        <v>1.0339069278381099</v>
      </c>
      <c r="E190" s="11">
        <v>1.88</v>
      </c>
      <c r="F190" s="10">
        <v>1.4232881089431901</v>
      </c>
      <c r="G190" s="15">
        <v>1.88</v>
      </c>
      <c r="H190" s="14">
        <v>2.1335924283536523</v>
      </c>
      <c r="I190" s="11">
        <v>1.88</v>
      </c>
      <c r="J190" s="14">
        <v>1.8053474393761675</v>
      </c>
      <c r="K190" s="12"/>
      <c r="L190" s="12"/>
      <c r="M190" s="12"/>
      <c r="N190" s="13"/>
    </row>
    <row r="191" spans="1:14">
      <c r="A191" s="15">
        <v>1.89</v>
      </c>
      <c r="B191" s="14">
        <v>0.88784836673127066</v>
      </c>
      <c r="C191" s="15">
        <v>1.89</v>
      </c>
      <c r="D191" s="14">
        <v>1.0302567662402986</v>
      </c>
      <c r="E191" s="11">
        <v>1.89</v>
      </c>
      <c r="F191" s="10">
        <v>1.4182632547150156</v>
      </c>
      <c r="G191" s="15">
        <v>1.89</v>
      </c>
      <c r="H191" s="14">
        <v>2.1260598768853667</v>
      </c>
      <c r="I191" s="11">
        <v>1.89</v>
      </c>
      <c r="J191" s="14">
        <v>1.7989737419799257</v>
      </c>
      <c r="K191" s="12"/>
      <c r="L191" s="12"/>
      <c r="M191" s="12"/>
      <c r="N191" s="13"/>
    </row>
    <row r="192" spans="1:14">
      <c r="A192" s="15">
        <v>1.9</v>
      </c>
      <c r="B192" s="14">
        <v>0.88473037021025669</v>
      </c>
      <c r="C192" s="15">
        <v>1.9</v>
      </c>
      <c r="D192" s="14">
        <v>1.0266386517815032</v>
      </c>
      <c r="E192" s="11">
        <v>1.9</v>
      </c>
      <c r="F192" s="10">
        <v>1.4132825169451602</v>
      </c>
      <c r="G192" s="15">
        <v>1.9</v>
      </c>
      <c r="H192" s="14">
        <v>2.1185934585779238</v>
      </c>
      <c r="I192" s="11">
        <v>1.9</v>
      </c>
      <c r="J192" s="14">
        <v>1.7926560034120895</v>
      </c>
      <c r="K192" s="12"/>
      <c r="L192" s="12"/>
      <c r="M192" s="12"/>
      <c r="N192" s="13"/>
    </row>
    <row r="193" spans="1:14">
      <c r="A193" s="15">
        <v>1.91</v>
      </c>
      <c r="B193" s="14">
        <v>0.88163960515553985</v>
      </c>
      <c r="C193" s="15">
        <v>1.91</v>
      </c>
      <c r="D193" s="14">
        <v>1.0230521366401795</v>
      </c>
      <c r="E193" s="11">
        <v>1.91</v>
      </c>
      <c r="F193" s="10">
        <v>1.4083452791573601</v>
      </c>
      <c r="G193" s="15">
        <v>1.91</v>
      </c>
      <c r="H193" s="14">
        <v>2.1111922492972157</v>
      </c>
      <c r="I193" s="11">
        <v>1.91</v>
      </c>
      <c r="J193" s="14">
        <v>1.7863934417130287</v>
      </c>
      <c r="K193" s="12"/>
      <c r="L193" s="12"/>
      <c r="M193" s="12"/>
      <c r="N193" s="13"/>
    </row>
    <row r="194" spans="1:14">
      <c r="A194" s="15">
        <v>1.92</v>
      </c>
      <c r="B194" s="14">
        <v>0.87857569302265859</v>
      </c>
      <c r="C194" s="15">
        <v>1.92</v>
      </c>
      <c r="D194" s="14">
        <v>1.0194967815543918</v>
      </c>
      <c r="E194" s="11">
        <v>1.92</v>
      </c>
      <c r="F194" s="10">
        <v>1.4034509366586077</v>
      </c>
      <c r="G194" s="15">
        <v>1.92</v>
      </c>
      <c r="H194" s="14">
        <v>2.1038553425729254</v>
      </c>
      <c r="I194" s="11">
        <v>1.92</v>
      </c>
      <c r="J194" s="14">
        <v>1.7801852898693986</v>
      </c>
      <c r="K194" s="12"/>
      <c r="L194" s="12"/>
      <c r="M194" s="12"/>
      <c r="N194" s="13"/>
    </row>
    <row r="195" spans="1:14">
      <c r="A195" s="15">
        <v>1.93</v>
      </c>
      <c r="B195" s="14">
        <v>0.87553826246508337</v>
      </c>
      <c r="C195" s="15">
        <v>1.93</v>
      </c>
      <c r="D195" s="14">
        <v>1.015972155614663</v>
      </c>
      <c r="E195" s="11">
        <v>1.93</v>
      </c>
      <c r="F195" s="10">
        <v>1.3985988962539864</v>
      </c>
      <c r="G195" s="15">
        <v>1.93</v>
      </c>
      <c r="H195" s="14">
        <v>2.0965818491710499</v>
      </c>
      <c r="I195" s="11">
        <v>1.93</v>
      </c>
      <c r="J195" s="14">
        <v>1.774030795452427</v>
      </c>
      <c r="K195" s="12"/>
      <c r="L195" s="12"/>
      <c r="M195" s="12"/>
      <c r="N195" s="13"/>
    </row>
    <row r="196" spans="1:14">
      <c r="A196" s="15">
        <v>1.94</v>
      </c>
      <c r="B196" s="14">
        <v>0.87252694916092177</v>
      </c>
      <c r="C196" s="15">
        <v>1.94</v>
      </c>
      <c r="D196" s="14">
        <v>1.0124778360628863</v>
      </c>
      <c r="E196" s="11">
        <v>1.94</v>
      </c>
      <c r="F196" s="10">
        <v>1.3937885759698472</v>
      </c>
      <c r="G196" s="15">
        <v>1.94</v>
      </c>
      <c r="H196" s="14">
        <v>2.0893708966789255</v>
      </c>
      <c r="I196" s="11">
        <v>1.94</v>
      </c>
      <c r="J196" s="14">
        <v>1.7679292202667831</v>
      </c>
      <c r="K196" s="12"/>
      <c r="L196" s="12"/>
      <c r="M196" s="12"/>
      <c r="N196" s="13"/>
    </row>
    <row r="197" spans="1:14">
      <c r="A197" s="15">
        <v>1.95</v>
      </c>
      <c r="B197" s="14">
        <v>0.86954139564466126</v>
      </c>
      <c r="C197" s="15">
        <v>1.95</v>
      </c>
      <c r="D197" s="14">
        <v>1.0090134080970794</v>
      </c>
      <c r="E197" s="11">
        <v>1.95</v>
      </c>
      <c r="F197" s="10">
        <v>1.3890194047850348</v>
      </c>
      <c r="G197" s="15">
        <v>1.95</v>
      </c>
      <c r="H197" s="14">
        <v>2.0822216291023183</v>
      </c>
      <c r="I197" s="11">
        <v>1.95</v>
      </c>
      <c r="J197" s="14">
        <v>1.761879840009654</v>
      </c>
      <c r="K197" s="12"/>
      <c r="L197" s="12"/>
      <c r="M197" s="12"/>
      <c r="N197" s="13"/>
    </row>
    <row r="198" spans="1:14">
      <c r="A198" s="15">
        <v>1.96</v>
      </c>
      <c r="B198" s="14">
        <v>0.86658125114378415</v>
      </c>
      <c r="C198" s="15">
        <v>1.96</v>
      </c>
      <c r="D198" s="14">
        <v>1.0055784646817914</v>
      </c>
      <c r="E198" s="11">
        <v>1.96</v>
      </c>
      <c r="F198" s="10">
        <v>1.3842908223698895</v>
      </c>
      <c r="G198" s="15">
        <v>1.96</v>
      </c>
      <c r="H198" s="14">
        <v>2.0751332064741752</v>
      </c>
      <c r="I198" s="11">
        <v>1.96</v>
      </c>
      <c r="J198" s="14">
        <v>1.7558819439396867</v>
      </c>
      <c r="K198" s="12"/>
      <c r="L198" s="12"/>
      <c r="M198" s="12"/>
      <c r="N198" s="13"/>
    </row>
    <row r="199" spans="1:14">
      <c r="A199" s="15">
        <v>1.97</v>
      </c>
      <c r="B199" s="14">
        <v>0.86364617142008338</v>
      </c>
      <c r="C199" s="15">
        <v>1.97</v>
      </c>
      <c r="D199" s="14">
        <v>1.0021726063639682</v>
      </c>
      <c r="E199" s="11">
        <v>1.97</v>
      </c>
      <c r="F199" s="10">
        <v>1.3796022788327655</v>
      </c>
      <c r="G199" s="15">
        <v>1.97</v>
      </c>
      <c r="H199" s="14">
        <v>2.0681048044746375</v>
      </c>
      <c r="I199" s="11">
        <v>1.97</v>
      </c>
      <c r="J199" s="14">
        <v>1.7499348345554626</v>
      </c>
      <c r="K199" s="12"/>
      <c r="L199" s="12"/>
      <c r="M199" s="12"/>
      <c r="N199" s="13"/>
    </row>
    <row r="200" spans="1:14">
      <c r="A200" s="15">
        <v>1.98</v>
      </c>
      <c r="B200" s="14">
        <v>0.86073581861552562</v>
      </c>
      <c r="C200" s="15">
        <v>1.98</v>
      </c>
      <c r="D200" s="14">
        <v>0.99879544109409135</v>
      </c>
      <c r="E200" s="11">
        <v>1.98</v>
      </c>
      <c r="F200" s="10">
        <v>1.3749532344738093</v>
      </c>
      <c r="G200" s="15">
        <v>1.98</v>
      </c>
      <c r="H200" s="14">
        <v>2.0611356140619428</v>
      </c>
      <c r="I200" s="11">
        <v>1.98</v>
      </c>
      <c r="J200" s="14">
        <v>1.7440378272831825</v>
      </c>
      <c r="K200" s="12"/>
      <c r="L200" s="12"/>
      <c r="M200" s="12"/>
      <c r="N200" s="13"/>
    </row>
    <row r="201" spans="1:14">
      <c r="A201" s="15">
        <v>1.99</v>
      </c>
      <c r="B201" s="14">
        <v>0.85784986110250661</v>
      </c>
      <c r="C201" s="15">
        <v>1.99</v>
      </c>
      <c r="D201" s="14">
        <v>0.99544658405241349</v>
      </c>
      <c r="E201" s="11">
        <v>1.99</v>
      </c>
      <c r="F201" s="10">
        <v>1.3703431595457527</v>
      </c>
      <c r="G201" s="15">
        <v>1.99</v>
      </c>
      <c r="H201" s="14">
        <v>2.0542248411138377</v>
      </c>
      <c r="I201" s="11">
        <v>1.99</v>
      </c>
      <c r="J201" s="14">
        <v>1.7381902501732471</v>
      </c>
      <c r="K201" s="12"/>
      <c r="L201" s="12"/>
      <c r="M201" s="12"/>
      <c r="N201" s="13"/>
    </row>
    <row r="202" spans="1:14">
      <c r="A202" s="15">
        <v>2</v>
      </c>
      <c r="B202" s="14">
        <v>0.8549879733383513</v>
      </c>
      <c r="C202" s="15">
        <v>2</v>
      </c>
      <c r="D202" s="14">
        <v>0.99212565748012471</v>
      </c>
      <c r="E202" s="11">
        <v>2</v>
      </c>
      <c r="F202" s="10">
        <v>1.3657715340214942</v>
      </c>
      <c r="G202" s="15">
        <v>2</v>
      </c>
      <c r="H202" s="14">
        <v>2.047371706079169</v>
      </c>
      <c r="I202" s="11">
        <v>2</v>
      </c>
      <c r="J202" s="14">
        <v>1.7323914436054506</v>
      </c>
      <c r="K202" s="12"/>
      <c r="L202" s="12"/>
      <c r="M202" s="12"/>
      <c r="N202" s="13"/>
    </row>
    <row r="203" spans="1:14">
      <c r="A203" s="15">
        <v>2.0099999999999998</v>
      </c>
      <c r="B203" s="14">
        <v>0.85214983572392233</v>
      </c>
      <c r="C203" s="15">
        <v>2.0099999999999998</v>
      </c>
      <c r="D203" s="14">
        <v>0.98883229051527732</v>
      </c>
      <c r="E203" s="11">
        <v>2.0099999999999998</v>
      </c>
      <c r="F203" s="10">
        <v>1.3612378473682336</v>
      </c>
      <c r="G203" s="15">
        <v>2.0099999999999998</v>
      </c>
      <c r="H203" s="14">
        <v>2.0405754436392982</v>
      </c>
      <c r="I203" s="11">
        <v>2.0099999999999998</v>
      </c>
      <c r="J203" s="14">
        <v>1.7266407600024829</v>
      </c>
      <c r="K203" s="12"/>
      <c r="L203" s="12"/>
      <c r="M203" s="12"/>
      <c r="N203" s="13"/>
    </row>
    <row r="204" spans="1:14">
      <c r="A204" s="15">
        <v>2.02</v>
      </c>
      <c r="B204" s="14">
        <v>0.8493351344661958</v>
      </c>
      <c r="C204" s="15">
        <v>2.02</v>
      </c>
      <c r="D204" s="14">
        <v>0.98556611903332214</v>
      </c>
      <c r="E204" s="11">
        <v>2.02</v>
      </c>
      <c r="F204" s="10">
        <v>1.3567415983279485</v>
      </c>
      <c r="G204" s="15">
        <v>2.02</v>
      </c>
      <c r="H204" s="14">
        <v>2.0338353023790248</v>
      </c>
      <c r="I204" s="11">
        <v>2.02</v>
      </c>
      <c r="J204" s="14">
        <v>1.7209375635514823</v>
      </c>
      <c r="K204" s="12"/>
      <c r="L204" s="12"/>
      <c r="M204" s="12"/>
      <c r="N204" s="13"/>
    </row>
    <row r="205" spans="1:14">
      <c r="A205" s="15">
        <v>2.0299999999999998</v>
      </c>
      <c r="B205" s="14">
        <v>0.8465435614446768</v>
      </c>
      <c r="C205" s="15">
        <v>2.0299999999999998</v>
      </c>
      <c r="D205" s="14">
        <v>0.98232678549209795</v>
      </c>
      <c r="E205" s="11">
        <v>2.0299999999999998</v>
      </c>
      <c r="F205" s="10">
        <v>1.3522822947040085</v>
      </c>
      <c r="G205" s="15">
        <v>2.0299999999999998</v>
      </c>
      <c r="H205" s="14">
        <v>2.0271505444667048</v>
      </c>
      <c r="I205" s="11">
        <v>2.0299999999999998</v>
      </c>
      <c r="J205" s="14">
        <v>1.7152812299333657</v>
      </c>
      <c r="K205" s="12"/>
      <c r="L205" s="12"/>
      <c r="M205" s="12"/>
      <c r="N205" s="13"/>
    </row>
    <row r="206" spans="1:14">
      <c r="A206" s="15">
        <v>2.04</v>
      </c>
      <c r="B206" s="14">
        <v>0.84377481408153043</v>
      </c>
      <c r="C206" s="15">
        <v>2.04</v>
      </c>
      <c r="D206" s="14">
        <v>0.97911393878112896</v>
      </c>
      <c r="E206" s="11">
        <v>2.04</v>
      </c>
      <c r="F206" s="10">
        <v>1.3478594531537145</v>
      </c>
      <c r="G206" s="15">
        <v>2.04</v>
      </c>
      <c r="H206" s="14">
        <v>2.020520445343259</v>
      </c>
      <c r="I206" s="11">
        <v>2.04</v>
      </c>
      <c r="J206" s="14">
        <v>1.7096711460596805</v>
      </c>
      <c r="K206" s="12"/>
      <c r="L206" s="12"/>
      <c r="M206" s="12"/>
      <c r="N206" s="13"/>
    </row>
    <row r="207" spans="1:14">
      <c r="A207" s="15">
        <v>2.0499999999999998</v>
      </c>
      <c r="B207" s="14">
        <v>0.84102859521530282</v>
      </c>
      <c r="C207" s="15">
        <v>2.0499999999999998</v>
      </c>
      <c r="D207" s="14">
        <v>0.97592723407509474</v>
      </c>
      <c r="E207" s="11">
        <v>2.0499999999999998</v>
      </c>
      <c r="F207" s="10">
        <v>1.3434725989865839</v>
      </c>
      <c r="G207" s="15">
        <v>2.0499999999999998</v>
      </c>
      <c r="H207" s="14">
        <v>2.0139442934197871</v>
      </c>
      <c r="I207" s="11">
        <v>2.0499999999999998</v>
      </c>
      <c r="J207" s="14">
        <v>1.7041067098167428</v>
      </c>
      <c r="K207" s="12"/>
      <c r="L207" s="12"/>
      <c r="M207" s="12"/>
      <c r="N207" s="13"/>
    </row>
    <row r="208" spans="1:14">
      <c r="A208" s="15">
        <v>2.06</v>
      </c>
      <c r="B208" s="14">
        <v>0.83830461297812187</v>
      </c>
      <c r="C208" s="15">
        <v>2.06</v>
      </c>
      <c r="D208" s="14">
        <v>0.97276633269132984</v>
      </c>
      <c r="E208" s="11">
        <v>2.06</v>
      </c>
      <c r="F208" s="10">
        <v>1.3391212659681835</v>
      </c>
      <c r="G208" s="15">
        <v>2.06</v>
      </c>
      <c r="H208" s="14">
        <v>2.007421389783504</v>
      </c>
      <c r="I208" s="11">
        <v>2.06</v>
      </c>
      <c r="J208" s="14">
        <v>1.6985873298168113</v>
      </c>
      <c r="K208" s="12"/>
      <c r="L208" s="12"/>
      <c r="M208" s="12"/>
      <c r="N208" s="13"/>
    </row>
    <row r="209" spans="1:14">
      <c r="A209" s="15">
        <v>2.0699999999999998</v>
      </c>
      <c r="B209" s="14">
        <v>0.83560258067625837</v>
      </c>
      <c r="C209" s="15">
        <v>2.0699999999999998</v>
      </c>
      <c r="D209" s="14">
        <v>0.96963090195123236</v>
      </c>
      <c r="E209" s="11">
        <v>2.0699999999999998</v>
      </c>
      <c r="F209" s="10">
        <v>1.3348049961293431</v>
      </c>
      <c r="G209" s="15">
        <v>2.0699999999999998</v>
      </c>
      <c r="H209" s="14">
        <v>2.0009510479117383</v>
      </c>
      <c r="I209" s="11">
        <v>2.0699999999999998</v>
      </c>
      <c r="J209" s="14">
        <v>1.6931124251560863</v>
      </c>
      <c r="K209" s="12"/>
      <c r="L209" s="12"/>
      <c r="M209" s="12"/>
      <c r="N209" s="13"/>
    </row>
    <row r="210" spans="1:14">
      <c r="A210" s="15">
        <v>2.08</v>
      </c>
      <c r="B210" s="14">
        <v>0.83292221667394784</v>
      </c>
      <c r="C210" s="15">
        <v>2.08</v>
      </c>
      <c r="D210" s="14">
        <v>0.96652061504544662</v>
      </c>
      <c r="E210" s="11">
        <v>2.08</v>
      </c>
      <c r="F210" s="10">
        <v>1.3305233395805636</v>
      </c>
      <c r="G210" s="15">
        <v>2.08</v>
      </c>
      <c r="H210" s="14">
        <v>1.9945325933937208</v>
      </c>
      <c r="I210" s="11">
        <v>2.08</v>
      </c>
      <c r="J210" s="14">
        <v>1.6876814251793024</v>
      </c>
      <c r="K210" s="12"/>
      <c r="L210" s="12"/>
      <c r="M210" s="12"/>
      <c r="N210" s="13"/>
    </row>
    <row r="211" spans="1:14">
      <c r="A211" s="15">
        <v>2.09</v>
      </c>
      <c r="B211" s="14">
        <v>0.83026324428036158</v>
      </c>
      <c r="C211" s="15">
        <v>2.09</v>
      </c>
      <c r="D211" s="14">
        <v>0.96343515090270848</v>
      </c>
      <c r="E211" s="11">
        <v>2.09</v>
      </c>
      <c r="F211" s="10">
        <v>1.3262758543314683</v>
      </c>
      <c r="G211" s="15">
        <v>2.09</v>
      </c>
      <c r="H211" s="14">
        <v>1.9881653636599306</v>
      </c>
      <c r="I211" s="11">
        <v>2.09</v>
      </c>
      <c r="J211" s="14">
        <v>1.6822937692507103</v>
      </c>
      <c r="K211" s="12"/>
      <c r="L211" s="12"/>
      <c r="M211" s="12"/>
      <c r="N211" s="13"/>
    </row>
    <row r="212" spans="1:14">
      <c r="A212" s="15">
        <v>2.1</v>
      </c>
      <c r="B212" s="14">
        <v>0.82762539163963367</v>
      </c>
      <c r="C212" s="15">
        <v>2.1</v>
      </c>
      <c r="D212" s="14">
        <v>0.96037419406222846</v>
      </c>
      <c r="E212" s="11">
        <v>2.1</v>
      </c>
      <c r="F212" s="10">
        <v>1.3220621061151243</v>
      </c>
      <c r="G212" s="15">
        <v>2.1</v>
      </c>
      <c r="H212" s="14">
        <v>1.9818487077187412</v>
      </c>
      <c r="I212" s="11">
        <v>2.1</v>
      </c>
      <c r="J212" s="14">
        <v>1.6769489065312426</v>
      </c>
      <c r="K212" s="12"/>
      <c r="L212" s="12"/>
      <c r="M212" s="12"/>
      <c r="N212" s="13"/>
    </row>
    <row r="213" spans="1:14">
      <c r="A213" s="15">
        <v>2.11</v>
      </c>
      <c r="B213" s="14">
        <v>0.82500839162383821</v>
      </c>
      <c r="C213" s="15">
        <v>2.11</v>
      </c>
      <c r="D213" s="14">
        <v>0.95733743454950848</v>
      </c>
      <c r="E213" s="11">
        <v>2.11</v>
      </c>
      <c r="F213" s="10">
        <v>1.3178816682170902</v>
      </c>
      <c r="G213" s="15">
        <v>2.11</v>
      </c>
      <c r="H213" s="14">
        <v>1.9755819859001553</v>
      </c>
      <c r="I213" s="11">
        <v>2.11</v>
      </c>
      <c r="J213" s="14">
        <v>1.6716462957616698</v>
      </c>
      <c r="K213" s="12"/>
      <c r="L213" s="12"/>
      <c r="M213" s="12"/>
      <c r="N213" s="13"/>
    </row>
    <row r="214" spans="1:14">
      <c r="A214" s="15">
        <v>2.12</v>
      </c>
      <c r="B214" s="14">
        <v>0.82241198172883678</v>
      </c>
      <c r="C214" s="15">
        <v>2.12</v>
      </c>
      <c r="D214" s="14">
        <v>0.95432456775547814</v>
      </c>
      <c r="E214" s="11">
        <v>2.12</v>
      </c>
      <c r="F214" s="10">
        <v>1.3137341213090339</v>
      </c>
      <c r="G214" s="15">
        <v>2.12</v>
      </c>
      <c r="H214" s="14">
        <v>1.9693645696063866</v>
      </c>
      <c r="I214" s="11">
        <v>2.12</v>
      </c>
      <c r="J214" s="14">
        <v>1.6663854050515579</v>
      </c>
      <c r="K214" s="12"/>
      <c r="L214" s="12"/>
      <c r="M214" s="12"/>
      <c r="N214" s="13"/>
    </row>
    <row r="215" spans="1:14">
      <c r="A215" s="15">
        <v>2.13</v>
      </c>
      <c r="B215" s="14">
        <v>0.81983590397289186</v>
      </c>
      <c r="C215" s="15">
        <v>2.13</v>
      </c>
      <c r="D215" s="14">
        <v>0.95133529431885022</v>
      </c>
      <c r="E215" s="11">
        <v>2.13</v>
      </c>
      <c r="F215" s="10">
        <v>1.3096190532867811</v>
      </c>
      <c r="G215" s="15">
        <v>2.13</v>
      </c>
      <c r="H215" s="14">
        <v>1.9631958410690855</v>
      </c>
      <c r="I215" s="11">
        <v>2.13</v>
      </c>
      <c r="J215" s="14">
        <v>1.6611657116738416</v>
      </c>
      <c r="K215" s="12"/>
      <c r="L215" s="12"/>
      <c r="M215" s="12"/>
      <c r="N215" s="13"/>
    </row>
    <row r="216" spans="1:14">
      <c r="A216" s="15">
        <v>2.14</v>
      </c>
      <c r="B216" s="14">
        <v>0.8172799047979723</v>
      </c>
      <c r="C216" s="15">
        <v>2.14</v>
      </c>
      <c r="D216" s="14">
        <v>0.9483693200115928</v>
      </c>
      <c r="E216" s="11">
        <v>2.14</v>
      </c>
      <c r="F216" s="10">
        <v>1.3055360591126559</v>
      </c>
      <c r="G216" s="15">
        <v>2.14</v>
      </c>
      <c r="H216" s="14">
        <v>1.9570751931129988</v>
      </c>
      <c r="I216" s="11">
        <v>2.14</v>
      </c>
      <c r="J216" s="14">
        <v>1.6559867018648453</v>
      </c>
      <c r="K216" s="12"/>
      <c r="L216" s="12"/>
      <c r="M216" s="12"/>
      <c r="N216" s="13"/>
    </row>
    <row r="217" spans="1:14">
      <c r="A217" s="15">
        <v>2.15</v>
      </c>
      <c r="B217" s="14">
        <v>0.81474373497365926</v>
      </c>
      <c r="C217" s="15">
        <v>2.15</v>
      </c>
      <c r="D217" s="14">
        <v>0.94542635562742383</v>
      </c>
      <c r="E217" s="11">
        <v>2.15</v>
      </c>
      <c r="F217" s="10">
        <v>1.3014847406619807</v>
      </c>
      <c r="G217" s="15">
        <v>2.15</v>
      </c>
      <c r="H217" s="14">
        <v>1.9510020289258634</v>
      </c>
      <c r="I217" s="11">
        <v>2.15</v>
      </c>
      <c r="J217" s="14">
        <v>1.6508478706295766</v>
      </c>
      <c r="K217" s="12"/>
      <c r="L217" s="12"/>
      <c r="M217" s="12"/>
      <c r="N217" s="13"/>
    </row>
    <row r="218" spans="1:14">
      <c r="A218" s="15">
        <v>2.16</v>
      </c>
      <c r="B218" s="14">
        <v>0.81222714950357644</v>
      </c>
      <c r="C218" s="15">
        <v>2.16</v>
      </c>
      <c r="D218" s="14">
        <v>0.94250611687323138</v>
      </c>
      <c r="E218" s="11">
        <v>2.16</v>
      </c>
      <c r="F218" s="10">
        <v>1.2974647065736054</v>
      </c>
      <c r="G218" s="15">
        <v>2.16</v>
      </c>
      <c r="H218" s="14">
        <v>1.9449757618343393</v>
      </c>
      <c r="I218" s="11">
        <v>2.16</v>
      </c>
      <c r="J218" s="14">
        <v>1.6457487215521331</v>
      </c>
      <c r="K218" s="12"/>
      <c r="L218" s="12"/>
      <c r="M218" s="12"/>
      <c r="N218" s="13"/>
    </row>
    <row r="219" spans="1:14">
      <c r="A219" s="15">
        <v>2.17</v>
      </c>
      <c r="B219" s="14">
        <v>0.8097299075342641</v>
      </c>
      <c r="C219" s="15">
        <v>2.17</v>
      </c>
      <c r="D219" s="14">
        <v>0.93960832426333418</v>
      </c>
      <c r="E219" s="11">
        <v>2.17</v>
      </c>
      <c r="F219" s="10">
        <v>1.2934755721043409</v>
      </c>
      <c r="G219" s="15">
        <v>2.17</v>
      </c>
      <c r="H219" s="14">
        <v>1.938995815085802</v>
      </c>
      <c r="I219" s="11">
        <v>2.17</v>
      </c>
      <c r="J219" s="14">
        <v>1.6406887666110632</v>
      </c>
      <c r="K219" s="12"/>
      <c r="L219" s="12"/>
      <c r="M219" s="12"/>
      <c r="N219" s="13"/>
    </row>
    <row r="220" spans="1:14">
      <c r="A220" s="15">
        <v>2.1800000000000002</v>
      </c>
      <c r="B220" s="14">
        <v>0.80725177226642575</v>
      </c>
      <c r="C220" s="15">
        <v>2.1800000000000002</v>
      </c>
      <c r="D220" s="14">
        <v>0.93673270301648892</v>
      </c>
      <c r="E220" s="11">
        <v>2.1800000000000002</v>
      </c>
      <c r="F220" s="10">
        <v>1.2895169589871842</v>
      </c>
      <c r="G220" s="15">
        <v>2.1800000000000002</v>
      </c>
      <c r="H220" s="14">
        <v>1.9330616216358067</v>
      </c>
      <c r="I220" s="11">
        <v>2.1800000000000002</v>
      </c>
      <c r="J220" s="14">
        <v>1.6356675259995286</v>
      </c>
      <c r="K220" s="12"/>
      <c r="L220" s="12"/>
      <c r="M220" s="12"/>
      <c r="N220" s="13"/>
    </row>
    <row r="221" spans="1:14">
      <c r="A221" s="15">
        <v>2.19</v>
      </c>
      <c r="B221" s="14">
        <v>0.80479251086847126</v>
      </c>
      <c r="C221" s="15">
        <v>2.19</v>
      </c>
      <c r="D221" s="14">
        <v>0.93387898295556893</v>
      </c>
      <c r="E221" s="11">
        <v>2.19</v>
      </c>
      <c r="F221" s="10">
        <v>1.2855884952932104</v>
      </c>
      <c r="G221" s="15">
        <v>2.19</v>
      </c>
      <c r="H221" s="14">
        <v>1.9271726239410609</v>
      </c>
      <c r="I221" s="11">
        <v>2.19</v>
      </c>
      <c r="J221" s="14">
        <v>1.6306845279501285</v>
      </c>
      <c r="K221" s="12"/>
      <c r="L221" s="12"/>
      <c r="M221" s="12"/>
      <c r="N221" s="13"/>
    </row>
    <row r="222" spans="1:14">
      <c r="A222" s="15">
        <v>2.2000000000000002</v>
      </c>
      <c r="B222" s="14">
        <v>0.8023518943922896</v>
      </c>
      <c r="C222" s="15">
        <v>2.2000000000000002</v>
      </c>
      <c r="D222" s="14">
        <v>0.9310468984098248</v>
      </c>
      <c r="E222" s="11">
        <v>2.2000000000000002</v>
      </c>
      <c r="F222" s="10">
        <v>1.2816898152970253</v>
      </c>
      <c r="G222" s="15">
        <v>2.2000000000000002</v>
      </c>
      <c r="H222" s="14">
        <v>1.9213282737577306</v>
      </c>
      <c r="I222" s="11">
        <v>2.2000000000000002</v>
      </c>
      <c r="J222" s="14">
        <v>1.6257393085642338</v>
      </c>
      <c r="K222" s="12"/>
      <c r="L222" s="12"/>
      <c r="M222" s="12"/>
      <c r="N222" s="13"/>
    </row>
    <row r="223" spans="1:14">
      <c r="A223" s="15">
        <v>2.21</v>
      </c>
      <c r="B223" s="14">
        <v>0.79992969769118227</v>
      </c>
      <c r="C223" s="15">
        <v>2.21</v>
      </c>
      <c r="D223" s="14">
        <v>0.92823618811965669</v>
      </c>
      <c r="E223" s="11">
        <v>2.21</v>
      </c>
      <c r="F223" s="10">
        <v>1.2778205593456744</v>
      </c>
      <c r="G223" s="15">
        <v>2.21</v>
      </c>
      <c r="H223" s="14">
        <v>1.9155280319449228</v>
      </c>
      <c r="I223" s="11">
        <v>2.21</v>
      </c>
      <c r="J223" s="14">
        <v>1.6208314116457039</v>
      </c>
      <c r="K223" s="12"/>
      <c r="L223" s="12"/>
      <c r="M223" s="12"/>
      <c r="N223" s="13"/>
    </row>
    <row r="224" spans="1:14">
      <c r="A224" s="15">
        <v>2.2200000000000002</v>
      </c>
      <c r="B224" s="14">
        <v>0.79752569933989426</v>
      </c>
      <c r="C224" s="15">
        <v>2.2200000000000002</v>
      </c>
      <c r="D224" s="14">
        <v>0.925446595143816</v>
      </c>
      <c r="E224" s="11">
        <v>2.2200000000000002</v>
      </c>
      <c r="F224" s="10">
        <v>1.2739803737308943</v>
      </c>
      <c r="G224" s="15">
        <v>2.2200000000000002</v>
      </c>
      <c r="H224" s="14">
        <v>1.9097713682731865</v>
      </c>
      <c r="I224" s="11">
        <v>2.2200000000000002</v>
      </c>
      <c r="J224" s="14">
        <v>1.6159603885388503</v>
      </c>
      <c r="K224" s="12"/>
      <c r="L224" s="12"/>
      <c r="M224" s="12"/>
      <c r="N224" s="13"/>
    </row>
    <row r="225" spans="1:14">
      <c r="A225" s="15">
        <v>2.23</v>
      </c>
      <c r="B225" s="14">
        <v>0.79513968155667669</v>
      </c>
      <c r="C225" s="15">
        <v>2.23</v>
      </c>
      <c r="D225" s="14">
        <v>0.92267786676897001</v>
      </c>
      <c r="E225" s="11">
        <v>2.23</v>
      </c>
      <c r="F225" s="10">
        <v>1.2701689105646188</v>
      </c>
      <c r="G225" s="15">
        <v>2.23</v>
      </c>
      <c r="H225" s="14">
        <v>1.9040577612378886</v>
      </c>
      <c r="I225" s="11">
        <v>2.23</v>
      </c>
      <c r="J225" s="14">
        <v>1.6111257979705211</v>
      </c>
      <c r="K225" s="12"/>
      <c r="L225" s="12"/>
      <c r="M225" s="12"/>
      <c r="N225" s="13"/>
    </row>
    <row r="226" spans="1:14">
      <c r="A226" s="15">
        <v>2.2400000000000002</v>
      </c>
      <c r="B226" s="14">
        <v>0.79277143012732454</v>
      </c>
      <c r="C226" s="15">
        <v>2.2400000000000002</v>
      </c>
      <c r="D226" s="14">
        <v>0.91992975442155289</v>
      </c>
      <c r="E226" s="11">
        <v>2.2400000000000002</v>
      </c>
      <c r="F226" s="10">
        <v>1.2663858276576327</v>
      </c>
      <c r="G226" s="15">
        <v>2.2400000000000002</v>
      </c>
      <c r="H226" s="14">
        <v>1.8983866978773065</v>
      </c>
      <c r="I226" s="11">
        <v>2.2400000000000002</v>
      </c>
      <c r="J226" s="14">
        <v>1.6063272058961824</v>
      </c>
      <c r="K226" s="12"/>
      <c r="L226" s="12"/>
      <c r="M226" s="12"/>
      <c r="N226" s="13"/>
    </row>
    <row r="227" spans="1:14">
      <c r="A227" s="15">
        <v>2.25</v>
      </c>
      <c r="B227" s="14">
        <v>0.79042073433112747</v>
      </c>
      <c r="C227" s="15">
        <v>2.25</v>
      </c>
      <c r="D227" s="14">
        <v>0.91720201358184061</v>
      </c>
      <c r="E227" s="11">
        <v>2.25</v>
      </c>
      <c r="F227" s="10">
        <v>1.2626307884012862</v>
      </c>
      <c r="G227" s="15">
        <v>2.25</v>
      </c>
      <c r="H227" s="14">
        <v>1.8927576735953142</v>
      </c>
      <c r="I227" s="11">
        <v>2.25</v>
      </c>
      <c r="J227" s="14">
        <v>1.6015641853498812</v>
      </c>
      <c r="K227" s="12"/>
      <c r="L227" s="12"/>
      <c r="M227" s="12"/>
      <c r="N227" s="13"/>
    </row>
    <row r="228" spans="1:14">
      <c r="A228" s="15">
        <v>2.2599999999999998</v>
      </c>
      <c r="B228" s="14">
        <v>0.78808738686867996</v>
      </c>
      <c r="C228" s="15">
        <v>2.2599999999999998</v>
      </c>
      <c r="D228" s="14">
        <v>0.91449440370018209</v>
      </c>
      <c r="E228" s="11">
        <v>2.2599999999999998</v>
      </c>
      <c r="F228" s="10">
        <v>1.2589034616521753</v>
      </c>
      <c r="G228" s="15">
        <v>2.2599999999999998</v>
      </c>
      <c r="H228" s="14">
        <v>1.8871701919885102</v>
      </c>
      <c r="I228" s="11">
        <v>2.2599999999999998</v>
      </c>
      <c r="J228" s="14">
        <v>1.5968363162979702</v>
      </c>
      <c r="K228" s="12"/>
      <c r="L228" s="12"/>
      <c r="M228" s="12"/>
      <c r="N228" s="13"/>
    </row>
    <row r="229" spans="1:14">
      <c r="A229" s="15">
        <v>2.27</v>
      </c>
      <c r="B229" s="14">
        <v>0.78577118379149336</v>
      </c>
      <c r="C229" s="15">
        <v>2.27</v>
      </c>
      <c r="D229" s="14">
        <v>0.91180668811531973</v>
      </c>
      <c r="E229" s="11">
        <v>2.27</v>
      </c>
      <c r="F229" s="10">
        <v>1.2552035216197059</v>
      </c>
      <c r="G229" s="15">
        <v>2.27</v>
      </c>
      <c r="H229" s="14">
        <v>1.8816237646776683</v>
      </c>
      <c r="I229" s="11">
        <v>2.27</v>
      </c>
      <c r="J229" s="14">
        <v>1.5921431854964887</v>
      </c>
      <c r="K229" s="12"/>
      <c r="L229" s="12"/>
      <c r="M229" s="12"/>
      <c r="N229" s="13"/>
    </row>
    <row r="230" spans="1:14">
      <c r="A230" s="15">
        <v>2.2799999999999998</v>
      </c>
      <c r="B230" s="14">
        <v>0.78347192443336044</v>
      </c>
      <c r="C230" s="15">
        <v>2.2799999999999998</v>
      </c>
      <c r="D230" s="14">
        <v>0.9091386339747477</v>
      </c>
      <c r="E230" s="11">
        <v>2.2799999999999998</v>
      </c>
      <c r="F230" s="10">
        <v>1.2515306477564527</v>
      </c>
      <c r="G230" s="15">
        <v>2.2799999999999998</v>
      </c>
      <c r="H230" s="14">
        <v>1.8761179111433801</v>
      </c>
      <c r="I230" s="11">
        <v>2.2799999999999998</v>
      </c>
      <c r="J230" s="14">
        <v>1.5874843863520907</v>
      </c>
      <c r="K230" s="12"/>
      <c r="L230" s="12"/>
      <c r="M230" s="12"/>
      <c r="N230" s="13"/>
    </row>
    <row r="231" spans="1:14">
      <c r="A231" s="15">
        <v>2.29</v>
      </c>
      <c r="B231" s="14">
        <v>0.78118941134341802</v>
      </c>
      <c r="C231" s="15">
        <v>2.29</v>
      </c>
      <c r="D231" s="14">
        <v>0.90649001215703451</v>
      </c>
      <c r="E231" s="11">
        <v>2.29</v>
      </c>
      <c r="F231" s="10">
        <v>1.2478845246512318</v>
      </c>
      <c r="G231" s="15">
        <v>2.29</v>
      </c>
      <c r="H231" s="14">
        <v>1.8706521585657652</v>
      </c>
      <c r="I231" s="11">
        <v>2.29</v>
      </c>
      <c r="J231" s="14">
        <v>1.5828595187864167</v>
      </c>
      <c r="K231" s="12"/>
      <c r="L231" s="12"/>
      <c r="M231" s="12"/>
      <c r="N231" s="13"/>
    </row>
    <row r="232" spans="1:14">
      <c r="A232" s="15">
        <v>2.2999999999999998</v>
      </c>
      <c r="B232" s="14">
        <v>0.77892345022086029</v>
      </c>
      <c r="C232" s="15">
        <v>2.2999999999999998</v>
      </c>
      <c r="D232" s="14">
        <v>0.90386059719606848</v>
      </c>
      <c r="E232" s="11">
        <v>2.2999999999999998</v>
      </c>
      <c r="F232" s="10">
        <v>1.244264841924813</v>
      </c>
      <c r="G232" s="15">
        <v>2.2999999999999998</v>
      </c>
      <c r="H232" s="14">
        <v>1.8652260416681372</v>
      </c>
      <c r="I232" s="11">
        <v>2.2999999999999998</v>
      </c>
      <c r="J232" s="14">
        <v>1.5782681891038086</v>
      </c>
      <c r="K232" s="12"/>
      <c r="L232" s="12"/>
      <c r="M232" s="12"/>
      <c r="N232" s="13"/>
    </row>
    <row r="233" spans="1:14">
      <c r="A233" s="15">
        <v>2.31</v>
      </c>
      <c r="B233" s="14">
        <v>0.7766738498512562</v>
      </c>
      <c r="C233" s="15">
        <v>2.31</v>
      </c>
      <c r="D233" s="14">
        <v>0.90125016720715712</v>
      </c>
      <c r="E233" s="11">
        <v>2.31</v>
      </c>
      <c r="F233" s="10">
        <v>1.2406712941281894</v>
      </c>
      <c r="G233" s="15">
        <v>2.31</v>
      </c>
      <c r="H233" s="14">
        <v>1.8598391025645038</v>
      </c>
      <c r="I233" s="11">
        <v>2.31</v>
      </c>
      <c r="J233" s="14">
        <v>1.5737100098622725</v>
      </c>
      <c r="K233" s="12"/>
      <c r="L233" s="12"/>
      <c r="M233" s="12"/>
      <c r="N233" s="13"/>
    </row>
    <row r="234" spans="1:14">
      <c r="A234" s="15">
        <v>2.3199999999999998</v>
      </c>
      <c r="B234" s="14">
        <v>0.77444042204442165</v>
      </c>
      <c r="C234" s="15">
        <v>2.3199999999999998</v>
      </c>
      <c r="D234" s="14">
        <v>0.89865850381493595</v>
      </c>
      <c r="E234" s="11">
        <v>2.3199999999999998</v>
      </c>
      <c r="F234" s="10">
        <v>1.2371035806433359</v>
      </c>
      <c r="G234" s="15">
        <v>2.3199999999999998</v>
      </c>
      <c r="H234" s="14">
        <v>1.8544908906107973</v>
      </c>
      <c r="I234" s="11">
        <v>2.3199999999999998</v>
      </c>
      <c r="J234" s="14">
        <v>1.5691845997475977</v>
      </c>
      <c r="K234" s="12"/>
      <c r="L234" s="12"/>
      <c r="M234" s="12"/>
      <c r="N234" s="13"/>
    </row>
    <row r="235" spans="1:14">
      <c r="A235" s="15">
        <v>2.33</v>
      </c>
      <c r="B235" s="14">
        <v>0.7722229815738042</v>
      </c>
      <c r="C235" s="15">
        <v>2.33</v>
      </c>
      <c r="D235" s="14">
        <v>0.89608539208303162</v>
      </c>
      <c r="E235" s="11">
        <v>2.33</v>
      </c>
      <c r="F235" s="10">
        <v>1.2335614055863802</v>
      </c>
      <c r="G235" s="15">
        <v>2.33</v>
      </c>
      <c r="H235" s="14">
        <v>1.8491809622597231</v>
      </c>
      <c r="I235" s="11">
        <v>2.33</v>
      </c>
      <c r="J235" s="14">
        <v>1.5646915834505351</v>
      </c>
      <c r="K235" s="12"/>
      <c r="L235" s="12"/>
      <c r="M235" s="12"/>
      <c r="N235" s="13"/>
    </row>
    <row r="236" spans="1:14">
      <c r="A236" s="15">
        <v>2.34</v>
      </c>
      <c r="B236" s="14">
        <v>0.77002134611733819</v>
      </c>
      <c r="C236" s="15">
        <v>2.34</v>
      </c>
      <c r="D236" s="14">
        <v>0.89353062044542697</v>
      </c>
      <c r="E236" s="11">
        <v>2.34</v>
      </c>
      <c r="F236" s="10">
        <v>1.2300444777131225</v>
      </c>
      <c r="G236" s="15">
        <v>2.34</v>
      </c>
      <c r="H236" s="14">
        <v>1.8439088809191291</v>
      </c>
      <c r="I236" s="11">
        <v>2.34</v>
      </c>
      <c r="J236" s="14">
        <v>1.5602305915469554</v>
      </c>
      <c r="K236" s="12"/>
      <c r="L236" s="12"/>
      <c r="M236" s="12"/>
      <c r="N236" s="13"/>
    </row>
    <row r="237" spans="1:14">
      <c r="A237" s="15">
        <v>2.35</v>
      </c>
      <c r="B237" s="14">
        <v>0.76783533619972466</v>
      </c>
      <c r="C237" s="15">
        <v>2.35</v>
      </c>
      <c r="D237" s="14">
        <v>0.89099398063948632</v>
      </c>
      <c r="E237" s="11">
        <v>2.35</v>
      </c>
      <c r="F237" s="10">
        <v>1.2265525103268353</v>
      </c>
      <c r="G237" s="15">
        <v>2.35</v>
      </c>
      <c r="H237" s="14">
        <v>1.8386742168137902</v>
      </c>
      <c r="I237" s="11">
        <v>2.35</v>
      </c>
      <c r="J237" s="14">
        <v>1.5558012603808993</v>
      </c>
      <c r="K237" s="12"/>
      <c r="L237" s="12"/>
      <c r="M237" s="12"/>
      <c r="N237" s="13"/>
    </row>
    <row r="238" spans="1:14">
      <c r="A238" s="15">
        <v>2.36</v>
      </c>
      <c r="B238" s="14">
        <v>0.76566477513609954</v>
      </c>
      <c r="C238" s="15">
        <v>2.36</v>
      </c>
      <c r="D238" s="14">
        <v>0.88847526764058726</v>
      </c>
      <c r="E238" s="11">
        <v>2.36</v>
      </c>
      <c r="F238" s="10">
        <v>1.2230852211882766</v>
      </c>
      <c r="G238" s="15">
        <v>2.36</v>
      </c>
      <c r="H238" s="14">
        <v>1.8334765468505143</v>
      </c>
      <c r="I238" s="11">
        <v>2.36</v>
      </c>
      <c r="J238" s="14">
        <v>1.5514032319504354</v>
      </c>
      <c r="K238" s="12"/>
      <c r="L238" s="12"/>
      <c r="M238" s="12"/>
      <c r="N238" s="13"/>
    </row>
    <row r="239" spans="1:14">
      <c r="A239" s="15">
        <v>2.37</v>
      </c>
      <c r="B239" s="14">
        <v>0.76350948897705084</v>
      </c>
      <c r="C239" s="15">
        <v>2.37</v>
      </c>
      <c r="D239" s="14">
        <v>0.88597427959831665</v>
      </c>
      <c r="E239" s="11">
        <v>2.37</v>
      </c>
      <c r="F239" s="10">
        <v>1.219642332427858</v>
      </c>
      <c r="G239" s="15">
        <v>2.37</v>
      </c>
      <c r="H239" s="14">
        <v>1.8283154544864766</v>
      </c>
      <c r="I239" s="11">
        <v>2.37</v>
      </c>
      <c r="J239" s="14">
        <v>1.5470361537962494</v>
      </c>
      <c r="K239" s="12"/>
      <c r="L239" s="12"/>
      <c r="M239" s="12"/>
      <c r="N239" s="13"/>
    </row>
    <row r="240" spans="1:14">
      <c r="A240" s="15">
        <v>2.38</v>
      </c>
      <c r="B240" s="14">
        <v>0.76136930645494261</v>
      </c>
      <c r="C240" s="15">
        <v>2.38</v>
      </c>
      <c r="D240" s="14">
        <v>0.88349081777418936</v>
      </c>
      <c r="E240" s="11">
        <v>2.38</v>
      </c>
      <c r="F240" s="10">
        <v>1.2162235704599063</v>
      </c>
      <c r="G240" s="15">
        <v>2.38</v>
      </c>
      <c r="H240" s="14">
        <v>1.8231905296006907</v>
      </c>
      <c r="I240" s="11">
        <v>2.38</v>
      </c>
      <c r="J240" s="14">
        <v>1.5426996788928919</v>
      </c>
      <c r="K240" s="12"/>
      <c r="L240" s="12"/>
      <c r="M240" s="12"/>
      <c r="N240" s="13"/>
    </row>
    <row r="241" spans="1:14">
      <c r="A241" s="15">
        <v>2.39</v>
      </c>
      <c r="B241" s="14">
        <v>0.75924405893151625</v>
      </c>
      <c r="C241" s="15">
        <v>2.39</v>
      </c>
      <c r="D241" s="14">
        <v>0.88102468648083976</v>
      </c>
      <c r="E241" s="11">
        <v>2.39</v>
      </c>
      <c r="F241" s="10">
        <v>1.2128286658989542</v>
      </c>
      <c r="G241" s="15">
        <v>2.39</v>
      </c>
      <c r="H241" s="14">
        <v>1.8181013683685294</v>
      </c>
      <c r="I241" s="11">
        <v>2.39</v>
      </c>
      <c r="J241" s="14">
        <v>1.5383934655426019</v>
      </c>
      <c r="K241" s="12"/>
      <c r="L241" s="12"/>
      <c r="M241" s="12"/>
      <c r="N241" s="13"/>
    </row>
    <row r="242" spans="1:14">
      <c r="A242" s="15">
        <v>2.4</v>
      </c>
      <c r="B242" s="14">
        <v>0.75713358034672695</v>
      </c>
      <c r="C242" s="15">
        <v>2.4</v>
      </c>
      <c r="D242" s="14">
        <v>0.87857569302265559</v>
      </c>
      <c r="E242" s="11">
        <v>2.4</v>
      </c>
      <c r="F242" s="10">
        <v>1.2094573534780175</v>
      </c>
      <c r="G242" s="15">
        <v>2.4</v>
      </c>
      <c r="H242" s="14">
        <v>1.8130475731392095</v>
      </c>
      <c r="I242" s="11">
        <v>2.4</v>
      </c>
      <c r="J242" s="14">
        <v>1.5341171772716387</v>
      </c>
      <c r="K242" s="12"/>
      <c r="L242" s="12"/>
      <c r="M242" s="12"/>
      <c r="N242" s="13"/>
    </row>
    <row r="243" spans="1:14">
      <c r="A243" s="15">
        <v>2.41</v>
      </c>
      <c r="B243" s="14">
        <v>0.75503770716878582</v>
      </c>
      <c r="C243" s="15">
        <v>2.41</v>
      </c>
      <c r="D243" s="14">
        <v>0.87614364763780506</v>
      </c>
      <c r="E243" s="11">
        <v>2.41</v>
      </c>
      <c r="F243" s="10">
        <v>1.2061093719687865</v>
      </c>
      <c r="G243" s="15">
        <v>2.41</v>
      </c>
      <c r="H243" s="14">
        <v>1.8080287523161593</v>
      </c>
      <c r="I243" s="11">
        <v>2.41</v>
      </c>
      <c r="J243" s="14">
        <v>1.5298704827290579</v>
      </c>
      <c r="K243" s="12"/>
      <c r="L243" s="12"/>
      <c r="M243" s="12"/>
      <c r="N243" s="13"/>
    </row>
    <row r="244" spans="1:14">
      <c r="A244" s="15">
        <v>2.42</v>
      </c>
      <c r="B244" s="14">
        <v>0.75295627834537027</v>
      </c>
      <c r="C244" s="15">
        <v>2.42</v>
      </c>
      <c r="D244" s="14">
        <v>0.87372836344162397</v>
      </c>
      <c r="E244" s="11">
        <v>2.42</v>
      </c>
      <c r="F244" s="10">
        <v>1.2027844641036938</v>
      </c>
      <c r="G244" s="15">
        <v>2.42</v>
      </c>
      <c r="H244" s="14">
        <v>1.8030445202401937</v>
      </c>
      <c r="I244" s="11">
        <v>2.42</v>
      </c>
      <c r="J244" s="14">
        <v>1.5256530555878562</v>
      </c>
      <c r="K244" s="12"/>
      <c r="L244" s="12"/>
      <c r="M244" s="12"/>
      <c r="N244" s="13"/>
    </row>
    <row r="245" spans="1:14">
      <c r="A245" s="15">
        <v>2.4300000000000002</v>
      </c>
      <c r="B245" s="14">
        <v>0.75088913525597756</v>
      </c>
      <c r="C245" s="15">
        <v>2.4300000000000002</v>
      </c>
      <c r="D245" s="14">
        <v>0.87132965637132265</v>
      </c>
      <c r="E245" s="11">
        <v>2.4300000000000002</v>
      </c>
      <c r="F245" s="10">
        <v>1.1994823764997964</v>
      </c>
      <c r="G245" s="15">
        <v>2.4300000000000002</v>
      </c>
      <c r="H245" s="14">
        <v>1.7980944970754054</v>
      </c>
      <c r="I245" s="11">
        <v>2.4300000000000002</v>
      </c>
      <c r="J245" s="14">
        <v>1.5214645744484199</v>
      </c>
      <c r="K245" s="12"/>
      <c r="L245" s="12"/>
      <c r="M245" s="12"/>
      <c r="N245" s="13"/>
    </row>
    <row r="246" spans="1:14">
      <c r="A246" s="15">
        <v>2.44</v>
      </c>
      <c r="B246" s="14">
        <v>0.74883612166537938</v>
      </c>
      <c r="C246" s="15">
        <v>2.44</v>
      </c>
      <c r="D246" s="14">
        <v>0.86894734513197891</v>
      </c>
      <c r="E246" s="11">
        <v>2.44</v>
      </c>
      <c r="F246" s="10">
        <v>1.1962028595844298</v>
      </c>
      <c r="G246" s="15">
        <v>2.44</v>
      </c>
      <c r="H246" s="14">
        <v>1.7931783086977207</v>
      </c>
      <c r="I246" s="11">
        <v>2.44</v>
      </c>
      <c r="J246" s="14">
        <v>1.5173047227442251</v>
      </c>
      <c r="K246" s="12"/>
      <c r="L246" s="12"/>
      <c r="M246" s="12"/>
      <c r="N246" s="13"/>
    </row>
    <row r="247" spans="1:14">
      <c r="A247" s="15">
        <v>2.4500000000000002</v>
      </c>
      <c r="B247" s="14">
        <v>0.74679708367815956</v>
      </c>
      <c r="C247" s="15">
        <v>2.4500000000000002</v>
      </c>
      <c r="D247" s="14">
        <v>0.86658125114378104</v>
      </c>
      <c r="E247" s="11">
        <v>2.4500000000000002</v>
      </c>
      <c r="F247" s="10">
        <v>1.1929456675225818</v>
      </c>
      <c r="G247" s="15">
        <v>2.4500000000000002</v>
      </c>
      <c r="H247" s="14">
        <v>1.7882955865860233</v>
      </c>
      <c r="I247" s="11">
        <v>2.4500000000000002</v>
      </c>
      <c r="J247" s="14">
        <v>1.513173188649712</v>
      </c>
      <c r="K247" s="12"/>
      <c r="L247" s="12"/>
      <c r="M247" s="12"/>
      <c r="N247" s="13"/>
    </row>
    <row r="248" spans="1:14">
      <c r="A248" s="15">
        <v>2.46</v>
      </c>
      <c r="B248" s="14">
        <v>0.74477186969429554</v>
      </c>
      <c r="C248" s="15">
        <v>2.46</v>
      </c>
      <c r="D248" s="14">
        <v>0.86423119849048602</v>
      </c>
      <c r="E248" s="11">
        <v>2.46</v>
      </c>
      <c r="F248" s="10">
        <v>1.1897105581459388</v>
      </c>
      <c r="G248" s="15">
        <v>2.46</v>
      </c>
      <c r="H248" s="14">
        <v>1.7834459677157959</v>
      </c>
      <c r="I248" s="11">
        <v>2.46</v>
      </c>
      <c r="J248" s="14">
        <v>1.5090696649902888</v>
      </c>
      <c r="K248" s="12"/>
      <c r="L248" s="12"/>
      <c r="M248" s="12"/>
      <c r="N248" s="13"/>
    </row>
    <row r="249" spans="1:14">
      <c r="A249" s="15">
        <v>2.4700000000000002</v>
      </c>
      <c r="B249" s="14">
        <v>0.74276033036576217</v>
      </c>
      <c r="C249" s="15">
        <v>2.4700000000000002</v>
      </c>
      <c r="D249" s="14">
        <v>0.86189701386906248</v>
      </c>
      <c r="E249" s="11">
        <v>2.4700000000000002</v>
      </c>
      <c r="F249" s="10">
        <v>1.1864972928835649</v>
      </c>
      <c r="G249" s="15">
        <v>2.4700000000000002</v>
      </c>
      <c r="H249" s="14">
        <v>1.7786290944551997</v>
      </c>
      <c r="I249" s="11">
        <v>2.4700000000000002</v>
      </c>
      <c r="J249" s="14">
        <v>1.5049938491543999</v>
      </c>
      <c r="K249" s="12"/>
      <c r="L249" s="12"/>
      <c r="M249" s="12"/>
      <c r="N249" s="13"/>
    </row>
    <row r="250" spans="1:14">
      <c r="A250" s="15">
        <v>2.48</v>
      </c>
      <c r="B250" s="14">
        <v>0.74076231855412611</v>
      </c>
      <c r="C250" s="15">
        <v>2.48</v>
      </c>
      <c r="D250" s="14">
        <v>0.85957852654048372</v>
      </c>
      <c r="E250" s="11">
        <v>2.48</v>
      </c>
      <c r="F250" s="10">
        <v>1.1833056366941612</v>
      </c>
      <c r="G250" s="15">
        <v>2.48</v>
      </c>
      <c r="H250" s="14">
        <v>1.7738446144635303</v>
      </c>
      <c r="I250" s="11">
        <v>2.48</v>
      </c>
      <c r="J250" s="14">
        <v>1.5009454430076026</v>
      </c>
      <c r="K250" s="12"/>
      <c r="L250" s="12"/>
      <c r="M250" s="12"/>
      <c r="N250" s="13"/>
    </row>
    <row r="251" spans="1:14">
      <c r="A251" s="15">
        <v>2.4900000000000002</v>
      </c>
      <c r="B251" s="14">
        <v>0.73877768928910748</v>
      </c>
      <c r="C251" s="15">
        <v>2.4900000000000002</v>
      </c>
      <c r="D251" s="14">
        <v>0.85727556828164064</v>
      </c>
      <c r="E251" s="11">
        <v>2.4900000000000002</v>
      </c>
      <c r="F251" s="10">
        <v>1.1801353579998712</v>
      </c>
      <c r="G251" s="15">
        <v>2.4900000000000002</v>
      </c>
      <c r="H251" s="14">
        <v>1.7690921805919859</v>
      </c>
      <c r="I251" s="11">
        <v>2.4900000000000002</v>
      </c>
      <c r="J251" s="14">
        <v>1.4969241528086035</v>
      </c>
      <c r="K251" s="12"/>
      <c r="L251" s="12"/>
      <c r="M251" s="12"/>
      <c r="N251" s="13"/>
    </row>
    <row r="252" spans="1:14">
      <c r="A252" s="15">
        <v>2.5</v>
      </c>
      <c r="B252" s="14">
        <v>0.73680629972807943</v>
      </c>
      <c r="C252" s="15">
        <v>2.5</v>
      </c>
      <c r="D252" s="14">
        <v>0.85498797333834864</v>
      </c>
      <c r="E252" s="11">
        <v>2.5</v>
      </c>
      <c r="F252" s="10">
        <v>1.1769862286215875</v>
      </c>
      <c r="G252" s="15">
        <v>2.5</v>
      </c>
      <c r="H252" s="14">
        <v>1.7643714507866894</v>
      </c>
      <c r="I252" s="11">
        <v>2.5</v>
      </c>
      <c r="J252" s="14">
        <v>1.4929296891271988</v>
      </c>
      <c r="K252" s="12"/>
      <c r="L252" s="12"/>
      <c r="M252" s="12"/>
      <c r="N252" s="13"/>
    </row>
    <row r="253" spans="1:14">
      <c r="A253" s="15">
        <v>2.5099999999999998</v>
      </c>
      <c r="B253" s="14">
        <v>0.73484800911648462</v>
      </c>
      <c r="C253" s="15">
        <v>2.5099999999999998</v>
      </c>
      <c r="D253" s="14">
        <v>0.85271557837941214</v>
      </c>
      <c r="E253" s="11">
        <v>2.5099999999999998</v>
      </c>
      <c r="F253" s="10">
        <v>1.1738580237157172</v>
      </c>
      <c r="G253" s="15">
        <v>2.5099999999999998</v>
      </c>
      <c r="H253" s="14">
        <v>1.7596820879938955</v>
      </c>
      <c r="I253" s="11">
        <v>2.5099999999999998</v>
      </c>
      <c r="J253" s="14">
        <v>1.4889617667640656</v>
      </c>
      <c r="K253" s="12"/>
      <c r="L253" s="12"/>
      <c r="M253" s="12"/>
      <c r="N253" s="13"/>
    </row>
    <row r="254" spans="1:14">
      <c r="A254" s="15">
        <v>2.52</v>
      </c>
      <c r="B254" s="14">
        <v>0.73290267874914228</v>
      </c>
      <c r="C254" s="15">
        <v>2.52</v>
      </c>
      <c r="D254" s="14">
        <v>0.85045822245172564</v>
      </c>
      <c r="E254" s="11">
        <v>2.52</v>
      </c>
      <c r="F254" s="10">
        <v>1.1707505217123726</v>
      </c>
      <c r="G254" s="15">
        <v>2.52</v>
      </c>
      <c r="H254" s="14">
        <v>1.7550237600673368</v>
      </c>
      <c r="I254" s="11">
        <v>2.52</v>
      </c>
      <c r="J254" s="14">
        <v>1.4850201046723619</v>
      </c>
      <c r="K254" s="12"/>
      <c r="L254" s="12"/>
      <c r="M254" s="12"/>
      <c r="N254" s="13"/>
    </row>
    <row r="255" spans="1:14">
      <c r="A255" s="15">
        <v>2.5299999999999998</v>
      </c>
      <c r="B255" s="14">
        <v>0.73097017193241931</v>
      </c>
      <c r="C255" s="15">
        <v>2.5299999999999998</v>
      </c>
      <c r="D255" s="14">
        <v>0.84821574693638047</v>
      </c>
      <c r="E255" s="11">
        <v>2.5299999999999998</v>
      </c>
      <c r="F255" s="10">
        <v>1.1676635042549495</v>
      </c>
      <c r="G255" s="15">
        <v>2.5299999999999998</v>
      </c>
      <c r="H255" s="14">
        <v>1.7503961396776431</v>
      </c>
      <c r="I255" s="11">
        <v>2.5299999999999998</v>
      </c>
      <c r="J255" s="14">
        <v>1.4811044258810826</v>
      </c>
      <c r="K255" s="12"/>
      <c r="L255" s="12"/>
      <c r="M255" s="12"/>
      <c r="N255" s="13"/>
    </row>
    <row r="256" spans="1:14">
      <c r="A256" s="15">
        <v>2.54</v>
      </c>
      <c r="B256" s="14">
        <v>0.72905035394725126</v>
      </c>
      <c r="C256" s="15">
        <v>2.54</v>
      </c>
      <c r="D256" s="14">
        <v>0.84598799550574899</v>
      </c>
      <c r="E256" s="11">
        <v>2.54</v>
      </c>
      <c r="F256" s="10">
        <v>1.1645967561410462</v>
      </c>
      <c r="G256" s="15">
        <v>2.54</v>
      </c>
      <c r="H256" s="14">
        <v>1.7457989042237825</v>
      </c>
      <c r="I256" s="11">
        <v>2.54</v>
      </c>
      <c r="J256" s="14">
        <v>1.4772144574201236</v>
      </c>
      <c r="K256" s="12"/>
      <c r="L256" s="12"/>
      <c r="M256" s="12"/>
      <c r="N256" s="13"/>
    </row>
    <row r="257" spans="1:14">
      <c r="A257" s="15">
        <v>2.5499999999999998</v>
      </c>
      <c r="B257" s="14">
        <v>0.72714309201298022</v>
      </c>
      <c r="C257" s="15">
        <v>2.5499999999999998</v>
      </c>
      <c r="D257" s="14">
        <v>0.84377481408152755</v>
      </c>
      <c r="E257" s="11">
        <v>2.5499999999999998</v>
      </c>
      <c r="F257" s="10">
        <v>1.1615500652647068</v>
      </c>
      <c r="G257" s="15">
        <v>2.5499999999999998</v>
      </c>
      <c r="H257" s="14">
        <v>1.7412317357464753</v>
      </c>
      <c r="I257" s="11">
        <v>2.5499999999999998</v>
      </c>
      <c r="J257" s="14">
        <v>1.4733499302470174</v>
      </c>
      <c r="K257" s="12"/>
      <c r="L257" s="12"/>
      <c r="M257" s="12"/>
      <c r="N257" s="13"/>
    </row>
    <row r="258" spans="1:14">
      <c r="A258" s="15">
        <v>2.56</v>
      </c>
      <c r="B258" s="14">
        <v>0.72524825525199887</v>
      </c>
      <c r="C258" s="15">
        <v>2.56</v>
      </c>
      <c r="D258" s="14">
        <v>0.84157605079370479</v>
      </c>
      <c r="E258" s="11">
        <v>2.56</v>
      </c>
      <c r="F258" s="10">
        <v>1.1585232225599358</v>
      </c>
      <c r="G258" s="15">
        <v>2.56</v>
      </c>
      <c r="H258" s="14">
        <v>1.7366943208435202</v>
      </c>
      <c r="I258" s="11">
        <v>2.56</v>
      </c>
      <c r="J258" s="14">
        <v>1.4695105791752865</v>
      </c>
      <c r="K258" s="12"/>
      <c r="L258" s="12"/>
      <c r="M258" s="12"/>
      <c r="N258" s="13"/>
    </row>
    <row r="259" spans="1:14">
      <c r="A259" s="15">
        <v>2.57</v>
      </c>
      <c r="B259" s="14">
        <v>0.72336571465516852</v>
      </c>
      <c r="C259" s="15">
        <v>2.57</v>
      </c>
      <c r="D259" s="14">
        <v>0.83939155594043735</v>
      </c>
      <c r="E259" s="11">
        <v>2.57</v>
      </c>
      <c r="F259" s="10">
        <v>1.1555160219454623</v>
      </c>
      <c r="G259" s="15">
        <v>2.57</v>
      </c>
      <c r="H259" s="14">
        <v>1.7321863505869961</v>
      </c>
      <c r="I259" s="11">
        <v>2.57</v>
      </c>
      <c r="J259" s="14">
        <v>1.4656961428043813</v>
      </c>
      <c r="K259" s="12"/>
      <c r="L259" s="12"/>
      <c r="M259" s="12"/>
      <c r="N259" s="13"/>
    </row>
    <row r="260" spans="1:14">
      <c r="A260" s="15">
        <v>2.58</v>
      </c>
      <c r="B260" s="14">
        <v>0.72149534304800411</v>
      </c>
      <c r="C260" s="15">
        <v>2.58</v>
      </c>
      <c r="D260" s="14">
        <v>0.83722118194880712</v>
      </c>
      <c r="E260" s="11">
        <v>2.58</v>
      </c>
      <c r="F260" s="10">
        <v>1.1525282602707185</v>
      </c>
      <c r="G260" s="15">
        <v>2.58</v>
      </c>
      <c r="H260" s="14">
        <v>1.7277075204422743</v>
      </c>
      <c r="I260" s="11">
        <v>2.58</v>
      </c>
      <c r="J260" s="14">
        <v>1.4619063634511551</v>
      </c>
      <c r="K260" s="12"/>
      <c r="L260" s="12"/>
      <c r="M260" s="12"/>
      <c r="N260" s="13"/>
    </row>
    <row r="261" spans="1:14">
      <c r="A261" s="15">
        <v>2.59</v>
      </c>
      <c r="B261" s="14">
        <v>0.71963701505759359</v>
      </c>
      <c r="C261" s="15">
        <v>2.59</v>
      </c>
      <c r="D261" s="14">
        <v>0.83506478333643719</v>
      </c>
      <c r="E261" s="11">
        <v>2.59</v>
      </c>
      <c r="F261" s="10">
        <v>1.1495597372629993</v>
      </c>
      <c r="G261" s="15">
        <v>2.59</v>
      </c>
      <c r="H261" s="14">
        <v>1.723257530188814</v>
      </c>
      <c r="I261" s="11">
        <v>2.59</v>
      </c>
      <c r="J261" s="14">
        <v>1.4581409870828426</v>
      </c>
      <c r="K261" s="12"/>
      <c r="L261" s="12"/>
      <c r="M261" s="12"/>
      <c r="N261" s="13"/>
    </row>
    <row r="262" spans="1:14">
      <c r="A262" s="15">
        <v>2.6</v>
      </c>
      <c r="B262" s="14">
        <v>0.717790607080242</v>
      </c>
      <c r="C262" s="15">
        <v>2.6</v>
      </c>
      <c r="D262" s="14">
        <v>0.83292221667394495</v>
      </c>
      <c r="E262" s="11">
        <v>2.6</v>
      </c>
      <c r="F262" s="10">
        <v>1.1466102554757756</v>
      </c>
      <c r="G262" s="15">
        <v>2.6</v>
      </c>
      <c r="H262" s="14">
        <v>1.7188360838426762</v>
      </c>
      <c r="I262" s="11">
        <v>2.6</v>
      </c>
      <c r="J262" s="14">
        <v>1.4543997632514951</v>
      </c>
      <c r="K262" s="12"/>
      <c r="L262" s="12"/>
      <c r="M262" s="12"/>
      <c r="N262" s="13"/>
    </row>
    <row r="263" spans="1:14">
      <c r="A263" s="15">
        <v>2.61</v>
      </c>
      <c r="B263" s="14">
        <v>0.71595599724981773</v>
      </c>
      <c r="C263" s="15">
        <v>2.61</v>
      </c>
      <c r="D263" s="14">
        <v>0.83079334054821175</v>
      </c>
      <c r="E263" s="11">
        <v>2.61</v>
      </c>
      <c r="F263" s="10">
        <v>1.1436796202381287</v>
      </c>
      <c r="G263" s="15">
        <v>2.61</v>
      </c>
      <c r="H263" s="14">
        <v>1.7144428895807278</v>
      </c>
      <c r="I263" s="11">
        <v>2.61</v>
      </c>
      <c r="J263" s="14">
        <v>1.4506824450298468</v>
      </c>
      <c r="K263" s="12"/>
      <c r="L263" s="12"/>
      <c r="M263" s="12"/>
      <c r="N263" s="13"/>
    </row>
    <row r="264" spans="1:14">
      <c r="A264" s="15">
        <v>2.62</v>
      </c>
      <c r="B264" s="14">
        <v>0.7141330654067839</v>
      </c>
      <c r="C264" s="15">
        <v>2.62</v>
      </c>
      <c r="D264" s="14">
        <v>0.82867801552644604</v>
      </c>
      <c r="E264" s="11">
        <v>2.62</v>
      </c>
      <c r="F264" s="10">
        <v>1.1407676396052835</v>
      </c>
      <c r="G264" s="15">
        <v>2.62</v>
      </c>
      <c r="H264" s="14">
        <v>1.7100776596664806</v>
      </c>
      <c r="I264" s="11">
        <v>2.62</v>
      </c>
      <c r="J264" s="14">
        <v>1.4469887889485604</v>
      </c>
      <c r="K264" s="12"/>
      <c r="L264" s="12"/>
      <c r="M264" s="12"/>
      <c r="N264" s="13"/>
    </row>
    <row r="265" spans="1:14">
      <c r="A265" s="15">
        <v>2.63</v>
      </c>
      <c r="B265" s="14">
        <v>0.71232169306789683</v>
      </c>
      <c r="C265" s="15">
        <v>2.63</v>
      </c>
      <c r="D265" s="14">
        <v>0.82657610412102278</v>
      </c>
      <c r="E265" s="11">
        <v>2.63</v>
      </c>
      <c r="F265" s="10">
        <v>1.1378741243102013</v>
      </c>
      <c r="G265" s="15">
        <v>2.63</v>
      </c>
      <c r="H265" s="14">
        <v>1.7057401103775338</v>
      </c>
      <c r="I265" s="11">
        <v>2.63</v>
      </c>
      <c r="J265" s="14">
        <v>1.4433185549348364</v>
      </c>
      <c r="K265" s="12"/>
      <c r="L265" s="12"/>
      <c r="M265" s="12"/>
      <c r="N265" s="13"/>
    </row>
    <row r="266" spans="1:14">
      <c r="A266" s="15">
        <v>2.64</v>
      </c>
      <c r="B266" s="14">
        <v>0.71052176339655637</v>
      </c>
      <c r="C266" s="15">
        <v>2.64</v>
      </c>
      <c r="D266" s="14">
        <v>0.824487470755077</v>
      </c>
      <c r="E266" s="11">
        <v>2.64</v>
      </c>
      <c r="F266" s="10">
        <v>1.1349988877162183</v>
      </c>
      <c r="G266" s="15">
        <v>2.64</v>
      </c>
      <c r="H266" s="14">
        <v>1.7014299619345719</v>
      </c>
      <c r="I266" s="11">
        <v>2.64</v>
      </c>
      <c r="J266" s="14">
        <v>1.43967150625233</v>
      </c>
      <c r="K266" s="12"/>
      <c r="L266" s="12"/>
      <c r="M266" s="12"/>
      <c r="N266" s="13"/>
    </row>
    <row r="267" spans="1:14">
      <c r="A267" s="15">
        <v>2.65</v>
      </c>
      <c r="B267" s="14">
        <v>0.70873316117378904</v>
      </c>
      <c r="C267" s="15">
        <v>2.65</v>
      </c>
      <c r="D267" s="14">
        <v>0.82241198172883434</v>
      </c>
      <c r="E267" s="11">
        <v>2.65</v>
      </c>
      <c r="F267" s="10">
        <v>1.132141745770695</v>
      </c>
      <c r="G267" s="15">
        <v>2.65</v>
      </c>
      <c r="H267" s="14">
        <v>1.6971469384318838</v>
      </c>
      <c r="I267" s="11">
        <v>2.65</v>
      </c>
      <c r="J267" s="14">
        <v>1.4360474094423634</v>
      </c>
      <c r="K267" s="12"/>
      <c r="L267" s="12"/>
      <c r="M267" s="12"/>
      <c r="N267" s="13"/>
    </row>
    <row r="268" spans="1:14">
      <c r="A268" s="15">
        <v>2.66</v>
      </c>
      <c r="B268" s="14">
        <v>0.70695577276985266</v>
      </c>
      <c r="C268" s="15">
        <v>2.66</v>
      </c>
      <c r="D268" s="14">
        <v>0.82034950518665817</v>
      </c>
      <c r="E268" s="11">
        <v>2.66</v>
      </c>
      <c r="F268" s="10">
        <v>1.1293025169596533</v>
      </c>
      <c r="G268" s="15">
        <v>2.66</v>
      </c>
      <c r="H268" s="14">
        <v>1.6928907677693608</v>
      </c>
      <c r="I268" s="11">
        <v>2.66</v>
      </c>
      <c r="J268" s="14">
        <v>1.4324460342663823</v>
      </c>
      <c r="K268" s="12"/>
      <c r="L268" s="12"/>
      <c r="M268" s="12"/>
      <c r="N268" s="13"/>
    </row>
    <row r="269" spans="1:14">
      <c r="A269" s="15">
        <v>2.67</v>
      </c>
      <c r="B269" s="14">
        <v>0.70518948611643995</v>
      </c>
      <c r="C269" s="15">
        <v>2.67</v>
      </c>
      <c r="D269" s="14">
        <v>0.81829991108479838</v>
      </c>
      <c r="E269" s="11">
        <v>2.67</v>
      </c>
      <c r="F269" s="10">
        <v>1.1264810222633785</v>
      </c>
      <c r="G269" s="15">
        <v>2.67</v>
      </c>
      <c r="H269" s="14">
        <v>1.6886611815859407</v>
      </c>
      <c r="I269" s="11">
        <v>2.67</v>
      </c>
      <c r="J269" s="14">
        <v>1.4288671536496422</v>
      </c>
      <c r="K269" s="12"/>
      <c r="L269" s="12"/>
      <c r="M269" s="12"/>
      <c r="N269" s="13"/>
    </row>
    <row r="270" spans="1:14">
      <c r="A270" s="15">
        <v>2.68</v>
      </c>
      <c r="B270" s="14">
        <v>0.70343419067947432</v>
      </c>
      <c r="C270" s="15">
        <v>2.68</v>
      </c>
      <c r="D270" s="14">
        <v>0.81626307115982044</v>
      </c>
      <c r="E270" s="11">
        <v>2.68</v>
      </c>
      <c r="F270" s="10">
        <v>1.1236770851129587</v>
      </c>
      <c r="G270" s="15">
        <v>2.68</v>
      </c>
      <c r="H270" s="14">
        <v>1.6844579151944596</v>
      </c>
      <c r="I270" s="11">
        <v>2.68</v>
      </c>
      <c r="J270" s="14">
        <v>1.4253105436260813</v>
      </c>
      <c r="K270" s="12"/>
      <c r="L270" s="12"/>
      <c r="M270" s="12"/>
      <c r="N270" s="13"/>
    </row>
    <row r="271" spans="1:14">
      <c r="A271" s="15">
        <v>2.69</v>
      </c>
      <c r="B271" s="14">
        <v>0.70168977743247529</v>
      </c>
      <c r="C271" s="15">
        <v>2.69</v>
      </c>
      <c r="D271" s="14">
        <v>0.81423885889770131</v>
      </c>
      <c r="E271" s="11">
        <v>2.69</v>
      </c>
      <c r="F271" s="10">
        <v>1.1208905313477417</v>
      </c>
      <c r="G271" s="15">
        <v>2.69</v>
      </c>
      <c r="H271" s="14">
        <v>1.6802807075178765</v>
      </c>
      <c r="I271" s="11">
        <v>2.69</v>
      </c>
      <c r="J271" s="14">
        <v>1.4217759832843568</v>
      </c>
      <c r="K271" s="12"/>
      <c r="L271" s="12"/>
      <c r="M271" s="12"/>
      <c r="N271" s="13"/>
    </row>
    <row r="272" spans="1:14">
      <c r="A272" s="15">
        <v>2.7</v>
      </c>
      <c r="B272" s="14">
        <v>0.69995613883048691</v>
      </c>
      <c r="C272" s="15">
        <v>2.7</v>
      </c>
      <c r="D272" s="14">
        <v>0.81222714950357389</v>
      </c>
      <c r="E272" s="11">
        <v>2.7</v>
      </c>
      <c r="F272" s="10">
        <v>1.1181211891736857</v>
      </c>
      <c r="G272" s="15">
        <v>2.7</v>
      </c>
      <c r="H272" s="14">
        <v>1.6761293010268368</v>
      </c>
      <c r="I272" s="11">
        <v>2.7</v>
      </c>
      <c r="J272" s="14">
        <v>1.4182632547150156</v>
      </c>
      <c r="K272" s="12"/>
      <c r="L272" s="12"/>
      <c r="M272" s="12"/>
      <c r="N272" s="13"/>
    </row>
    <row r="273" spans="1:14">
      <c r="A273" s="15">
        <v>2.71</v>
      </c>
      <c r="B273" s="14">
        <v>0.69823316878454866</v>
      </c>
      <c r="C273" s="15">
        <v>2.71</v>
      </c>
      <c r="D273" s="14">
        <v>0.81022781987210479</v>
      </c>
      <c r="E273" s="11">
        <v>2.71</v>
      </c>
      <c r="F273" s="10">
        <v>1.1153688891225797</v>
      </c>
      <c r="G273" s="15">
        <v>2.71</v>
      </c>
      <c r="H273" s="14">
        <v>1.6720034416785441</v>
      </c>
      <c r="I273" s="11">
        <v>2.71</v>
      </c>
      <c r="J273" s="14">
        <v>1.4147721429587681</v>
      </c>
      <c r="K273" s="12"/>
      <c r="L273" s="12"/>
      <c r="M273" s="12"/>
      <c r="N273" s="13"/>
    </row>
    <row r="274" spans="1:14">
      <c r="A274" s="15">
        <v>2.72</v>
      </c>
      <c r="B274" s="14">
        <v>0.69652076263669993</v>
      </c>
      <c r="C274" s="15">
        <v>2.72</v>
      </c>
      <c r="D274" s="14">
        <v>0.80824074855848882</v>
      </c>
      <c r="E274" s="11">
        <v>2.72</v>
      </c>
      <c r="F274" s="10">
        <v>1.1126334640121149</v>
      </c>
      <c r="G274" s="15">
        <v>2.72</v>
      </c>
      <c r="H274" s="14">
        <v>1.6679028788569032</v>
      </c>
      <c r="I274" s="11">
        <v>2.72</v>
      </c>
      <c r="J274" s="14">
        <v>1.4113024359558413</v>
      </c>
      <c r="K274" s="12"/>
      <c r="L274" s="12"/>
      <c r="M274" s="12"/>
      <c r="N274" s="13"/>
    </row>
    <row r="275" spans="1:14">
      <c r="A275" s="15">
        <v>2.73</v>
      </c>
      <c r="B275" s="14">
        <v>0.69481881713550453</v>
      </c>
      <c r="C275" s="15">
        <v>2.73</v>
      </c>
      <c r="D275" s="14">
        <v>0.8062658157500473</v>
      </c>
      <c r="E275" s="11">
        <v>2.73</v>
      </c>
      <c r="F275" s="10">
        <v>1.1099147489067871</v>
      </c>
      <c r="G275" s="15">
        <v>2.73</v>
      </c>
      <c r="H275" s="14">
        <v>1.6638273653139106</v>
      </c>
      <c r="I275" s="11">
        <v>2.73</v>
      </c>
      <c r="J275" s="14">
        <v>1.4078539244963859</v>
      </c>
      <c r="K275" s="12"/>
      <c r="L275" s="12"/>
      <c r="M275" s="12"/>
      <c r="N275" s="13"/>
    </row>
    <row r="276" spans="1:14">
      <c r="A276" s="15">
        <v>2.74</v>
      </c>
      <c r="B276" s="14">
        <v>0.69312723041207924</v>
      </c>
      <c r="C276" s="15">
        <v>2.74</v>
      </c>
      <c r="D276" s="14">
        <v>0.80430290323841258</v>
      </c>
      <c r="E276" s="11">
        <v>2.74</v>
      </c>
      <c r="F276" s="10">
        <v>1.1072125810796043</v>
      </c>
      <c r="G276" s="15">
        <v>2.74</v>
      </c>
      <c r="H276" s="14">
        <v>1.6597766571122528</v>
      </c>
      <c r="I276" s="11">
        <v>2.74</v>
      </c>
      <c r="J276" s="14">
        <v>1.4044264021719062</v>
      </c>
      <c r="K276" s="12"/>
      <c r="L276" s="12"/>
      <c r="M276" s="12"/>
      <c r="N276" s="13"/>
    </row>
    <row r="277" spans="1:14">
      <c r="A277" s="15">
        <v>2.75</v>
      </c>
      <c r="B277" s="14">
        <v>0.69144590195661837</v>
      </c>
      <c r="C277" s="15">
        <v>2.75</v>
      </c>
      <c r="D277" s="14">
        <v>0.80235189439228716</v>
      </c>
      <c r="E277" s="11">
        <v>2.75</v>
      </c>
      <c r="F277" s="10">
        <v>1.1045267999745878</v>
      </c>
      <c r="G277" s="15">
        <v>2.75</v>
      </c>
      <c r="H277" s="14">
        <v>1.6557505135690926</v>
      </c>
      <c r="I277" s="11">
        <v>2.75</v>
      </c>
      <c r="J277" s="14">
        <v>1.4010196653276936</v>
      </c>
      <c r="K277" s="12"/>
      <c r="L277" s="12"/>
      <c r="M277" s="12"/>
      <c r="N277" s="13"/>
    </row>
    <row r="278" spans="1:14">
      <c r="A278" s="15">
        <v>2.76</v>
      </c>
      <c r="B278" s="14">
        <v>0.68977473259540156</v>
      </c>
      <c r="C278" s="15">
        <v>2.76</v>
      </c>
      <c r="D278" s="14">
        <v>0.800412674130762</v>
      </c>
      <c r="E278" s="11">
        <v>2.76</v>
      </c>
      <c r="F278" s="10">
        <v>1.1018572471700412</v>
      </c>
      <c r="G278" s="15">
        <v>2.76</v>
      </c>
      <c r="H278" s="14">
        <v>1.6517486972010069</v>
      </c>
      <c r="I278" s="11">
        <v>2.76</v>
      </c>
      <c r="J278" s="14">
        <v>1.3976335130162367</v>
      </c>
      <c r="K278" s="12"/>
      <c r="L278" s="12"/>
      <c r="M278" s="12"/>
      <c r="N278" s="13"/>
    </row>
    <row r="279" spans="1:14">
      <c r="A279" s="15">
        <v>2.77</v>
      </c>
      <c r="B279" s="14">
        <v>0.68811362446826885</v>
      </c>
      <c r="C279" s="15">
        <v>2.77</v>
      </c>
      <c r="D279" s="14">
        <v>0.79848512889718148</v>
      </c>
      <c r="E279" s="11">
        <v>2.77</v>
      </c>
      <c r="F279" s="10">
        <v>1.0992037663425724</v>
      </c>
      <c r="G279" s="15">
        <v>2.77</v>
      </c>
      <c r="H279" s="14">
        <v>1.6477709736700539</v>
      </c>
      <c r="I279" s="11">
        <v>2.77</v>
      </c>
      <c r="J279" s="14">
        <v>1.3942677469515838</v>
      </c>
      <c r="K279" s="12"/>
      <c r="L279" s="12"/>
      <c r="M279" s="12"/>
      <c r="N279" s="13"/>
    </row>
    <row r="280" spans="1:14">
      <c r="A280" s="15">
        <v>2.78</v>
      </c>
      <c r="B280" s="14">
        <v>0.68646248100655882</v>
      </c>
      <c r="C280" s="15">
        <v>2.78</v>
      </c>
      <c r="D280" s="14">
        <v>0.79656914663353995</v>
      </c>
      <c r="E280" s="11">
        <v>2.78</v>
      </c>
      <c r="F280" s="10">
        <v>1.0965662032318491</v>
      </c>
      <c r="G280" s="15">
        <v>2.78</v>
      </c>
      <c r="H280" s="14">
        <v>1.6438171117309399</v>
      </c>
      <c r="I280" s="11">
        <v>2.78</v>
      </c>
      <c r="J280" s="14">
        <v>1.3909221714646414</v>
      </c>
      <c r="K280" s="12"/>
      <c r="L280" s="12"/>
      <c r="M280" s="12"/>
      <c r="N280" s="13"/>
    </row>
    <row r="281" spans="1:14">
      <c r="A281" s="15">
        <v>2.79</v>
      </c>
      <c r="B281" s="14">
        <v>0.68482120691149273</v>
      </c>
      <c r="C281" s="15">
        <v>2.79</v>
      </c>
      <c r="D281" s="14">
        <v>0.79466461675540079</v>
      </c>
      <c r="E281" s="11">
        <v>2.79</v>
      </c>
      <c r="F281" s="10">
        <v>1.0939444056060703</v>
      </c>
      <c r="G281" s="15">
        <v>2.79</v>
      </c>
      <c r="H281" s="14">
        <v>1.6398868831792581</v>
      </c>
      <c r="I281" s="11">
        <v>2.79</v>
      </c>
      <c r="J281" s="14">
        <v>1.3875965934593724</v>
      </c>
      <c r="K281" s="12"/>
      <c r="L281" s="12"/>
      <c r="M281" s="12"/>
      <c r="N281" s="13"/>
    </row>
    <row r="282" spans="1:14">
      <c r="A282" s="15">
        <v>2.8</v>
      </c>
      <c r="B282" s="14">
        <v>0.68318970813299784</v>
      </c>
      <c r="C282" s="15">
        <v>2.8</v>
      </c>
      <c r="D282" s="14">
        <v>0.7927714301273221</v>
      </c>
      <c r="E282" s="11">
        <v>2.8</v>
      </c>
      <c r="F282" s="10">
        <v>1.0913382232281372</v>
      </c>
      <c r="G282" s="15">
        <v>2.8</v>
      </c>
      <c r="H282" s="14">
        <v>1.6359800628007788</v>
      </c>
      <c r="I282" s="11">
        <v>2.8</v>
      </c>
      <c r="J282" s="14">
        <v>1.3842908223698895</v>
      </c>
      <c r="K282" s="12"/>
      <c r="L282" s="12"/>
      <c r="M282" s="12"/>
      <c r="N282" s="13"/>
    </row>
    <row r="283" spans="1:14">
      <c r="A283" s="15">
        <v>2.81</v>
      </c>
      <c r="B283" s="14">
        <v>0.68156789184895639</v>
      </c>
      <c r="C283" s="15">
        <v>2.81</v>
      </c>
      <c r="D283" s="14">
        <v>0.7908894790387776</v>
      </c>
      <c r="E283" s="11">
        <v>2.81</v>
      </c>
      <c r="F283" s="10">
        <v>1.0887475078225066</v>
      </c>
      <c r="G283" s="15">
        <v>2.81</v>
      </c>
      <c r="H283" s="14">
        <v>1.6320964283217576</v>
      </c>
      <c r="I283" s="11">
        <v>2.81</v>
      </c>
      <c r="J283" s="14">
        <v>1.3810046701184104</v>
      </c>
      <c r="K283" s="12"/>
      <c r="L283" s="12"/>
      <c r="M283" s="12"/>
      <c r="N283" s="13"/>
    </row>
    <row r="284" spans="1:14">
      <c r="A284" s="15">
        <v>2.82</v>
      </c>
      <c r="B284" s="14">
        <v>0.67995566644487337</v>
      </c>
      <c r="C284" s="15">
        <v>2.82</v>
      </c>
      <c r="D284" s="14">
        <v>0.78901865718056308</v>
      </c>
      <c r="E284" s="11">
        <v>2.82</v>
      </c>
      <c r="F284" s="10">
        <v>1.086172113042712</v>
      </c>
      <c r="G284" s="15">
        <v>2.82</v>
      </c>
      <c r="H284" s="14">
        <v>1.6282357603602504</v>
      </c>
      <c r="I284" s="11">
        <v>2.82</v>
      </c>
      <c r="J284" s="14">
        <v>1.3777379510740579</v>
      </c>
      <c r="K284" s="12"/>
      <c r="L284" s="12"/>
      <c r="M284" s="12"/>
      <c r="N284" s="13"/>
    </row>
    <row r="285" spans="1:14">
      <c r="A285" s="15">
        <v>2.83</v>
      </c>
      <c r="B285" s="14">
        <v>0.67835294149395131</v>
      </c>
      <c r="C285" s="15">
        <v>2.83</v>
      </c>
      <c r="D285" s="14">
        <v>0.78715885962167498</v>
      </c>
      <c r="E285" s="11">
        <v>2.83</v>
      </c>
      <c r="F285" s="10">
        <v>1.083611894439533</v>
      </c>
      <c r="G285" s="15">
        <v>2.83</v>
      </c>
      <c r="H285" s="14">
        <v>1.6243978423783956</v>
      </c>
      <c r="I285" s="11">
        <v>2.83</v>
      </c>
      <c r="J285" s="14">
        <v>1.3744904820124884</v>
      </c>
      <c r="K285" s="12"/>
      <c r="L285" s="12"/>
      <c r="M285" s="12"/>
      <c r="N285" s="13"/>
    </row>
    <row r="286" spans="1:14">
      <c r="A286" s="15">
        <v>2.84</v>
      </c>
      <c r="B286" s="14">
        <v>0.67675962773756193</v>
      </c>
      <c r="C286" s="15">
        <v>2.84</v>
      </c>
      <c r="D286" s="14">
        <v>0.78530998278665043</v>
      </c>
      <c r="E286" s="11">
        <v>2.84</v>
      </c>
      <c r="F286" s="10">
        <v>1.0810667094298014</v>
      </c>
      <c r="G286" s="15">
        <v>2.84</v>
      </c>
      <c r="H286" s="14">
        <v>1.6205824606356545</v>
      </c>
      <c r="I286" s="11">
        <v>2.84</v>
      </c>
      <c r="J286" s="14">
        <v>1.3712620820763231</v>
      </c>
      <c r="K286" s="12"/>
      <c r="L286" s="12"/>
      <c r="M286" s="12"/>
      <c r="N286" s="13"/>
    </row>
    <row r="287" spans="1:14">
      <c r="A287" s="15">
        <v>2.85</v>
      </c>
      <c r="B287" s="14">
        <v>0.67517563706610784</v>
      </c>
      <c r="C287" s="15">
        <v>2.85</v>
      </c>
      <c r="D287" s="14">
        <v>0.78347192443335811</v>
      </c>
      <c r="E287" s="11">
        <v>2.85</v>
      </c>
      <c r="F287" s="10">
        <v>1.0785364172658303</v>
      </c>
      <c r="G287" s="15">
        <v>2.85</v>
      </c>
      <c r="H287" s="14">
        <v>1.6167894041429811</v>
      </c>
      <c r="I287" s="11">
        <v>2.85</v>
      </c>
      <c r="J287" s="14">
        <v>1.3680525727363686</v>
      </c>
      <c r="K287" s="12"/>
      <c r="L287" s="12"/>
      <c r="M287" s="12"/>
      <c r="N287" s="13"/>
    </row>
    <row r="288" spans="1:14">
      <c r="A288" s="15">
        <v>2.86</v>
      </c>
      <c r="B288" s="14">
        <v>0.67360088250026162</v>
      </c>
      <c r="C288" s="15">
        <v>2.86</v>
      </c>
      <c r="D288" s="14">
        <v>0.78164458363123024</v>
      </c>
      <c r="E288" s="11">
        <v>2.86</v>
      </c>
      <c r="F288" s="10">
        <v>1.0760208790054437</v>
      </c>
      <c r="G288" s="15">
        <v>2.86</v>
      </c>
      <c r="H288" s="14">
        <v>1.6130184646178982</v>
      </c>
      <c r="I288" s="11">
        <v>2.86</v>
      </c>
      <c r="J288" s="14">
        <v>1.3648617777536063</v>
      </c>
      <c r="K288" s="12"/>
      <c r="L288" s="12"/>
      <c r="M288" s="12"/>
      <c r="N288" s="13"/>
    </row>
    <row r="289" spans="1:14">
      <c r="A289" s="15">
        <v>2.87</v>
      </c>
      <c r="B289" s="14">
        <v>0.67203527817257824</v>
      </c>
      <c r="C289" s="15">
        <v>2.87</v>
      </c>
      <c r="D289" s="14">
        <v>0.77982786073992227</v>
      </c>
      <c r="E289" s="11">
        <v>2.87</v>
      </c>
      <c r="F289" s="10">
        <v>1.073519957482604</v>
      </c>
      <c r="G289" s="15">
        <v>2.87</v>
      </c>
      <c r="H289" s="14">
        <v>1.6092694364404625</v>
      </c>
      <c r="I289" s="11">
        <v>2.87</v>
      </c>
      <c r="J289" s="14">
        <v>1.3616895231419297</v>
      </c>
      <c r="K289" s="12"/>
      <c r="L289" s="12"/>
      <c r="M289" s="12"/>
      <c r="N289" s="13"/>
    </row>
    <row r="290" spans="1:14">
      <c r="A290" s="15">
        <v>2.88</v>
      </c>
      <c r="B290" s="14">
        <v>0.67047873930946678</v>
      </c>
      <c r="C290" s="15">
        <v>2.88</v>
      </c>
      <c r="D290" s="14">
        <v>0.77802165738839668</v>
      </c>
      <c r="E290" s="11">
        <v>2.88</v>
      </c>
      <c r="F290" s="10">
        <v>1.0710335172786147</v>
      </c>
      <c r="G290" s="15">
        <v>2.88</v>
      </c>
      <c r="H290" s="14">
        <v>1.605542116610098</v>
      </c>
      <c r="I290" s="11">
        <v>2.88</v>
      </c>
      <c r="J290" s="14">
        <v>1.3585356371316215</v>
      </c>
      <c r="K290" s="12"/>
      <c r="L290" s="12"/>
      <c r="M290" s="12"/>
      <c r="N290" s="13"/>
    </row>
    <row r="291" spans="1:14">
      <c r="A291" s="15">
        <v>2.89</v>
      </c>
      <c r="B291" s="14">
        <v>0.66893118221351733</v>
      </c>
      <c r="C291" s="15">
        <v>2.89</v>
      </c>
      <c r="D291" s="14">
        <v>0.77622587645441232</v>
      </c>
      <c r="E291" s="11">
        <v>2.89</v>
      </c>
      <c r="F291" s="10">
        <v>1.0685614246938873</v>
      </c>
      <c r="G291" s="15">
        <v>2.89</v>
      </c>
      <c r="H291" s="14">
        <v>1.6018363047032733</v>
      </c>
      <c r="I291" s="11">
        <v>2.89</v>
      </c>
      <c r="J291" s="14">
        <v>1.3553999501335388</v>
      </c>
      <c r="K291" s="12"/>
      <c r="L291" s="12"/>
      <c r="M291" s="12"/>
      <c r="N291" s="13"/>
    </row>
    <row r="292" spans="1:14">
      <c r="A292" s="15">
        <v>2.9</v>
      </c>
      <c r="B292" s="14">
        <v>0.66739252424617335</v>
      </c>
      <c r="C292" s="15">
        <v>2.9</v>
      </c>
      <c r="D292" s="14">
        <v>0.77444042204441921</v>
      </c>
      <c r="E292" s="11">
        <v>2.9</v>
      </c>
      <c r="F292" s="10">
        <v>1.0661035477202636</v>
      </c>
      <c r="G292" s="15">
        <v>2.9</v>
      </c>
      <c r="H292" s="14">
        <v>1.5981518028320101</v>
      </c>
      <c r="I292" s="11">
        <v>2.9</v>
      </c>
      <c r="J292" s="14">
        <v>1.3522822947040085</v>
      </c>
      <c r="K292" s="12"/>
      <c r="L292" s="12"/>
      <c r="M292" s="12"/>
      <c r="N292" s="13"/>
    </row>
    <row r="293" spans="1:14">
      <c r="A293" s="15">
        <v>2.91</v>
      </c>
      <c r="B293" s="14">
        <v>0.66586268381074187</v>
      </c>
      <c r="C293" s="15">
        <v>2.91</v>
      </c>
      <c r="D293" s="14">
        <v>0.77266519947384227</v>
      </c>
      <c r="E293" s="11">
        <v>2.91</v>
      </c>
      <c r="F293" s="10">
        <v>1.0636597560138736</v>
      </c>
      <c r="G293" s="15">
        <v>2.91</v>
      </c>
      <c r="H293" s="14">
        <v>1.5944884156031944</v>
      </c>
      <c r="I293" s="11">
        <v>2.91</v>
      </c>
      <c r="J293" s="14">
        <v>1.3491825055103952</v>
      </c>
      <c r="K293" s="12"/>
      <c r="L293" s="12"/>
      <c r="M293" s="12"/>
      <c r="N293" s="13"/>
    </row>
    <row r="294" spans="1:14">
      <c r="A294" s="15">
        <v>2.92</v>
      </c>
      <c r="B294" s="14">
        <v>0.6643415803357321</v>
      </c>
      <c r="C294" s="15">
        <v>2.92</v>
      </c>
      <c r="D294" s="14">
        <v>0.77090011524774849</v>
      </c>
      <c r="E294" s="11">
        <v>2.92</v>
      </c>
      <c r="F294" s="10">
        <v>1.0612299208685232</v>
      </c>
      <c r="G294" s="15">
        <v>2.92</v>
      </c>
      <c r="H294" s="14">
        <v>1.5908459500786867</v>
      </c>
      <c r="I294" s="11">
        <v>2.92</v>
      </c>
      <c r="J294" s="14">
        <v>1.3461004192973502</v>
      </c>
      <c r="K294" s="12"/>
      <c r="L294" s="12"/>
      <c r="M294" s="12"/>
      <c r="N294" s="13"/>
    </row>
    <row r="295" spans="1:14">
      <c r="A295" s="15">
        <v>2.93</v>
      </c>
      <c r="B295" s="14">
        <v>0.66282913425851819</v>
      </c>
      <c r="C295" s="15">
        <v>2.93</v>
      </c>
      <c r="D295" s="14">
        <v>0.76914507704188895</v>
      </c>
      <c r="E295" s="11">
        <v>2.93</v>
      </c>
      <c r="F295" s="10">
        <v>1.0588139151895941</v>
      </c>
      <c r="G295" s="15">
        <v>2.93</v>
      </c>
      <c r="H295" s="14">
        <v>1.5872242157361931</v>
      </c>
      <c r="I295" s="11">
        <v>2.93</v>
      </c>
      <c r="J295" s="14">
        <v>1.3430358748537019</v>
      </c>
      <c r="K295" s="12"/>
      <c r="L295" s="12"/>
      <c r="M295" s="12"/>
      <c r="N295" s="13"/>
    </row>
    <row r="296" spans="1:14">
      <c r="A296" s="15">
        <v>2.94</v>
      </c>
      <c r="B296" s="14">
        <v>0.66132526700931604</v>
      </c>
      <c r="C296" s="15">
        <v>2.94</v>
      </c>
      <c r="D296" s="14">
        <v>0.76739999368410594</v>
      </c>
      <c r="E296" s="11">
        <v>2.94</v>
      </c>
      <c r="F296" s="10">
        <v>1.0564116134684514</v>
      </c>
      <c r="G296" s="15">
        <v>2.94</v>
      </c>
      <c r="H296" s="14">
        <v>1.5836230244309013</v>
      </c>
      <c r="I296" s="11">
        <v>2.94</v>
      </c>
      <c r="J296" s="14">
        <v>1.3399887129799934</v>
      </c>
      <c r="K296" s="12"/>
      <c r="L296" s="12"/>
      <c r="M296" s="12"/>
      <c r="N296" s="13"/>
    </row>
    <row r="297" spans="1:14">
      <c r="A297" s="15">
        <v>2.95</v>
      </c>
      <c r="B297" s="14">
        <v>0.65982990099546956</v>
      </c>
      <c r="C297" s="15">
        <v>2.95</v>
      </c>
      <c r="D297" s="14">
        <v>0.76566477513609732</v>
      </c>
      <c r="E297" s="11">
        <v>2.95</v>
      </c>
      <c r="F297" s="10">
        <v>1.0540228917573369</v>
      </c>
      <c r="G297" s="15">
        <v>2.95</v>
      </c>
      <c r="H297" s="14">
        <v>1.5800421903578465</v>
      </c>
      <c r="I297" s="11">
        <v>2.95</v>
      </c>
      <c r="J297" s="14">
        <v>1.3369587764566393</v>
      </c>
      <c r="K297" s="12"/>
      <c r="L297" s="12"/>
      <c r="M297" s="12"/>
      <c r="N297" s="13"/>
    </row>
    <row r="298" spans="1:14">
      <c r="A298" s="15">
        <v>2.96</v>
      </c>
      <c r="B298" s="14">
        <v>0.65834295958603462</v>
      </c>
      <c r="C298" s="15">
        <v>2.96</v>
      </c>
      <c r="D298" s="14">
        <v>0.76393933247553003</v>
      </c>
      <c r="E298" s="11">
        <v>2.96</v>
      </c>
      <c r="F298" s="10">
        <v>1.0516476276447502</v>
      </c>
      <c r="G298" s="15">
        <v>2.96</v>
      </c>
      <c r="H298" s="14">
        <v>1.5764815300150026</v>
      </c>
      <c r="I298" s="11">
        <v>2.96</v>
      </c>
      <c r="J298" s="14">
        <v>1.3339459100126945</v>
      </c>
      <c r="K298" s="12"/>
      <c r="L298" s="12"/>
      <c r="M298" s="12"/>
      <c r="N298" s="13"/>
    </row>
    <row r="299" spans="1:14">
      <c r="A299" s="15">
        <v>2.97</v>
      </c>
      <c r="B299" s="14">
        <v>0.65686436709666163</v>
      </c>
      <c r="C299" s="15">
        <v>2.97</v>
      </c>
      <c r="D299" s="14">
        <v>0.76222357787849571</v>
      </c>
      <c r="E299" s="11">
        <v>2.97</v>
      </c>
      <c r="F299" s="10">
        <v>1.0492857002312934</v>
      </c>
      <c r="G299" s="15">
        <v>2.97</v>
      </c>
      <c r="H299" s="14">
        <v>1.5729408621670753</v>
      </c>
      <c r="I299" s="11">
        <v>2.97</v>
      </c>
      <c r="J299" s="14">
        <v>1.3309499602952175</v>
      </c>
      <c r="K299" s="12"/>
      <c r="L299" s="12"/>
      <c r="M299" s="12"/>
      <c r="N299" s="13"/>
    </row>
    <row r="300" spans="1:14">
      <c r="A300" s="15">
        <v>2.98</v>
      </c>
      <c r="B300" s="14">
        <v>0.65539404877476237</v>
      </c>
      <c r="C300" s="15">
        <v>2.98</v>
      </c>
      <c r="D300" s="14">
        <v>0.76051742460229987</v>
      </c>
      <c r="E300" s="11">
        <v>2.98</v>
      </c>
      <c r="F300" s="10">
        <v>1.0469369901059811</v>
      </c>
      <c r="G300" s="15">
        <v>2.98</v>
      </c>
      <c r="H300" s="14">
        <v>1.5694200078099878</v>
      </c>
      <c r="I300" s="11">
        <v>2.98</v>
      </c>
      <c r="J300" s="14">
        <v>1.3279707758392203</v>
      </c>
      <c r="K300" s="12"/>
      <c r="L300" s="12"/>
      <c r="M300" s="12"/>
      <c r="N300" s="13"/>
    </row>
    <row r="301" spans="1:14">
      <c r="A301" s="15">
        <v>2.99</v>
      </c>
      <c r="B301" s="14">
        <v>0.65393193078496004</v>
      </c>
      <c r="C301" s="15">
        <v>2.99</v>
      </c>
      <c r="D301" s="14">
        <v>0.75882078696857691</v>
      </c>
      <c r="E301" s="11">
        <v>2.99</v>
      </c>
      <c r="F301" s="10">
        <v>1.0446013793229942</v>
      </c>
      <c r="G301" s="15">
        <v>2.99</v>
      </c>
      <c r="H301" s="14">
        <v>1.5659187901360327</v>
      </c>
      <c r="I301" s="11">
        <v>2.99</v>
      </c>
      <c r="J301" s="14">
        <v>1.3250082070381815</v>
      </c>
      <c r="K301" s="12"/>
      <c r="L301" s="12"/>
      <c r="M301" s="12"/>
      <c r="N301" s="13"/>
    </row>
    <row r="302" spans="1:14">
      <c r="A302" s="15">
        <v>3</v>
      </c>
      <c r="B302" s="14">
        <v>0.65247794019481231</v>
      </c>
      <c r="C302" s="15">
        <v>3</v>
      </c>
      <c r="D302" s="14">
        <v>0.75713358034672495</v>
      </c>
      <c r="E302" s="11">
        <v>3</v>
      </c>
      <c r="F302" s="10">
        <v>1.0422787513788778</v>
      </c>
      <c r="G302" s="15">
        <v>3</v>
      </c>
      <c r="H302" s="14">
        <v>1.5624370344996923</v>
      </c>
      <c r="I302" s="11">
        <v>3</v>
      </c>
      <c r="J302" s="14">
        <v>1.3220621061151243</v>
      </c>
      <c r="K302" s="12"/>
      <c r="L302" s="12"/>
      <c r="M302" s="12"/>
      <c r="N302" s="13"/>
    </row>
    <row r="303" spans="1:14">
      <c r="A303" s="15">
        <v>3.01</v>
      </c>
      <c r="B303" s="14">
        <v>0.65103200496080582</v>
      </c>
      <c r="C303" s="15">
        <v>3.01</v>
      </c>
      <c r="D303" s="14">
        <v>0.75545572113765225</v>
      </c>
      <c r="E303" s="11">
        <v>3.01</v>
      </c>
      <c r="F303" s="10">
        <v>1.0399689911901662</v>
      </c>
      <c r="G303" s="15">
        <v>3.01</v>
      </c>
      <c r="H303" s="14">
        <v>1.5589745683840952</v>
      </c>
      <c r="I303" s="11">
        <v>3.01</v>
      </c>
      <c r="J303" s="14">
        <v>1.3191323270942343</v>
      </c>
      <c r="K303" s="12"/>
      <c r="L303" s="12"/>
      <c r="M303" s="12"/>
      <c r="N303" s="13"/>
    </row>
    <row r="304" spans="1:14">
      <c r="A304" s="15">
        <v>3.02</v>
      </c>
      <c r="B304" s="14">
        <v>0.64959405391461256</v>
      </c>
      <c r="C304" s="15">
        <v>3.02</v>
      </c>
      <c r="D304" s="14">
        <v>0.753787126757829</v>
      </c>
      <c r="E304" s="11">
        <v>3.02</v>
      </c>
      <c r="F304" s="10">
        <v>1.037671985071426</v>
      </c>
      <c r="G304" s="15">
        <v>3.02</v>
      </c>
      <c r="H304" s="14">
        <v>1.5555312213681036</v>
      </c>
      <c r="I304" s="11">
        <v>3.02</v>
      </c>
      <c r="J304" s="14">
        <v>1.3162187257730107</v>
      </c>
      <c r="K304" s="12"/>
      <c r="L304" s="12"/>
      <c r="M304" s="12"/>
      <c r="N304" s="13"/>
    </row>
    <row r="305" spans="1:14">
      <c r="A305" s="15">
        <v>3.03</v>
      </c>
      <c r="B305" s="14">
        <v>0.64816401674960156</v>
      </c>
      <c r="C305" s="15">
        <v>3.03</v>
      </c>
      <c r="D305" s="14">
        <v>0.75212771562363745</v>
      </c>
      <c r="E305" s="11">
        <v>3.03</v>
      </c>
      <c r="F305" s="10">
        <v>1.0353876207137163</v>
      </c>
      <c r="G305" s="15">
        <v>3.03</v>
      </c>
      <c r="H305" s="14">
        <v>1.5521068250940213</v>
      </c>
      <c r="I305" s="11">
        <v>3.03</v>
      </c>
      <c r="J305" s="14">
        <v>1.313321159694941</v>
      </c>
      <c r="K305" s="12"/>
      <c r="L305" s="12"/>
      <c r="M305" s="12"/>
      <c r="N305" s="13"/>
    </row>
    <row r="306" spans="1:14">
      <c r="A306" s="15">
        <v>3.04</v>
      </c>
      <c r="B306" s="14">
        <v>0.64674182400760594</v>
      </c>
      <c r="C306" s="15">
        <v>3.04</v>
      </c>
      <c r="D306" s="14">
        <v>0.7504774071360143</v>
      </c>
      <c r="E306" s="11">
        <v>3.04</v>
      </c>
      <c r="F306" s="10">
        <v>1.0331157871634433</v>
      </c>
      <c r="G306" s="15">
        <v>3.04</v>
      </c>
      <c r="H306" s="14">
        <v>1.5487012132358986</v>
      </c>
      <c r="I306" s="11">
        <v>3.04</v>
      </c>
      <c r="J306" s="14">
        <v>1.3104394881226835</v>
      </c>
      <c r="K306" s="12"/>
      <c r="L306" s="12"/>
      <c r="M306" s="12"/>
      <c r="N306" s="13"/>
    </row>
    <row r="307" spans="1:14">
      <c r="A307" s="15">
        <v>3.05</v>
      </c>
      <c r="B307" s="14">
        <v>0.6453274070659315</v>
      </c>
      <c r="C307" s="15">
        <v>3.05</v>
      </c>
      <c r="D307" s="14">
        <v>0.74883612166537727</v>
      </c>
      <c r="E307" s="11">
        <v>3.05</v>
      </c>
      <c r="F307" s="10">
        <v>1.0308563748016137</v>
      </c>
      <c r="G307" s="15">
        <v>3.05</v>
      </c>
      <c r="H307" s="14">
        <v>1.5453142214684288</v>
      </c>
      <c r="I307" s="11">
        <v>3.05</v>
      </c>
      <c r="J307" s="14">
        <v>1.3075735720117474</v>
      </c>
      <c r="K307" s="12"/>
      <c r="L307" s="12"/>
      <c r="M307" s="12"/>
      <c r="N307" s="13"/>
    </row>
    <row r="308" spans="1:14">
      <c r="A308" s="15">
        <v>3.06</v>
      </c>
      <c r="B308" s="14">
        <v>0.64392069812461106</v>
      </c>
      <c r="C308" s="15">
        <v>3.06</v>
      </c>
      <c r="D308" s="14">
        <v>0.74720378053683301</v>
      </c>
      <c r="E308" s="11">
        <v>3.06</v>
      </c>
      <c r="F308" s="10">
        <v>1.0286092753234684</v>
      </c>
      <c r="G308" s="15">
        <v>3.06</v>
      </c>
      <c r="H308" s="14">
        <v>1.5419456874364197</v>
      </c>
      <c r="I308" s="11">
        <v>3.06</v>
      </c>
      <c r="J308" s="14">
        <v>1.3047232739846628</v>
      </c>
      <c r="K308" s="12"/>
      <c r="L308" s="12"/>
      <c r="M308" s="12"/>
      <c r="N308" s="13"/>
    </row>
    <row r="309" spans="1:14">
      <c r="A309" s="15">
        <v>3.07</v>
      </c>
      <c r="B309" s="14">
        <v>0.64252163019388853</v>
      </c>
      <c r="C309" s="15">
        <v>3.07</v>
      </c>
      <c r="D309" s="14">
        <v>0.74558030601565628</v>
      </c>
      <c r="E309" s="11">
        <v>3.07</v>
      </c>
      <c r="F309" s="10">
        <v>1.0263743817184947</v>
      </c>
      <c r="G309" s="15">
        <v>3.07</v>
      </c>
      <c r="H309" s="14">
        <v>1.5385954507248323</v>
      </c>
      <c r="I309" s="11">
        <v>3.07</v>
      </c>
      <c r="J309" s="14">
        <v>1.3018884583056274</v>
      </c>
      <c r="K309" s="12"/>
      <c r="L309" s="12"/>
      <c r="M309" s="12"/>
      <c r="N309" s="13"/>
    </row>
    <row r="310" spans="1:14">
      <c r="A310" s="15">
        <v>3.08</v>
      </c>
      <c r="B310" s="14">
        <v>0.64113013708193878</v>
      </c>
      <c r="C310" s="15">
        <v>3.08</v>
      </c>
      <c r="D310" s="14">
        <v>0.74396562129303767</v>
      </c>
      <c r="E310" s="11">
        <v>3.08</v>
      </c>
      <c r="F310" s="10">
        <v>1.0241515882508072</v>
      </c>
      <c r="G310" s="15">
        <v>3.08</v>
      </c>
      <c r="H310" s="14">
        <v>1.5352633528293658</v>
      </c>
      <c r="I310" s="11">
        <v>3.08</v>
      </c>
      <c r="J310" s="14">
        <v>1.2990689908556172</v>
      </c>
      <c r="K310" s="12"/>
      <c r="L310" s="12"/>
      <c r="M310" s="12"/>
      <c r="N310" s="13"/>
    </row>
    <row r="311" spans="1:14">
      <c r="A311" s="15">
        <v>3.09</v>
      </c>
      <c r="B311" s="14">
        <v>0.63974615338280916</v>
      </c>
      <c r="C311" s="15">
        <v>3.09</v>
      </c>
      <c r="D311" s="14">
        <v>0.74235965047209218</v>
      </c>
      <c r="E311" s="11">
        <v>3.09</v>
      </c>
      <c r="F311" s="10">
        <v>1.0219407904398854</v>
      </c>
      <c r="G311" s="15">
        <v>3.09</v>
      </c>
      <c r="H311" s="14">
        <v>1.5319492371275871</v>
      </c>
      <c r="I311" s="11">
        <v>3.09</v>
      </c>
      <c r="J311" s="14">
        <v>1.2962647391079583</v>
      </c>
      <c r="K311" s="12"/>
      <c r="L311" s="12"/>
      <c r="M311" s="12"/>
      <c r="N311" s="13"/>
    </row>
    <row r="312" spans="1:14">
      <c r="A312" s="15">
        <v>3.1</v>
      </c>
      <c r="B312" s="14">
        <v>0.63836961446458296</v>
      </c>
      <c r="C312" s="15">
        <v>3.1</v>
      </c>
      <c r="D312" s="14">
        <v>0.74076231855412411</v>
      </c>
      <c r="E312" s="11">
        <v>3.1</v>
      </c>
      <c r="F312" s="10">
        <v>1.0197418850416664</v>
      </c>
      <c r="G312" s="15">
        <v>3.1</v>
      </c>
      <c r="H312" s="14">
        <v>1.5286529488505847</v>
      </c>
      <c r="I312" s="11">
        <v>3.1</v>
      </c>
      <c r="J312" s="14">
        <v>1.2934755721043409</v>
      </c>
      <c r="K312" s="12"/>
      <c r="L312" s="12"/>
      <c r="M312" s="12"/>
      <c r="N312" s="13"/>
    </row>
    <row r="313" spans="1:14">
      <c r="A313" s="15">
        <v>3.11</v>
      </c>
      <c r="B313" s="14">
        <v>0.63700045645775849</v>
      </c>
      <c r="C313" s="15">
        <v>3.11</v>
      </c>
      <c r="D313" s="14">
        <v>0.73917355142514229</v>
      </c>
      <c r="E313" s="11">
        <v>3.11</v>
      </c>
      <c r="F313" s="10">
        <v>1.0175547700299814</v>
      </c>
      <c r="G313" s="15">
        <v>3.11</v>
      </c>
      <c r="H313" s="14">
        <v>1.5253743350551427</v>
      </c>
      <c r="I313" s="11">
        <v>3.11</v>
      </c>
      <c r="J313" s="14">
        <v>1.2907013604312747</v>
      </c>
      <c r="K313" s="12"/>
      <c r="L313" s="12"/>
      <c r="M313" s="12"/>
      <c r="N313" s="13"/>
    </row>
    <row r="314" spans="1:14">
      <c r="A314" s="15">
        <v>3.12</v>
      </c>
      <c r="B314" s="14">
        <v>0.63563861624383966</v>
      </c>
      <c r="C314" s="15">
        <v>3.12</v>
      </c>
      <c r="D314" s="14">
        <v>0.73759327584261936</v>
      </c>
      <c r="E314" s="11">
        <v>3.12</v>
      </c>
      <c r="F314" s="10">
        <v>1.0153793445783297</v>
      </c>
      <c r="G314" s="15">
        <v>3.12</v>
      </c>
      <c r="H314" s="14">
        <v>1.5221132445964174</v>
      </c>
      <c r="I314" s="11">
        <v>3.12</v>
      </c>
      <c r="J314" s="14">
        <v>1.2879419761969686</v>
      </c>
      <c r="K314" s="12"/>
      <c r="L314" s="12"/>
      <c r="M314" s="12"/>
      <c r="N314" s="13"/>
    </row>
    <row r="315" spans="1:14">
      <c r="A315" s="15">
        <v>3.13</v>
      </c>
      <c r="B315" s="14">
        <v>0.6342840314441317</v>
      </c>
      <c r="C315" s="15">
        <v>3.13</v>
      </c>
      <c r="D315" s="14">
        <v>0.736021419422493</v>
      </c>
      <c r="E315" s="11">
        <v>3.13</v>
      </c>
      <c r="F315" s="10">
        <v>1.0132155090419823</v>
      </c>
      <c r="G315" s="15">
        <v>3.13</v>
      </c>
      <c r="H315" s="14">
        <v>1.5188695281011106</v>
      </c>
      <c r="I315" s="11">
        <v>3.13</v>
      </c>
      <c r="J315" s="14">
        <v>1.2851972930086322</v>
      </c>
      <c r="K315" s="12"/>
      <c r="L315" s="12"/>
      <c r="M315" s="12"/>
      <c r="N315" s="13"/>
    </row>
    <row r="316" spans="1:14">
      <c r="A316" s="15">
        <v>3.14</v>
      </c>
      <c r="B316" s="14">
        <v>0.63293664040874265</v>
      </c>
      <c r="C316" s="15">
        <v>3.14</v>
      </c>
      <c r="D316" s="14">
        <v>0.73445791062639987</v>
      </c>
      <c r="E316" s="11">
        <v>3.14</v>
      </c>
      <c r="F316" s="10">
        <v>1.0110631649404098</v>
      </c>
      <c r="G316" s="15">
        <v>3.14</v>
      </c>
      <c r="H316" s="14">
        <v>1.515643037941127</v>
      </c>
      <c r="I316" s="11">
        <v>3.14</v>
      </c>
      <c r="J316" s="14">
        <v>1.2824671859501844</v>
      </c>
      <c r="K316" s="12"/>
      <c r="L316" s="12"/>
      <c r="M316" s="12"/>
      <c r="N316" s="13"/>
    </row>
    <row r="317" spans="1:14">
      <c r="A317" s="15">
        <v>3.15</v>
      </c>
      <c r="B317" s="14">
        <v>0.63159638220577785</v>
      </c>
      <c r="C317" s="15">
        <v>3.15</v>
      </c>
      <c r="D317" s="14">
        <v>0.73290267874914017</v>
      </c>
      <c r="E317" s="11">
        <v>3.15</v>
      </c>
      <c r="F317" s="10">
        <v>1.0089222149400248</v>
      </c>
      <c r="G317" s="15">
        <v>3.15</v>
      </c>
      <c r="H317" s="14">
        <v>1.5124336282077055</v>
      </c>
      <c r="I317" s="11">
        <v>3.15</v>
      </c>
      <c r="J317" s="14">
        <v>1.2797515315603663</v>
      </c>
      <c r="K317" s="12"/>
      <c r="L317" s="12"/>
      <c r="M317" s="12"/>
      <c r="N317" s="13"/>
    </row>
    <row r="318" spans="1:14">
      <c r="A318" s="15">
        <v>3.16</v>
      </c>
      <c r="B318" s="14">
        <v>0.63026319661073349</v>
      </c>
      <c r="C318" s="15">
        <v>3.16</v>
      </c>
      <c r="D318" s="14">
        <v>0.73135565390636725</v>
      </c>
      <c r="E318" s="11">
        <v>3.16</v>
      </c>
      <c r="F318" s="10">
        <v>1.0067925628372358</v>
      </c>
      <c r="G318" s="15">
        <v>3.16</v>
      </c>
      <c r="H318" s="14">
        <v>1.5092411546860149</v>
      </c>
      <c r="I318" s="11">
        <v>3.16</v>
      </c>
      <c r="J318" s="14">
        <v>1.2770502078112436</v>
      </c>
      <c r="K318" s="12"/>
      <c r="L318" s="12"/>
      <c r="M318" s="12"/>
      <c r="N318" s="13"/>
    </row>
    <row r="319" spans="1:14">
      <c r="A319" s="15">
        <v>3.17</v>
      </c>
      <c r="B319" s="14">
        <v>0.62893702409607521</v>
      </c>
      <c r="C319" s="15">
        <v>3.17</v>
      </c>
      <c r="D319" s="14">
        <v>0.72981676702249687</v>
      </c>
      <c r="E319" s="11">
        <v>3.17</v>
      </c>
      <c r="F319" s="10">
        <v>1.0046741135418034</v>
      </c>
      <c r="G319" s="15">
        <v>3.17</v>
      </c>
      <c r="H319" s="14">
        <v>1.506065474830204</v>
      </c>
      <c r="I319" s="11">
        <v>3.17</v>
      </c>
      <c r="J319" s="14">
        <v>1.2743630940870958</v>
      </c>
      <c r="K319" s="12"/>
      <c r="L319" s="12"/>
      <c r="M319" s="12"/>
      <c r="N319" s="13"/>
    </row>
    <row r="320" spans="1:14">
      <c r="A320" s="15">
        <v>3.18</v>
      </c>
      <c r="B320" s="14">
        <v>0.62761780582100601</v>
      </c>
      <c r="C320" s="15">
        <v>3.18</v>
      </c>
      <c r="D320" s="14">
        <v>0.72828594981883221</v>
      </c>
      <c r="E320" s="11">
        <v>3.18</v>
      </c>
      <c r="F320" s="10">
        <v>1.0025667730604917</v>
      </c>
      <c r="G320" s="15">
        <v>3.18</v>
      </c>
      <c r="H320" s="14">
        <v>1.5029064477388954</v>
      </c>
      <c r="I320" s="11">
        <v>3.18</v>
      </c>
      <c r="J320" s="14">
        <v>1.2716900711636807</v>
      </c>
      <c r="K320" s="12"/>
      <c r="L320" s="12"/>
      <c r="M320" s="12"/>
      <c r="N320" s="13"/>
    </row>
    <row r="321" spans="1:14">
      <c r="A321" s="15">
        <v>3.19</v>
      </c>
      <c r="B321" s="14">
        <v>0.62630548362141458</v>
      </c>
      <c r="C321" s="15">
        <v>3.19</v>
      </c>
      <c r="D321" s="14">
        <v>0.72676313480190091</v>
      </c>
      <c r="E321" s="11">
        <v>3.19</v>
      </c>
      <c r="F321" s="10">
        <v>1.0004704484810147</v>
      </c>
      <c r="G321" s="15">
        <v>3.19</v>
      </c>
      <c r="H321" s="14">
        <v>1.4997639341311171</v>
      </c>
      <c r="I321" s="11">
        <v>3.19</v>
      </c>
      <c r="J321" s="14">
        <v>1.2690310211878681</v>
      </c>
      <c r="K321" s="12"/>
      <c r="L321" s="12"/>
      <c r="M321" s="12"/>
      <c r="N321" s="13"/>
    </row>
    <row r="322" spans="1:14">
      <c r="A322" s="15">
        <v>3.2</v>
      </c>
      <c r="B322" s="14">
        <v>0.62500000000000133</v>
      </c>
      <c r="C322" s="15">
        <v>3.2</v>
      </c>
      <c r="D322" s="14">
        <v>0.72524825525199677</v>
      </c>
      <c r="E322" s="11">
        <v>3.2</v>
      </c>
      <c r="F322" s="10">
        <v>0.99838504795626171</v>
      </c>
      <c r="G322" s="15">
        <v>3.2</v>
      </c>
      <c r="H322" s="14">
        <v>1.4966377963226571</v>
      </c>
      <c r="I322" s="11">
        <v>3.2</v>
      </c>
      <c r="J322" s="14">
        <v>1.266385827657633</v>
      </c>
      <c r="K322" s="12"/>
      <c r="L322" s="12"/>
      <c r="M322" s="12"/>
      <c r="N322" s="13"/>
    </row>
    <row r="323" spans="1:14">
      <c r="A323" s="15">
        <v>3.21</v>
      </c>
      <c r="B323" s="14">
        <v>0.62370129811657948</v>
      </c>
      <c r="C323" s="15">
        <v>3.21</v>
      </c>
      <c r="D323" s="14">
        <v>0.72374124521192584</v>
      </c>
      <c r="E323" s="11">
        <v>3.21</v>
      </c>
      <c r="F323" s="10">
        <v>0.99631048068880379</v>
      </c>
      <c r="G323" s="15">
        <v>3.21</v>
      </c>
      <c r="H323" s="14">
        <v>1.4935278982028413</v>
      </c>
      <c r="I323" s="11">
        <v>3.21</v>
      </c>
      <c r="J323" s="14">
        <v>1.2637543754024041</v>
      </c>
      <c r="K323" s="12"/>
      <c r="L323" s="12"/>
      <c r="M323" s="12"/>
      <c r="N323" s="13"/>
    </row>
    <row r="324" spans="1:14">
      <c r="A324" s="15">
        <v>3.22</v>
      </c>
      <c r="B324" s="14">
        <v>0.62240932177854635</v>
      </c>
      <c r="C324" s="15">
        <v>3.22</v>
      </c>
      <c r="D324" s="14">
        <v>0.72224203947594934</v>
      </c>
      <c r="E324" s="11">
        <v>3.22</v>
      </c>
      <c r="F324" s="10">
        <v>0.99424665691567515</v>
      </c>
      <c r="G324" s="15">
        <v>3.22</v>
      </c>
      <c r="H324" s="14">
        <v>1.490434105211714</v>
      </c>
      <c r="I324" s="11">
        <v>3.22</v>
      </c>
      <c r="J324" s="14">
        <v>1.261136550563758</v>
      </c>
      <c r="K324" s="12"/>
      <c r="L324" s="12"/>
      <c r="M324" s="12"/>
      <c r="N324" s="13"/>
    </row>
    <row r="325" spans="1:14">
      <c r="A325" s="15">
        <v>3.23</v>
      </c>
      <c r="B325" s="14">
        <v>0.62112401543152362</v>
      </c>
      <c r="C325" s="15">
        <v>3.23</v>
      </c>
      <c r="D325" s="14">
        <v>0.72075057357892125</v>
      </c>
      <c r="E325" s="11">
        <v>3.23</v>
      </c>
      <c r="F325" s="10">
        <v>0.99219348789341788</v>
      </c>
      <c r="G325" s="15">
        <v>3.23</v>
      </c>
      <c r="H325" s="14">
        <v>1.487356284317622</v>
      </c>
      <c r="I325" s="11">
        <v>3.23</v>
      </c>
      <c r="J325" s="14">
        <v>1.2585322405764492</v>
      </c>
      <c r="K325" s="12"/>
      <c r="L325" s="12"/>
      <c r="M325" s="12"/>
      <c r="N325" s="13"/>
    </row>
    <row r="326" spans="1:14">
      <c r="A326" s="15">
        <v>3.24</v>
      </c>
      <c r="B326" s="14">
        <v>0.61984532415015825</v>
      </c>
      <c r="C326" s="15">
        <v>3.24</v>
      </c>
      <c r="D326" s="14">
        <v>0.7192667837856157</v>
      </c>
      <c r="E326" s="11">
        <v>3.24</v>
      </c>
      <c r="F326" s="10">
        <v>0.9901508858833904</v>
      </c>
      <c r="G326" s="15">
        <v>3.24</v>
      </c>
      <c r="H326" s="14">
        <v>1.4842943039951904</v>
      </c>
      <c r="I326" s="11">
        <v>3.24</v>
      </c>
      <c r="J326" s="14">
        <v>1.2559413341497765</v>
      </c>
      <c r="K326" s="12"/>
      <c r="L326" s="12"/>
      <c r="M326" s="12"/>
      <c r="N326" s="13"/>
    </row>
    <row r="327" spans="1:14">
      <c r="A327" s="15">
        <v>3.25</v>
      </c>
      <c r="B327" s="14">
        <v>0.61857319362908725</v>
      </c>
      <c r="C327" s="15">
        <v>3.25</v>
      </c>
      <c r="D327" s="14">
        <v>0.71779060708024001</v>
      </c>
      <c r="E327" s="11">
        <v>3.25</v>
      </c>
      <c r="F327" s="10">
        <v>0.98811876413733257</v>
      </c>
      <c r="G327" s="15">
        <v>3.25</v>
      </c>
      <c r="H327" s="14">
        <v>1.4812480342036851</v>
      </c>
      <c r="I327" s="11">
        <v>3.25</v>
      </c>
      <c r="J327" s="14">
        <v>1.2533637212492721</v>
      </c>
      <c r="K327" s="12"/>
      <c r="L327" s="12"/>
      <c r="M327" s="12"/>
      <c r="N327" s="13"/>
    </row>
    <row r="328" spans="1:14">
      <c r="A328" s="15">
        <v>3.26</v>
      </c>
      <c r="B328" s="14">
        <v>0.61730757017405646</v>
      </c>
      <c r="C328" s="15">
        <v>3.26</v>
      </c>
      <c r="D328" s="14">
        <v>0.71632198115613299</v>
      </c>
      <c r="E328" s="11">
        <v>3.26</v>
      </c>
      <c r="F328" s="10">
        <v>0.98609703688318018</v>
      </c>
      <c r="G328" s="15">
        <v>3.26</v>
      </c>
      <c r="H328" s="14">
        <v>1.4782173463657473</v>
      </c>
      <c r="I328" s="11">
        <v>3.26</v>
      </c>
      <c r="J328" s="14">
        <v>1.2507992930787093</v>
      </c>
      <c r="K328" s="12"/>
      <c r="L328" s="12"/>
      <c r="M328" s="12"/>
      <c r="N328" s="13"/>
    </row>
    <row r="329" spans="1:14">
      <c r="A329" s="15">
        <v>3.27</v>
      </c>
      <c r="B329" s="14">
        <v>0.61604840069319688</v>
      </c>
      <c r="C329" s="15">
        <v>3.27</v>
      </c>
      <c r="D329" s="14">
        <v>0.71486084440563702</v>
      </c>
      <c r="E329" s="11">
        <v>3.27</v>
      </c>
      <c r="F329" s="10">
        <v>0.98408561931112715</v>
      </c>
      <c r="G329" s="15">
        <v>3.27</v>
      </c>
      <c r="H329" s="14">
        <v>1.4752021133464985</v>
      </c>
      <c r="I329" s="11">
        <v>3.27</v>
      </c>
      <c r="J329" s="14">
        <v>1.2482479420624217</v>
      </c>
      <c r="K329" s="12"/>
      <c r="L329" s="12"/>
      <c r="M329" s="12"/>
      <c r="N329" s="13"/>
    </row>
    <row r="330" spans="1:14">
      <c r="A330" s="15">
        <v>3.28</v>
      </c>
      <c r="B330" s="14">
        <v>0.61479563268844784</v>
      </c>
      <c r="C330" s="15">
        <v>3.28</v>
      </c>
      <c r="D330" s="14">
        <v>0.71340713591014915</v>
      </c>
      <c r="E330" s="11">
        <v>3.28</v>
      </c>
      <c r="F330" s="10">
        <v>0.98208442755992764</v>
      </c>
      <c r="G330" s="15">
        <v>3.28</v>
      </c>
      <c r="H330" s="14">
        <v>1.4722022094330085</v>
      </c>
      <c r="I330" s="11">
        <v>3.28</v>
      </c>
      <c r="J330" s="14">
        <v>1.2457095618279304</v>
      </c>
      <c r="K330" s="12"/>
      <c r="L330" s="12"/>
      <c r="M330" s="12"/>
      <c r="N330" s="13"/>
    </row>
    <row r="331" spans="1:14">
      <c r="A331" s="15">
        <v>3.29</v>
      </c>
      <c r="B331" s="14">
        <v>0.6135492142471306</v>
      </c>
      <c r="C331" s="15">
        <v>3.29</v>
      </c>
      <c r="D331" s="14">
        <v>0.71196079543034252</v>
      </c>
      <c r="E331" s="11">
        <v>3.29</v>
      </c>
      <c r="F331" s="10">
        <v>0.98009337870343494</v>
      </c>
      <c r="G331" s="15">
        <v>3.29</v>
      </c>
      <c r="H331" s="14">
        <v>1.4692175103141141</v>
      </c>
      <c r="I331" s="11">
        <v>3.29</v>
      </c>
      <c r="J331" s="14">
        <v>1.2431840471888658</v>
      </c>
      <c r="K331" s="12"/>
      <c r="L331" s="12"/>
      <c r="M331" s="12"/>
      <c r="N331" s="13"/>
    </row>
    <row r="332" spans="1:14">
      <c r="A332" s="15">
        <v>3.3</v>
      </c>
      <c r="B332" s="14">
        <v>0.61230909403366662</v>
      </c>
      <c r="C332" s="15">
        <v>3.3</v>
      </c>
      <c r="D332" s="14">
        <v>0.71052176339655448</v>
      </c>
      <c r="E332" s="11">
        <v>3.3</v>
      </c>
      <c r="F332" s="10">
        <v>0.97811239073736955</v>
      </c>
      <c r="G332" s="15">
        <v>3.3</v>
      </c>
      <c r="H332" s="14">
        <v>1.4662478930605878</v>
      </c>
      <c r="I332" s="11">
        <v>3.3</v>
      </c>
      <c r="J332" s="14">
        <v>1.2406712941281897</v>
      </c>
      <c r="K332" s="12"/>
      <c r="L332" s="12"/>
      <c r="M332" s="12"/>
      <c r="N332" s="13"/>
    </row>
    <row r="333" spans="1:14">
      <c r="A333" s="15">
        <v>3.31</v>
      </c>
      <c r="B333" s="14">
        <v>0.6110752212814361</v>
      </c>
      <c r="C333" s="15">
        <v>3.31</v>
      </c>
      <c r="D333" s="14">
        <v>0.70908998089934139</v>
      </c>
      <c r="E333" s="11">
        <v>3.31</v>
      </c>
      <c r="F333" s="10">
        <v>0.97614138256631755</v>
      </c>
      <c r="G333" s="15">
        <v>3.31</v>
      </c>
      <c r="H333" s="14">
        <v>1.4632932361056425</v>
      </c>
      <c r="I333" s="11">
        <v>3.31</v>
      </c>
      <c r="J333" s="14">
        <v>1.2381711997816975</v>
      </c>
      <c r="K333" s="12"/>
      <c r="L333" s="12"/>
      <c r="M333" s="12"/>
      <c r="N333" s="13"/>
    </row>
    <row r="334" spans="1:14">
      <c r="A334" s="15">
        <v>3.32</v>
      </c>
      <c r="B334" s="14">
        <v>0.60984754578477751</v>
      </c>
      <c r="C334" s="15">
        <v>3.32</v>
      </c>
      <c r="D334" s="14">
        <v>0.70766538968019388</v>
      </c>
      <c r="E334" s="11">
        <v>3.32</v>
      </c>
      <c r="F334" s="10">
        <v>0.97418027399094753</v>
      </c>
      <c r="G334" s="15">
        <v>3.32</v>
      </c>
      <c r="H334" s="14">
        <v>1.4603534192257732</v>
      </c>
      <c r="I334" s="11">
        <v>3.32</v>
      </c>
      <c r="J334" s="14">
        <v>1.2356836624218082</v>
      </c>
      <c r="K334" s="12"/>
      <c r="L334" s="12"/>
      <c r="M334" s="12"/>
      <c r="N334" s="13"/>
    </row>
    <row r="335" spans="1:14">
      <c r="A335" s="15">
        <v>3.33</v>
      </c>
      <c r="B335" s="14">
        <v>0.6086260178911217</v>
      </c>
      <c r="C335" s="15">
        <v>3.33</v>
      </c>
      <c r="D335" s="14">
        <v>0.70624793212240899</v>
      </c>
      <c r="E335" s="11">
        <v>3.33</v>
      </c>
      <c r="F335" s="10">
        <v>0.97222898569544758</v>
      </c>
      <c r="G335" s="15">
        <v>3.33</v>
      </c>
      <c r="H335" s="14">
        <v>1.4574283235219208</v>
      </c>
      <c r="I335" s="11">
        <v>3.33</v>
      </c>
      <c r="J335" s="14">
        <v>1.2332085814416252</v>
      </c>
      <c r="K335" s="12"/>
      <c r="L335" s="12"/>
      <c r="M335" s="12"/>
      <c r="N335" s="13"/>
    </row>
    <row r="336" spans="1:14">
      <c r="A336" s="15">
        <v>3.34</v>
      </c>
      <c r="B336" s="14">
        <v>0.60741058849326002</v>
      </c>
      <c r="C336" s="15">
        <v>3.34</v>
      </c>
      <c r="D336" s="14">
        <v>0.70483755124211944</v>
      </c>
      <c r="E336" s="11">
        <v>3.34</v>
      </c>
      <c r="F336" s="10">
        <v>0.97028743923517335</v>
      </c>
      <c r="G336" s="15">
        <v>3.34</v>
      </c>
      <c r="H336" s="14">
        <v>1.4545178314009586</v>
      </c>
      <c r="I336" s="11">
        <v>3.34</v>
      </c>
      <c r="J336" s="14">
        <v>1.2307458573392727</v>
      </c>
      <c r="K336" s="12"/>
      <c r="L336" s="12"/>
      <c r="M336" s="12"/>
      <c r="N336" s="13"/>
    </row>
    <row r="337" spans="1:14">
      <c r="A337" s="15">
        <v>3.35</v>
      </c>
      <c r="B337" s="14">
        <v>0.60620120902174457</v>
      </c>
      <c r="C337" s="15">
        <v>3.35</v>
      </c>
      <c r="D337" s="14">
        <v>0.70343419067947233</v>
      </c>
      <c r="E337" s="11">
        <v>3.35</v>
      </c>
      <c r="F337" s="10">
        <v>0.96835555702450704</v>
      </c>
      <c r="G337" s="15">
        <v>3.35</v>
      </c>
      <c r="H337" s="14">
        <v>1.4516218265574916</v>
      </c>
      <c r="I337" s="11">
        <v>3.35</v>
      </c>
      <c r="J337" s="14">
        <v>1.2282953917024928</v>
      </c>
      <c r="K337" s="12"/>
      <c r="L337" s="12"/>
      <c r="M337" s="12"/>
      <c r="N337" s="13"/>
    </row>
    <row r="338" spans="1:14">
      <c r="A338" s="15">
        <v>3.36</v>
      </c>
      <c r="B338" s="14">
        <v>0.60499783143741404</v>
      </c>
      <c r="C338" s="15">
        <v>3.36</v>
      </c>
      <c r="D338" s="14">
        <v>0.7020377946899603</v>
      </c>
      <c r="E338" s="11">
        <v>3.36</v>
      </c>
      <c r="F338" s="10">
        <v>0.96643326232492111</v>
      </c>
      <c r="G338" s="15">
        <v>3.36</v>
      </c>
      <c r="H338" s="14">
        <v>1.4487401939559614</v>
      </c>
      <c r="I338" s="11">
        <v>3.36</v>
      </c>
      <c r="J338" s="14">
        <v>1.2258570871935057</v>
      </c>
      <c r="K338" s="12"/>
      <c r="L338" s="12"/>
      <c r="M338" s="12"/>
      <c r="N338" s="13"/>
    </row>
    <row r="339" spans="1:14">
      <c r="A339" s="15">
        <v>3.37</v>
      </c>
      <c r="B339" s="14">
        <v>0.60380040822404812</v>
      </c>
      <c r="C339" s="15">
        <v>3.37</v>
      </c>
      <c r="D339" s="14">
        <v>0.70064830813589329</v>
      </c>
      <c r="E339" s="11">
        <v>3.37</v>
      </c>
      <c r="F339" s="10">
        <v>0.96452047923324047</v>
      </c>
      <c r="G339" s="15">
        <v>3.37</v>
      </c>
      <c r="H339" s="14">
        <v>1.445872819813053</v>
      </c>
      <c r="I339" s="11">
        <v>3.37</v>
      </c>
      <c r="J339" s="14">
        <v>1.223430847534122</v>
      </c>
      <c r="K339" s="12"/>
      <c r="L339" s="12"/>
      <c r="M339" s="12"/>
      <c r="N339" s="13"/>
    </row>
    <row r="340" spans="1:14">
      <c r="A340" s="15">
        <v>3.38</v>
      </c>
      <c r="B340" s="14">
        <v>0.60260889238114324</v>
      </c>
      <c r="C340" s="15">
        <v>3.38</v>
      </c>
      <c r="D340" s="14">
        <v>0.69926567647801852</v>
      </c>
      <c r="E340" s="11">
        <v>3.38</v>
      </c>
      <c r="F340" s="10">
        <v>0.96261713267010585</v>
      </c>
      <c r="G340" s="15">
        <v>3.38</v>
      </c>
      <c r="H340" s="14">
        <v>1.4430195915803996</v>
      </c>
      <c r="I340" s="11">
        <v>3.38</v>
      </c>
      <c r="J340" s="14">
        <v>1.2210165774911073</v>
      </c>
      <c r="K340" s="12"/>
      <c r="L340" s="12"/>
      <c r="M340" s="12"/>
      <c r="N340" s="13"/>
    </row>
    <row r="341" spans="1:14">
      <c r="A341" s="15">
        <v>3.39</v>
      </c>
      <c r="B341" s="14">
        <v>0.60142323741680981</v>
      </c>
      <c r="C341" s="15">
        <v>3.39</v>
      </c>
      <c r="D341" s="14">
        <v>0.69788984576727653</v>
      </c>
      <c r="E341" s="11">
        <v>3.39</v>
      </c>
      <c r="F341" s="10">
        <v>0.96072314836862471</v>
      </c>
      <c r="G341" s="15">
        <v>3.39</v>
      </c>
      <c r="H341" s="14">
        <v>1.4401803979275689</v>
      </c>
      <c r="I341" s="11">
        <v>3.39</v>
      </c>
      <c r="J341" s="14">
        <v>1.2186141828617891</v>
      </c>
      <c r="K341" s="12"/>
      <c r="L341" s="12"/>
      <c r="M341" s="12"/>
      <c r="N341" s="13"/>
    </row>
    <row r="342" spans="1:14">
      <c r="A342" s="15">
        <v>3.4</v>
      </c>
      <c r="B342" s="14">
        <v>0.6002433973407878</v>
      </c>
      <c r="C342" s="15">
        <v>3.4</v>
      </c>
      <c r="D342" s="14">
        <v>0.69652076263669827</v>
      </c>
      <c r="E342" s="11">
        <v>3.4</v>
      </c>
      <c r="F342" s="10">
        <v>0.95883845286321689</v>
      </c>
      <c r="G342" s="15">
        <v>3.4</v>
      </c>
      <c r="H342" s="14">
        <v>1.4373551287253437</v>
      </c>
      <c r="I342" s="11">
        <v>3.4</v>
      </c>
      <c r="J342" s="14">
        <v>1.2162235704599063</v>
      </c>
      <c r="K342" s="12"/>
      <c r="L342" s="12"/>
      <c r="M342" s="12"/>
      <c r="N342" s="13"/>
    </row>
    <row r="343" spans="1:14">
      <c r="A343" s="15">
        <v>3.41</v>
      </c>
      <c r="B343" s="14">
        <v>0.59906932665757839</v>
      </c>
      <c r="C343" s="15">
        <v>3.41</v>
      </c>
      <c r="D343" s="14">
        <v>0.69515837429343408</v>
      </c>
      <c r="E343" s="11">
        <v>3.41</v>
      </c>
      <c r="F343" s="10">
        <v>0.95696297347864079</v>
      </c>
      <c r="G343" s="15">
        <v>3.41</v>
      </c>
      <c r="H343" s="14">
        <v>1.4345436750292706</v>
      </c>
      <c r="I343" s="11">
        <v>3.41</v>
      </c>
      <c r="J343" s="14">
        <v>1.2138446481016905</v>
      </c>
      <c r="K343" s="12"/>
      <c r="L343" s="12"/>
      <c r="M343" s="12"/>
      <c r="N343" s="13"/>
    </row>
    <row r="344" spans="1:14">
      <c r="A344" s="15">
        <v>3.42</v>
      </c>
      <c r="B344" s="14">
        <v>0.59790098035968986</v>
      </c>
      <c r="C344" s="15">
        <v>3.42</v>
      </c>
      <c r="D344" s="14">
        <v>0.69380262851091601</v>
      </c>
      <c r="E344" s="11">
        <v>3.42</v>
      </c>
      <c r="F344" s="10">
        <v>0.95509663831920555</v>
      </c>
      <c r="G344" s="15">
        <v>3.42</v>
      </c>
      <c r="H344" s="14">
        <v>1.4317459290634889</v>
      </c>
      <c r="I344" s="11">
        <v>3.42</v>
      </c>
      <c r="J344" s="14">
        <v>1.2114773245921828</v>
      </c>
      <c r="K344" s="12"/>
      <c r="L344" s="12"/>
      <c r="M344" s="12"/>
      <c r="N344" s="13"/>
    </row>
    <row r="345" spans="1:14">
      <c r="A345" s="15">
        <v>3.43</v>
      </c>
      <c r="B345" s="14">
        <v>0.5967383139209943</v>
      </c>
      <c r="C345" s="15">
        <v>3.43</v>
      </c>
      <c r="D345" s="14">
        <v>0.69245347362114973</v>
      </c>
      <c r="E345" s="11">
        <v>3.43</v>
      </c>
      <c r="F345" s="10">
        <v>0.95323937625815913</v>
      </c>
      <c r="G345" s="15">
        <v>3.43</v>
      </c>
      <c r="H345" s="14">
        <v>1.4289617842048206</v>
      </c>
      <c r="I345" s="11">
        <v>3.43</v>
      </c>
      <c r="J345" s="14">
        <v>1.2091215097117713</v>
      </c>
      <c r="K345" s="12"/>
      <c r="L345" s="12"/>
      <c r="M345" s="12"/>
      <c r="N345" s="13"/>
    </row>
    <row r="346" spans="1:14">
      <c r="A346" s="15">
        <v>3.44</v>
      </c>
      <c r="B346" s="14">
        <v>0.59558128329019489</v>
      </c>
      <c r="C346" s="15">
        <v>3.44</v>
      </c>
      <c r="D346" s="14">
        <v>0.69111085850713305</v>
      </c>
      <c r="E346" s="11">
        <v>3.44</v>
      </c>
      <c r="F346" s="10">
        <v>0.95139111692725098</v>
      </c>
      <c r="G346" s="15">
        <v>3.44</v>
      </c>
      <c r="H346" s="14">
        <v>1.4261911349671292</v>
      </c>
      <c r="I346" s="11">
        <v>3.44</v>
      </c>
      <c r="J346" s="14">
        <v>1.2067771142029553</v>
      </c>
      <c r="K346" s="12"/>
      <c r="L346" s="12"/>
      <c r="M346" s="12"/>
      <c r="N346" s="13"/>
    </row>
    <row r="347" spans="1:14">
      <c r="A347" s="15">
        <v>3.45</v>
      </c>
      <c r="B347" s="14">
        <v>0.59442984488439943</v>
      </c>
      <c r="C347" s="15">
        <v>3.45</v>
      </c>
      <c r="D347" s="14">
        <v>0.68977473259539979</v>
      </c>
      <c r="E347" s="11">
        <v>3.45</v>
      </c>
      <c r="F347" s="10">
        <v>0.949551790706469</v>
      </c>
      <c r="G347" s="15">
        <v>3.45</v>
      </c>
      <c r="H347" s="14">
        <v>1.4234338769859272</v>
      </c>
      <c r="I347" s="11">
        <v>3.45</v>
      </c>
      <c r="J347" s="14">
        <v>1.204444049757323</v>
      </c>
      <c r="K347" s="12"/>
      <c r="L347" s="12"/>
      <c r="M347" s="12"/>
      <c r="N347" s="13"/>
    </row>
    <row r="348" spans="1:14">
      <c r="A348" s="15">
        <v>3.46</v>
      </c>
      <c r="B348" s="14">
        <v>0.5932839555828</v>
      </c>
      <c r="C348" s="15">
        <v>3.46</v>
      </c>
      <c r="D348" s="14">
        <v>0.6884450458486846</v>
      </c>
      <c r="E348" s="11">
        <v>3.46</v>
      </c>
      <c r="F348" s="10">
        <v>0.94772132871394077</v>
      </c>
      <c r="G348" s="15">
        <v>3.46</v>
      </c>
      <c r="H348" s="14">
        <v>1.4206899070032464</v>
      </c>
      <c r="I348" s="11">
        <v>3.46</v>
      </c>
      <c r="J348" s="14">
        <v>1.2021222290027469</v>
      </c>
      <c r="K348" s="12"/>
      <c r="L348" s="12"/>
      <c r="M348" s="12"/>
      <c r="N348" s="13"/>
    </row>
    <row r="349" spans="1:14">
      <c r="A349" s="15">
        <v>3.47</v>
      </c>
      <c r="B349" s="14">
        <v>0.59214357272045504</v>
      </c>
      <c r="C349" s="15">
        <v>3.47</v>
      </c>
      <c r="D349" s="14">
        <v>0.68712174875870879</v>
      </c>
      <c r="E349" s="11">
        <v>3.47</v>
      </c>
      <c r="F349" s="10">
        <v>0.9458996627960039</v>
      </c>
      <c r="G349" s="15">
        <v>3.47</v>
      </c>
      <c r="H349" s="14">
        <v>1.4179591228527444</v>
      </c>
      <c r="I349" s="11">
        <v>3.47</v>
      </c>
      <c r="J349" s="14">
        <v>1.1998115654907837</v>
      </c>
      <c r="K349" s="12"/>
      <c r="L349" s="12"/>
      <c r="M349" s="12"/>
      <c r="N349" s="13"/>
    </row>
    <row r="350" spans="1:14">
      <c r="A350" s="15">
        <v>3.48</v>
      </c>
      <c r="B350" s="14">
        <v>0.59100865408217451</v>
      </c>
      <c r="C350" s="15">
        <v>3.48</v>
      </c>
      <c r="D350" s="14">
        <v>0.68580479233908331</v>
      </c>
      <c r="E350" s="11">
        <v>3.48</v>
      </c>
      <c r="F350" s="10">
        <v>0.94408672551743433</v>
      </c>
      <c r="G350" s="15">
        <v>3.48</v>
      </c>
      <c r="H350" s="14">
        <v>1.4152414234450614</v>
      </c>
      <c r="I350" s="11">
        <v>3.48</v>
      </c>
      <c r="J350" s="14">
        <v>1.1975119736842827</v>
      </c>
      <c r="K350" s="12"/>
      <c r="L350" s="12"/>
      <c r="M350" s="12"/>
      <c r="N350" s="13"/>
    </row>
    <row r="351" spans="1:14">
      <c r="A351" s="15">
        <v>3.49</v>
      </c>
      <c r="B351" s="14">
        <v>0.58987915789650169</v>
      </c>
      <c r="C351" s="15">
        <v>3.49</v>
      </c>
      <c r="D351" s="14">
        <v>0.68449412811832677</v>
      </c>
      <c r="E351" s="11">
        <v>3.49</v>
      </c>
      <c r="F351" s="10">
        <v>0.94228245015183532</v>
      </c>
      <c r="G351" s="15">
        <v>3.49</v>
      </c>
      <c r="H351" s="14">
        <v>1.4125367087534133</v>
      </c>
      <c r="I351" s="11">
        <v>3.49</v>
      </c>
      <c r="J351" s="14">
        <v>1.1952233689451959</v>
      </c>
      <c r="K351" s="12"/>
      <c r="L351" s="12"/>
      <c r="M351" s="12"/>
      <c r="N351" s="13"/>
    </row>
    <row r="352" spans="1:14">
      <c r="A352" s="15">
        <v>3.5</v>
      </c>
      <c r="B352" s="14">
        <v>0.58875504282979507</v>
      </c>
      <c r="C352" s="15">
        <v>3.5</v>
      </c>
      <c r="D352" s="14">
        <v>0.68318970813299618</v>
      </c>
      <c r="E352" s="11">
        <v>3.5</v>
      </c>
      <c r="F352" s="10">
        <v>0.94048677067218334</v>
      </c>
      <c r="G352" s="15">
        <v>3.5</v>
      </c>
      <c r="H352" s="14">
        <v>1.4098448797994148</v>
      </c>
      <c r="I352" s="11">
        <v>3.5</v>
      </c>
      <c r="J352" s="14">
        <v>1.1929456675225818</v>
      </c>
      <c r="K352" s="12"/>
      <c r="L352" s="12"/>
      <c r="M352" s="12"/>
      <c r="N352" s="13"/>
    </row>
    <row r="353" spans="1:14">
      <c r="A353" s="15">
        <v>3.51</v>
      </c>
      <c r="B353" s="14">
        <v>0.58763626798040347</v>
      </c>
      <c r="C353" s="15">
        <v>3.51</v>
      </c>
      <c r="D353" s="14">
        <v>0.68189148492093032</v>
      </c>
      <c r="E353" s="11">
        <v>3.51</v>
      </c>
      <c r="F353" s="10">
        <v>0.93869962174152399</v>
      </c>
      <c r="G353" s="15">
        <v>3.51</v>
      </c>
      <c r="H353" s="14">
        <v>1.407165838639135</v>
      </c>
      <c r="I353" s="11">
        <v>3.51</v>
      </c>
      <c r="J353" s="14">
        <v>1.1906787865408066</v>
      </c>
      <c r="K353" s="12"/>
      <c r="L353" s="12"/>
      <c r="M353" s="12"/>
      <c r="N353" s="13"/>
    </row>
    <row r="354" spans="1:14">
      <c r="A354" s="15">
        <v>3.52</v>
      </c>
      <c r="B354" s="14">
        <v>0.58652279287293707</v>
      </c>
      <c r="C354" s="15">
        <v>3.52</v>
      </c>
      <c r="D354" s="14">
        <v>0.68059941151460013</v>
      </c>
      <c r="E354" s="11">
        <v>3.52</v>
      </c>
      <c r="F354" s="10">
        <v>0.93692093870381865</v>
      </c>
      <c r="G354" s="15">
        <v>3.52</v>
      </c>
      <c r="H354" s="14">
        <v>1.4044994883493778</v>
      </c>
      <c r="I354" s="11">
        <v>3.52</v>
      </c>
      <c r="J354" s="14">
        <v>1.1884226439879351</v>
      </c>
      <c r="K354" s="12"/>
      <c r="L354" s="12"/>
      <c r="M354" s="12"/>
      <c r="N354" s="13"/>
    </row>
    <row r="355" spans="1:14">
      <c r="A355" s="15">
        <v>3.53</v>
      </c>
      <c r="B355" s="14">
        <v>0.58541457745262993</v>
      </c>
      <c r="C355" s="15">
        <v>3.53</v>
      </c>
      <c r="D355" s="14">
        <v>0.67931344143456607</v>
      </c>
      <c r="E355" s="11">
        <v>3.53</v>
      </c>
      <c r="F355" s="10">
        <v>0.93515065757493976</v>
      </c>
      <c r="G355" s="15">
        <v>3.53</v>
      </c>
      <c r="H355" s="14">
        <v>1.4018457330141785</v>
      </c>
      <c r="I355" s="11">
        <v>3.53</v>
      </c>
      <c r="J355" s="14">
        <v>1.1861771587043051</v>
      </c>
      <c r="K355" s="12"/>
      <c r="L355" s="12"/>
      <c r="M355" s="12"/>
      <c r="N355" s="13"/>
    </row>
    <row r="356" spans="1:14">
      <c r="A356" s="15">
        <v>3.54</v>
      </c>
      <c r="B356" s="14">
        <v>0.58431158207979106</v>
      </c>
      <c r="C356" s="15">
        <v>3.54</v>
      </c>
      <c r="D356" s="14">
        <v>0.67803352868304234</v>
      </c>
      <c r="E356" s="11">
        <v>3.54</v>
      </c>
      <c r="F356" s="10">
        <v>0.93338871503380816</v>
      </c>
      <c r="G356" s="15">
        <v>3.54</v>
      </c>
      <c r="H356" s="14">
        <v>1.3992044777115233</v>
      </c>
      <c r="I356" s="11">
        <v>3.54</v>
      </c>
      <c r="J356" s="14">
        <v>1.1839422503712891</v>
      </c>
      <c r="K356" s="12"/>
      <c r="L356" s="12"/>
      <c r="M356" s="12"/>
      <c r="N356" s="13"/>
    </row>
    <row r="357" spans="1:14">
      <c r="A357" s="15">
        <v>3.55</v>
      </c>
      <c r="B357" s="14">
        <v>0.58321376752434662</v>
      </c>
      <c r="C357" s="15">
        <v>3.55</v>
      </c>
      <c r="D357" s="14">
        <v>0.67675962773756038</v>
      </c>
      <c r="E357" s="11">
        <v>3.55</v>
      </c>
      <c r="F357" s="10">
        <v>0.93163504841367328</v>
      </c>
      <c r="G357" s="15">
        <v>3.55</v>
      </c>
      <c r="H357" s="14">
        <v>1.3965756285002735</v>
      </c>
      <c r="I357" s="11">
        <v>3.55</v>
      </c>
      <c r="J357" s="14">
        <v>1.1817178395002315</v>
      </c>
      <c r="K357" s="12"/>
      <c r="L357" s="12"/>
      <c r="M357" s="12"/>
      <c r="N357" s="13"/>
    </row>
    <row r="358" spans="1:14">
      <c r="A358" s="15">
        <v>3.56</v>
      </c>
      <c r="B358" s="14">
        <v>0.58212109496046782</v>
      </c>
      <c r="C358" s="15">
        <v>3.56</v>
      </c>
      <c r="D358" s="14">
        <v>0.67549169354473648</v>
      </c>
      <c r="E358" s="11">
        <v>3.56</v>
      </c>
      <c r="F358" s="10">
        <v>0.92988959569353125</v>
      </c>
      <c r="G358" s="15">
        <v>3.56</v>
      </c>
      <c r="H358" s="14">
        <v>1.3939590924073038</v>
      </c>
      <c r="I358" s="11">
        <v>3.56</v>
      </c>
      <c r="J358" s="14">
        <v>1.1795038474215647</v>
      </c>
      <c r="K358" s="12"/>
      <c r="L358" s="12"/>
      <c r="M358" s="12"/>
      <c r="N358" s="13"/>
    </row>
    <row r="359" spans="1:14">
      <c r="A359" s="15">
        <v>3.57</v>
      </c>
      <c r="B359" s="14">
        <v>0.58103352596128288</v>
      </c>
      <c r="C359" s="15">
        <v>3.57</v>
      </c>
      <c r="D359" s="14">
        <v>0.67422968151413665</v>
      </c>
      <c r="E359" s="11">
        <v>3.57</v>
      </c>
      <c r="F359" s="10">
        <v>0.92815229548968026</v>
      </c>
      <c r="G359" s="15">
        <v>3.57</v>
      </c>
      <c r="H359" s="14">
        <v>1.3913547774148418</v>
      </c>
      <c r="I359" s="11">
        <v>3.57</v>
      </c>
      <c r="J359" s="14">
        <v>1.177300196274097</v>
      </c>
      <c r="K359" s="12"/>
      <c r="L359" s="12"/>
      <c r="M359" s="12"/>
      <c r="N359" s="13"/>
    </row>
    <row r="360" spans="1:14">
      <c r="A360" s="15">
        <v>3.58</v>
      </c>
      <c r="B360" s="14">
        <v>0.57995102249367636</v>
      </c>
      <c r="C360" s="15">
        <v>3.58</v>
      </c>
      <c r="D360" s="14">
        <v>0.67297354751223903</v>
      </c>
      <c r="E360" s="11">
        <v>3.58</v>
      </c>
      <c r="F360" s="10">
        <v>0.92642308704740939</v>
      </c>
      <c r="G360" s="15">
        <v>3.58</v>
      </c>
      <c r="H360" s="14">
        <v>1.3887625924480089</v>
      </c>
      <c r="I360" s="11">
        <v>3.58</v>
      </c>
      <c r="J360" s="14">
        <v>1.1751068089944692</v>
      </c>
      <c r="K360" s="12"/>
      <c r="L360" s="12"/>
      <c r="M360" s="12"/>
      <c r="N360" s="13"/>
    </row>
    <row r="361" spans="1:14">
      <c r="A361" s="15">
        <v>3.59</v>
      </c>
      <c r="B361" s="14">
        <v>0.57887354691316573</v>
      </c>
      <c r="C361" s="15">
        <v>3.59</v>
      </c>
      <c r="D361" s="14">
        <v>0.67172324785649185</v>
      </c>
      <c r="E361" s="11">
        <v>3.59</v>
      </c>
      <c r="F361" s="10">
        <v>0.92470191023281767</v>
      </c>
      <c r="G361" s="15">
        <v>3.59</v>
      </c>
      <c r="H361" s="14">
        <v>1.3861824473625584</v>
      </c>
      <c r="I361" s="11">
        <v>3.59</v>
      </c>
      <c r="J361" s="14">
        <v>1.1729236093067801</v>
      </c>
      <c r="K361" s="12"/>
      <c r="L361" s="12"/>
      <c r="M361" s="12"/>
      <c r="N361" s="13"/>
    </row>
    <row r="362" spans="1:14">
      <c r="A362" s="15">
        <v>3.6</v>
      </c>
      <c r="B362" s="14">
        <v>0.57780106195886338</v>
      </c>
      <c r="C362" s="15">
        <v>3.6</v>
      </c>
      <c r="D362" s="14">
        <v>0.67047873930946511</v>
      </c>
      <c r="E362" s="11">
        <v>3.6</v>
      </c>
      <c r="F362" s="10">
        <v>0.9229887055247642</v>
      </c>
      <c r="G362" s="15">
        <v>3.6</v>
      </c>
      <c r="H362" s="14">
        <v>1.3836142529328044</v>
      </c>
      <c r="I362" s="11">
        <v>3.6</v>
      </c>
      <c r="J362" s="14">
        <v>1.170750521712373</v>
      </c>
      <c r="K362" s="12"/>
      <c r="L362" s="12"/>
      <c r="M362" s="12"/>
      <c r="N362" s="13"/>
    </row>
    <row r="363" spans="1:14">
      <c r="A363" s="15">
        <v>3.61</v>
      </c>
      <c r="B363" s="14">
        <v>0.57673353074851541</v>
      </c>
      <c r="C363" s="15">
        <v>3.61</v>
      </c>
      <c r="D363" s="14">
        <v>0.66923997907309285</v>
      </c>
      <c r="E363" s="11">
        <v>3.61</v>
      </c>
      <c r="F363" s="10">
        <v>0.92128341400694147</v>
      </c>
      <c r="G363" s="15">
        <v>3.61</v>
      </c>
      <c r="H363" s="14">
        <v>1.3810579208397447</v>
      </c>
      <c r="I363" s="11">
        <v>3.61</v>
      </c>
      <c r="J363" s="14">
        <v>1.1685874714797839</v>
      </c>
      <c r="K363" s="12"/>
      <c r="L363" s="12"/>
      <c r="M363" s="12"/>
      <c r="N363" s="13"/>
    </row>
    <row r="364" spans="1:14">
      <c r="A364" s="15">
        <v>3.62</v>
      </c>
      <c r="B364" s="14">
        <v>0.57567091677361304</v>
      </c>
      <c r="C364" s="15">
        <v>3.62</v>
      </c>
      <c r="D364" s="14">
        <v>0.66800692478300727</v>
      </c>
      <c r="E364" s="11">
        <v>3.62</v>
      </c>
      <c r="F364" s="10">
        <v>0.9195859773600763</v>
      </c>
      <c r="G364" s="15">
        <v>3.62</v>
      </c>
      <c r="H364" s="14">
        <v>1.3785133636593638</v>
      </c>
      <c r="I364" s="11">
        <v>3.62</v>
      </c>
      <c r="J364" s="14">
        <v>1.1664343846348464</v>
      </c>
      <c r="K364" s="12"/>
      <c r="L364" s="12"/>
      <c r="M364" s="12"/>
      <c r="N364" s="13"/>
    </row>
    <row r="365" spans="1:14">
      <c r="A365" s="15">
        <v>3.63</v>
      </c>
      <c r="B365" s="14">
        <v>0.57461318389459803</v>
      </c>
      <c r="C365" s="15">
        <v>3.63</v>
      </c>
      <c r="D365" s="14">
        <v>0.66677953450296079</v>
      </c>
      <c r="E365" s="11">
        <v>3.63</v>
      </c>
      <c r="F365" s="10">
        <v>0.91789633785425018</v>
      </c>
      <c r="G365" s="15">
        <v>3.63</v>
      </c>
      <c r="H365" s="14">
        <v>1.3759804948511261</v>
      </c>
      <c r="I365" s="11">
        <v>3.63</v>
      </c>
      <c r="J365" s="14">
        <v>1.1642911879509528</v>
      </c>
      <c r="K365" s="12"/>
      <c r="L365" s="12"/>
      <c r="M365" s="12"/>
      <c r="N365" s="13"/>
    </row>
    <row r="366" spans="1:14">
      <c r="A366" s="15">
        <v>3.64</v>
      </c>
      <c r="B366" s="14">
        <v>0.57356029633611338</v>
      </c>
      <c r="C366" s="15">
        <v>3.64</v>
      </c>
      <c r="D366" s="14">
        <v>0.66555776671933398</v>
      </c>
      <c r="E366" s="11">
        <v>3.64</v>
      </c>
      <c r="F366" s="10">
        <v>0.91621443834133953</v>
      </c>
      <c r="G366" s="15">
        <v>3.64</v>
      </c>
      <c r="H366" s="14">
        <v>1.3734592287466389</v>
      </c>
      <c r="I366" s="11">
        <v>3.64</v>
      </c>
      <c r="J366" s="14">
        <v>1.1621578089394635</v>
      </c>
      <c r="K366" s="12"/>
      <c r="L366" s="12"/>
      <c r="M366" s="12"/>
      <c r="N366" s="13"/>
    </row>
    <row r="367" spans="1:14">
      <c r="A367" s="15">
        <v>3.65</v>
      </c>
      <c r="B367" s="14">
        <v>0.57251221868236268</v>
      </c>
      <c r="C367" s="15">
        <v>3.65</v>
      </c>
      <c r="D367" s="14">
        <v>0.66434158033573054</v>
      </c>
      <c r="E367" s="11">
        <v>3.65</v>
      </c>
      <c r="F367" s="10">
        <v>0.91454022224757492</v>
      </c>
      <c r="G367" s="15">
        <v>3.65</v>
      </c>
      <c r="H367" s="14">
        <v>1.3709494805385012</v>
      </c>
      <c r="I367" s="11">
        <v>3.65</v>
      </c>
      <c r="J367" s="14">
        <v>1.1600341758402701</v>
      </c>
      <c r="K367" s="12"/>
      <c r="L367" s="12"/>
      <c r="M367" s="12"/>
      <c r="N367" s="13"/>
    </row>
    <row r="368" spans="1:14">
      <c r="A368" s="15">
        <v>3.66</v>
      </c>
      <c r="B368" s="14">
        <v>0.5714689158725067</v>
      </c>
      <c r="C368" s="15">
        <v>3.66</v>
      </c>
      <c r="D368" s="14">
        <v>0.66313093466765449</v>
      </c>
      <c r="E368" s="11">
        <v>3.66</v>
      </c>
      <c r="F368" s="10">
        <v>0.91287363356621354</v>
      </c>
      <c r="G368" s="15">
        <v>3.66</v>
      </c>
      <c r="H368" s="14">
        <v>1.3684511662693173</v>
      </c>
      <c r="I368" s="11">
        <v>3.66</v>
      </c>
      <c r="J368" s="14">
        <v>1.1579202176124992</v>
      </c>
      <c r="K368" s="12"/>
      <c r="L368" s="12"/>
      <c r="M368" s="12"/>
      <c r="N368" s="13"/>
    </row>
    <row r="369" spans="1:14">
      <c r="A369" s="15">
        <v>3.67</v>
      </c>
      <c r="B369" s="14">
        <v>0.57043035319616053</v>
      </c>
      <c r="C369" s="15">
        <v>3.67</v>
      </c>
      <c r="D369" s="14">
        <v>0.66192578943727087</v>
      </c>
      <c r="E369" s="11">
        <v>3.67</v>
      </c>
      <c r="F369" s="10">
        <v>0.91121461685032623</v>
      </c>
      <c r="G369" s="15">
        <v>3.67</v>
      </c>
      <c r="H369" s="14">
        <v>1.3659642028208858</v>
      </c>
      <c r="I369" s="11">
        <v>3.67</v>
      </c>
      <c r="J369" s="14">
        <v>1.1558158639253648</v>
      </c>
      <c r="K369" s="12"/>
      <c r="L369" s="12"/>
      <c r="M369" s="12"/>
      <c r="N369" s="13"/>
    </row>
    <row r="370" spans="1:14">
      <c r="A370" s="15">
        <v>3.68</v>
      </c>
      <c r="B370" s="14">
        <v>0.56939649628894073</v>
      </c>
      <c r="C370" s="15">
        <v>3.68</v>
      </c>
      <c r="D370" s="14">
        <v>0.66072610476824456</v>
      </c>
      <c r="E370" s="11">
        <v>3.68</v>
      </c>
      <c r="F370" s="10">
        <v>0.90956311720569516</v>
      </c>
      <c r="G370" s="15">
        <v>3.68</v>
      </c>
      <c r="H370" s="14">
        <v>1.3634885079035508</v>
      </c>
      <c r="I370" s="11">
        <v>3.68</v>
      </c>
      <c r="J370" s="14">
        <v>1.1537210451491584</v>
      </c>
      <c r="K370" s="12"/>
      <c r="L370" s="12"/>
      <c r="M370" s="12"/>
      <c r="N370" s="13"/>
    </row>
    <row r="371" spans="1:14">
      <c r="A371" s="15">
        <v>3.69</v>
      </c>
      <c r="B371" s="14">
        <v>0.56836731112809002</v>
      </c>
      <c r="C371" s="15">
        <v>3.69</v>
      </c>
      <c r="D371" s="14">
        <v>0.65953184118066344</v>
      </c>
      <c r="E371" s="11">
        <v>3.69</v>
      </c>
      <c r="F371" s="10">
        <v>0.90791908028382007</v>
      </c>
      <c r="G371" s="15">
        <v>3.69</v>
      </c>
      <c r="H371" s="14">
        <v>1.361024000045721</v>
      </c>
      <c r="I371" s="11">
        <v>3.69</v>
      </c>
      <c r="J371" s="14">
        <v>1.1516356923463793</v>
      </c>
      <c r="K371" s="12"/>
      <c r="L371" s="12"/>
      <c r="M371" s="12"/>
      <c r="N371" s="13"/>
    </row>
    <row r="372" spans="1:14">
      <c r="A372" s="15">
        <v>3.7</v>
      </c>
      <c r="B372" s="14">
        <v>0.5673427640281653</v>
      </c>
      <c r="C372" s="15">
        <v>3.7</v>
      </c>
      <c r="D372" s="14">
        <v>0.65834295958603295</v>
      </c>
      <c r="E372" s="11">
        <v>3.7</v>
      </c>
      <c r="F372" s="10">
        <v>0.90628245227503312</v>
      </c>
      <c r="G372" s="15">
        <v>3.7</v>
      </c>
      <c r="H372" s="14">
        <v>1.3585705985835446</v>
      </c>
      <c r="I372" s="11">
        <v>3.7</v>
      </c>
      <c r="J372" s="14">
        <v>1.1495597372629993</v>
      </c>
      <c r="K372" s="12"/>
      <c r="L372" s="12"/>
      <c r="M372" s="12"/>
      <c r="N372" s="13"/>
    </row>
    <row r="373" spans="1:14">
      <c r="A373" s="15">
        <v>3.71</v>
      </c>
      <c r="B373" s="14">
        <v>0.56632282163679359</v>
      </c>
      <c r="C373" s="15">
        <v>3.71</v>
      </c>
      <c r="D373" s="14">
        <v>0.65715942128235327</v>
      </c>
      <c r="E373" s="11">
        <v>3.71</v>
      </c>
      <c r="F373" s="10">
        <v>0.90465317990171745</v>
      </c>
      <c r="G373" s="15">
        <v>3.71</v>
      </c>
      <c r="H373" s="14">
        <v>1.3561282236507468</v>
      </c>
      <c r="I373" s="11">
        <v>3.71</v>
      </c>
      <c r="J373" s="14">
        <v>1.1474931123198626</v>
      </c>
      <c r="K373" s="12"/>
      <c r="L373" s="12"/>
      <c r="M373" s="12"/>
      <c r="N373" s="13"/>
    </row>
    <row r="374" spans="1:14">
      <c r="A374" s="15">
        <v>3.72</v>
      </c>
      <c r="B374" s="14">
        <v>0.56530745093049151</v>
      </c>
      <c r="C374" s="15">
        <v>3.72</v>
      </c>
      <c r="D374" s="14">
        <v>0.65598118794926585</v>
      </c>
      <c r="E374" s="11">
        <v>3.72</v>
      </c>
      <c r="F374" s="10">
        <v>0.90303121041162993</v>
      </c>
      <c r="G374" s="15">
        <v>3.72</v>
      </c>
      <c r="H374" s="14">
        <v>1.3536967961686179</v>
      </c>
      <c r="I374" s="11">
        <v>3.72</v>
      </c>
      <c r="J374" s="14">
        <v>1.1454357506042152</v>
      </c>
      <c r="K374" s="12"/>
      <c r="L374" s="12"/>
      <c r="M374" s="12"/>
      <c r="N374" s="13"/>
    </row>
    <row r="375" spans="1:14">
      <c r="A375" s="15">
        <v>3.73</v>
      </c>
      <c r="B375" s="14">
        <v>0.56429661921054874</v>
      </c>
      <c r="C375" s="15">
        <v>3.73</v>
      </c>
      <c r="D375" s="14">
        <v>0.65480822164327912</v>
      </c>
      <c r="E375" s="11">
        <v>3.73</v>
      </c>
      <c r="F375" s="10">
        <v>0.90141649157132486</v>
      </c>
      <c r="G375" s="15">
        <v>3.73</v>
      </c>
      <c r="H375" s="14">
        <v>1.3512762378361571</v>
      </c>
      <c r="I375" s="11">
        <v>3.73</v>
      </c>
      <c r="J375" s="14">
        <v>1.1433875858613636</v>
      </c>
      <c r="K375" s="12"/>
      <c r="L375" s="12"/>
      <c r="M375" s="12"/>
      <c r="N375" s="13"/>
    </row>
    <row r="376" spans="1:14">
      <c r="A376" s="15">
        <v>3.74</v>
      </c>
      <c r="B376" s="14">
        <v>0.56329029409897391</v>
      </c>
      <c r="C376" s="15">
        <v>3.74</v>
      </c>
      <c r="D376" s="14">
        <v>0.65364048479306158</v>
      </c>
      <c r="E376" s="11">
        <v>3.74</v>
      </c>
      <c r="F376" s="10">
        <v>0.89980897165967821</v>
      </c>
      <c r="G376" s="15">
        <v>3.74</v>
      </c>
      <c r="H376" s="14">
        <v>1.3488664711203626</v>
      </c>
      <c r="I376" s="11">
        <v>3.74</v>
      </c>
      <c r="J376" s="14">
        <v>1.1413485524864608</v>
      </c>
      <c r="K376" s="12"/>
      <c r="L376" s="12"/>
      <c r="M376" s="12"/>
      <c r="N376" s="13"/>
    </row>
    <row r="377" spans="1:14">
      <c r="A377" s="15">
        <v>3.75</v>
      </c>
      <c r="B377" s="14">
        <v>0.56228844353450158</v>
      </c>
      <c r="C377" s="15">
        <v>3.75</v>
      </c>
      <c r="D377" s="14">
        <v>0.65247794019481065</v>
      </c>
      <c r="E377" s="11">
        <v>3.75</v>
      </c>
      <c r="F377" s="10">
        <v>0.89820859946150866</v>
      </c>
      <c r="G377" s="15">
        <v>3.75</v>
      </c>
      <c r="H377" s="14">
        <v>1.3464674192466723</v>
      </c>
      <c r="I377" s="11">
        <v>3.75</v>
      </c>
      <c r="J377" s="14">
        <v>1.139318585516415</v>
      </c>
      <c r="K377" s="12"/>
      <c r="L377" s="12"/>
      <c r="M377" s="12"/>
      <c r="N377" s="13"/>
    </row>
    <row r="378" spans="1:14">
      <c r="A378" s="15">
        <v>3.76</v>
      </c>
      <c r="B378" s="14">
        <v>0.56129103576865891</v>
      </c>
      <c r="C378" s="15">
        <v>3.76</v>
      </c>
      <c r="D378" s="14">
        <v>0.65132055100768704</v>
      </c>
      <c r="E378" s="11">
        <v>3.76</v>
      </c>
      <c r="F378" s="10">
        <v>0.89661532426129653</v>
      </c>
      <c r="G378" s="15">
        <v>3.76</v>
      </c>
      <c r="H378" s="14">
        <v>1.3440790061895429</v>
      </c>
      <c r="I378" s="11">
        <v>3.76</v>
      </c>
      <c r="J378" s="14">
        <v>1.137297620621921</v>
      </c>
      <c r="K378" s="12"/>
      <c r="L378" s="12"/>
      <c r="M378" s="12"/>
      <c r="N378" s="13"/>
    </row>
    <row r="379" spans="1:14">
      <c r="A379" s="15">
        <v>3.77</v>
      </c>
      <c r="B379" s="14">
        <v>0.56029803936189326</v>
      </c>
      <c r="C379" s="15">
        <v>3.77</v>
      </c>
      <c r="D379" s="14">
        <v>0.65016828074932198</v>
      </c>
      <c r="E379" s="11">
        <v>3.77</v>
      </c>
      <c r="F379" s="10">
        <v>0.89502909583699353</v>
      </c>
      <c r="G379" s="15">
        <v>3.77</v>
      </c>
      <c r="H379" s="14">
        <v>1.3417011566631778</v>
      </c>
      <c r="I379" s="11">
        <v>3.77</v>
      </c>
      <c r="J379" s="14">
        <v>1.135285594099612</v>
      </c>
      <c r="K379" s="12"/>
      <c r="L379" s="12"/>
      <c r="M379" s="12"/>
      <c r="N379" s="13"/>
    </row>
    <row r="380" spans="1:14">
      <c r="A380" s="15">
        <v>3.78</v>
      </c>
      <c r="B380" s="14">
        <v>0.55930942317975529</v>
      </c>
      <c r="C380" s="15">
        <v>3.78</v>
      </c>
      <c r="D380" s="14">
        <v>0.64902109329138691</v>
      </c>
      <c r="E380" s="11">
        <v>3.78</v>
      </c>
      <c r="F380" s="10">
        <v>0.89344986445393126</v>
      </c>
      <c r="G380" s="15">
        <v>3.78</v>
      </c>
      <c r="H380" s="14">
        <v>1.3393337961123883</v>
      </c>
      <c r="I380" s="11">
        <v>3.78</v>
      </c>
      <c r="J380" s="14">
        <v>1.1332824428643284</v>
      </c>
      <c r="K380" s="12"/>
      <c r="L380" s="12"/>
      <c r="M380" s="12"/>
      <c r="N380" s="13"/>
    </row>
    <row r="381" spans="1:14">
      <c r="A381" s="15">
        <v>3.79</v>
      </c>
      <c r="B381" s="14">
        <v>0.55832515638914204</v>
      </c>
      <c r="C381" s="15">
        <v>3.79</v>
      </c>
      <c r="D381" s="14">
        <v>0.64787895285523522</v>
      </c>
      <c r="E381" s="11">
        <v>3.79</v>
      </c>
      <c r="F381" s="10">
        <v>0.8918775808588143</v>
      </c>
      <c r="G381" s="15">
        <v>3.79</v>
      </c>
      <c r="H381" s="14">
        <v>1.3369768507035928</v>
      </c>
      <c r="I381" s="11">
        <v>3.79</v>
      </c>
      <c r="J381" s="14">
        <v>1.1312881044415017</v>
      </c>
      <c r="K381" s="12"/>
      <c r="L381" s="12"/>
      <c r="M381" s="12"/>
      <c r="N381" s="13"/>
    </row>
    <row r="382" spans="1:14">
      <c r="A382" s="15">
        <v>3.8</v>
      </c>
      <c r="B382" s="14">
        <v>0.55734520845459312</v>
      </c>
      <c r="C382" s="15">
        <v>3.8</v>
      </c>
      <c r="D382" s="14">
        <v>0.64674182400760416</v>
      </c>
      <c r="E382" s="11">
        <v>3.8</v>
      </c>
      <c r="F382" s="10">
        <v>0.89031219627380764</v>
      </c>
      <c r="G382" s="15">
        <v>3.8</v>
      </c>
      <c r="H382" s="14">
        <v>1.3346302473159539</v>
      </c>
      <c r="I382" s="11">
        <v>3.8</v>
      </c>
      <c r="J382" s="14">
        <v>1.1293025169596533</v>
      </c>
      <c r="K382" s="12"/>
      <c r="L382" s="12"/>
      <c r="M382" s="12"/>
      <c r="N382" s="13"/>
    </row>
    <row r="383" spans="1:14">
      <c r="A383" s="15">
        <v>3.81</v>
      </c>
      <c r="B383" s="14">
        <v>0.55636954913464465</v>
      </c>
      <c r="C383" s="15">
        <v>3.81</v>
      </c>
      <c r="D383" s="14">
        <v>0.6456096716563835</v>
      </c>
      <c r="E383" s="11">
        <v>3.81</v>
      </c>
      <c r="F383" s="10">
        <v>0.88875366239071008</v>
      </c>
      <c r="G383" s="15">
        <v>3.81</v>
      </c>
      <c r="H383" s="14">
        <v>1.3322939135326428</v>
      </c>
      <c r="I383" s="11">
        <v>3.81</v>
      </c>
      <c r="J383" s="14">
        <v>1.1273256191430054</v>
      </c>
      <c r="K383" s="12"/>
      <c r="L383" s="12"/>
      <c r="M383" s="12"/>
      <c r="N383" s="13"/>
    </row>
    <row r="384" spans="1:14">
      <c r="A384" s="15">
        <v>3.82</v>
      </c>
      <c r="B384" s="14">
        <v>0.55539814847823454</v>
      </c>
      <c r="C384" s="15">
        <v>3.82</v>
      </c>
      <c r="D384" s="14">
        <v>0.64448246104644402</v>
      </c>
      <c r="E384" s="11">
        <v>3.82</v>
      </c>
      <c r="F384" s="10">
        <v>0.88720193136521475</v>
      </c>
      <c r="G384" s="15">
        <v>3.82</v>
      </c>
      <c r="H384" s="14">
        <v>1.3299677776322334</v>
      </c>
      <c r="I384" s="11">
        <v>3.82</v>
      </c>
      <c r="J384" s="14">
        <v>1.1253573503041976</v>
      </c>
      <c r="K384" s="12"/>
      <c r="L384" s="12"/>
      <c r="M384" s="12"/>
      <c r="N384" s="13"/>
    </row>
    <row r="385" spans="1:14">
      <c r="A385" s="15">
        <v>3.83</v>
      </c>
      <c r="B385" s="14">
        <v>0.55443097682116493</v>
      </c>
      <c r="C385" s="15">
        <v>3.83</v>
      </c>
      <c r="D385" s="14">
        <v>0.64336015775553379</v>
      </c>
      <c r="E385" s="11">
        <v>3.83</v>
      </c>
      <c r="F385" s="10">
        <v>0.88565695581125392</v>
      </c>
      <c r="G385" s="15">
        <v>3.83</v>
      </c>
      <c r="H385" s="14">
        <v>1.3276517685802294</v>
      </c>
      <c r="I385" s="11">
        <v>3.83</v>
      </c>
      <c r="J385" s="14">
        <v>1.1233976503371172</v>
      </c>
      <c r="K385" s="12"/>
      <c r="L385" s="12"/>
      <c r="M385" s="12"/>
      <c r="N385" s="13"/>
    </row>
    <row r="386" spans="1:14">
      <c r="A386" s="15">
        <v>3.84</v>
      </c>
      <c r="B386" s="14">
        <v>0.55346800478261193</v>
      </c>
      <c r="C386" s="15">
        <v>3.84</v>
      </c>
      <c r="D386" s="14">
        <v>0.6422427276902265</v>
      </c>
      <c r="E386" s="11">
        <v>3.84</v>
      </c>
      <c r="F386" s="10">
        <v>0.88411868879542799</v>
      </c>
      <c r="G386" s="15">
        <v>3.84</v>
      </c>
      <c r="H386" s="14">
        <v>1.3253458160207092</v>
      </c>
      <c r="I386" s="11">
        <v>3.84</v>
      </c>
      <c r="J386" s="14">
        <v>1.121446459709831</v>
      </c>
      <c r="K386" s="12"/>
      <c r="L386" s="12"/>
      <c r="M386" s="12"/>
      <c r="N386" s="13"/>
    </row>
    <row r="387" spans="1:14">
      <c r="A387" s="15">
        <v>3.85</v>
      </c>
      <c r="B387" s="14">
        <v>0.55250920326169106</v>
      </c>
      <c r="C387" s="15">
        <v>3.85</v>
      </c>
      <c r="D387" s="14">
        <v>0.64113013708193733</v>
      </c>
      <c r="E387" s="11">
        <v>3.85</v>
      </c>
      <c r="F387" s="10">
        <v>0.88258708383151596</v>
      </c>
      <c r="G387" s="15">
        <v>3.85</v>
      </c>
      <c r="H387" s="14">
        <v>1.3230498502680981</v>
      </c>
      <c r="I387" s="11">
        <v>3.85</v>
      </c>
      <c r="J387" s="14">
        <v>1.1195037194576214</v>
      </c>
      <c r="K387" s="12"/>
      <c r="L387" s="12"/>
      <c r="M387" s="12"/>
      <c r="N387" s="13"/>
    </row>
    <row r="388" spans="1:14">
      <c r="A388" s="15">
        <v>3.86</v>
      </c>
      <c r="B388" s="14">
        <v>0.55155454343407051</v>
      </c>
      <c r="C388" s="15">
        <v>3.86</v>
      </c>
      <c r="D388" s="14">
        <v>0.64002235248299189</v>
      </c>
      <c r="E388" s="11">
        <v>3.86</v>
      </c>
      <c r="F388" s="10">
        <v>0.88106209487506659</v>
      </c>
      <c r="G388" s="15">
        <v>3.86</v>
      </c>
      <c r="H388" s="14">
        <v>1.320763802299062</v>
      </c>
      <c r="I388" s="11">
        <v>3.86</v>
      </c>
      <c r="J388" s="14">
        <v>1.1175693711761294</v>
      </c>
      <c r="K388" s="12"/>
      <c r="L388" s="12"/>
      <c r="M388" s="12"/>
      <c r="N388" s="13"/>
    </row>
    <row r="389" spans="1:14">
      <c r="A389" s="15">
        <v>3.87</v>
      </c>
      <c r="B389" s="14">
        <v>0.55060399674863536</v>
      </c>
      <c r="C389" s="15">
        <v>3.87</v>
      </c>
      <c r="D389" s="14">
        <v>0.63891934076275581</v>
      </c>
      <c r="E389" s="11">
        <v>3.87</v>
      </c>
      <c r="F389" s="10">
        <v>0.87954367631806996</v>
      </c>
      <c r="G389" s="15">
        <v>3.87</v>
      </c>
      <c r="H389" s="14">
        <v>1.3184876037445152</v>
      </c>
      <c r="I389" s="11">
        <v>3.87</v>
      </c>
      <c r="J389" s="14">
        <v>1.1156433570145898</v>
      </c>
      <c r="K389" s="12"/>
      <c r="L389" s="12"/>
      <c r="M389" s="12"/>
      <c r="N389" s="13"/>
    </row>
    <row r="390" spans="1:14">
      <c r="A390" s="15">
        <v>3.88</v>
      </c>
      <c r="B390" s="14">
        <v>0.54965753492419955</v>
      </c>
      <c r="C390" s="15">
        <v>3.88</v>
      </c>
      <c r="D390" s="14">
        <v>0.63782106910382053</v>
      </c>
      <c r="E390" s="11">
        <v>3.88</v>
      </c>
      <c r="F390" s="10">
        <v>0.87803178298370499</v>
      </c>
      <c r="G390" s="15">
        <v>3.88</v>
      </c>
      <c r="H390" s="14">
        <v>1.3162211868817522</v>
      </c>
      <c r="I390" s="11">
        <v>3.88</v>
      </c>
      <c r="J390" s="14">
        <v>1.1137256196691749</v>
      </c>
      <c r="K390" s="12"/>
      <c r="L390" s="12"/>
      <c r="M390" s="12"/>
      <c r="N390" s="13"/>
    </row>
    <row r="391" spans="1:14">
      <c r="A391" s="15">
        <v>3.89</v>
      </c>
      <c r="B391" s="14">
        <v>0.54871512994626681</v>
      </c>
      <c r="C391" s="15">
        <v>3.89</v>
      </c>
      <c r="D391" s="14">
        <v>0.63672750499824193</v>
      </c>
      <c r="E391" s="11">
        <v>3.89</v>
      </c>
      <c r="F391" s="10">
        <v>0.87652637012116474</v>
      </c>
      <c r="G391" s="15">
        <v>3.89</v>
      </c>
      <c r="H391" s="14">
        <v>1.3139644846266851</v>
      </c>
      <c r="I391" s="11">
        <v>3.89</v>
      </c>
      <c r="J391" s="14">
        <v>1.1118161023764259</v>
      </c>
      <c r="K391" s="12"/>
      <c r="L391" s="12"/>
      <c r="M391" s="12"/>
      <c r="N391" s="13"/>
    </row>
    <row r="392" spans="1:14">
      <c r="A392" s="15">
        <v>3.9</v>
      </c>
      <c r="B392" s="14">
        <v>0.54777675406383741</v>
      </c>
      <c r="C392" s="15">
        <v>3.9</v>
      </c>
      <c r="D392" s="14">
        <v>0.63563861624383822</v>
      </c>
      <c r="E392" s="11">
        <v>3.9</v>
      </c>
      <c r="F392" s="10">
        <v>0.87502739340055646</v>
      </c>
      <c r="G392" s="15">
        <v>3.9</v>
      </c>
      <c r="H392" s="14">
        <v>1.3117174305262032</v>
      </c>
      <c r="I392" s="11">
        <v>3.9</v>
      </c>
      <c r="J392" s="14">
        <v>1.1099147489067873</v>
      </c>
      <c r="K392" s="12"/>
      <c r="L392" s="12"/>
      <c r="M392" s="12"/>
      <c r="N392" s="13"/>
    </row>
    <row r="393" spans="1:14">
      <c r="A393" s="15">
        <v>3.91</v>
      </c>
      <c r="B393" s="14">
        <v>0.54684237978626293</v>
      </c>
      <c r="C393" s="15">
        <v>3.91</v>
      </c>
      <c r="D393" s="14">
        <v>0.63455437094053702</v>
      </c>
      <c r="E393" s="11">
        <v>3.91</v>
      </c>
      <c r="F393" s="10">
        <v>0.87353480890787572</v>
      </c>
      <c r="G393" s="15">
        <v>3.91</v>
      </c>
      <c r="H393" s="14">
        <v>1.3094799587506356</v>
      </c>
      <c r="I393" s="11">
        <v>3.91</v>
      </c>
      <c r="J393" s="14">
        <v>1.1080215035582301</v>
      </c>
      <c r="K393" s="12"/>
      <c r="L393" s="12"/>
      <c r="M393" s="12"/>
      <c r="N393" s="13"/>
    </row>
    <row r="394" spans="1:14">
      <c r="A394" s="15">
        <v>3.92</v>
      </c>
      <c r="B394" s="14">
        <v>0.54591197988014462</v>
      </c>
      <c r="C394" s="15">
        <v>3.92</v>
      </c>
      <c r="D394" s="14">
        <v>0.63347473748677863</v>
      </c>
      <c r="E394" s="11">
        <v>3.92</v>
      </c>
      <c r="F394" s="10">
        <v>0.87204857314005435</v>
      </c>
      <c r="G394" s="15">
        <v>3.92</v>
      </c>
      <c r="H394" s="14">
        <v>1.3072520040863287</v>
      </c>
      <c r="I394" s="11">
        <v>3.92</v>
      </c>
      <c r="J394" s="14">
        <v>1.1061363111499705</v>
      </c>
      <c r="K394" s="12"/>
      <c r="L394" s="12"/>
      <c r="M394" s="12"/>
      <c r="N394" s="13"/>
    </row>
    <row r="395" spans="1:14">
      <c r="A395" s="15">
        <v>3.93</v>
      </c>
      <c r="B395" s="14">
        <v>0.54498552736627759</v>
      </c>
      <c r="C395" s="15">
        <v>3.93</v>
      </c>
      <c r="D395" s="14">
        <v>0.63239968457596929</v>
      </c>
      <c r="E395" s="11">
        <v>3.93</v>
      </c>
      <c r="F395" s="10">
        <v>0.87056864300007641</v>
      </c>
      <c r="G395" s="15">
        <v>3.93</v>
      </c>
      <c r="H395" s="14">
        <v>1.3050335019283263</v>
      </c>
      <c r="I395" s="11">
        <v>3.93</v>
      </c>
      <c r="J395" s="14">
        <v>1.1042591170162761</v>
      </c>
      <c r="K395" s="12"/>
      <c r="L395" s="12"/>
      <c r="M395" s="12"/>
      <c r="N395" s="13"/>
    </row>
    <row r="396" spans="1:14">
      <c r="A396" s="15">
        <v>3.94</v>
      </c>
      <c r="B396" s="14">
        <v>0.54406299551663939</v>
      </c>
      <c r="C396" s="15">
        <v>3.94</v>
      </c>
      <c r="D396" s="14">
        <v>0.63132918119298598</v>
      </c>
      <c r="E396" s="11">
        <v>3.94</v>
      </c>
      <c r="F396" s="10">
        <v>0.86909497579216877</v>
      </c>
      <c r="G396" s="15">
        <v>3.94</v>
      </c>
      <c r="H396" s="14">
        <v>1.3028243882731585</v>
      </c>
      <c r="I396" s="11">
        <v>3.94</v>
      </c>
      <c r="J396" s="14">
        <v>1.1023898670003649</v>
      </c>
      <c r="K396" s="12"/>
      <c r="L396" s="12"/>
      <c r="M396" s="12"/>
      <c r="N396" s="13"/>
    </row>
    <row r="397" spans="1:14">
      <c r="A397" s="15">
        <v>3.95</v>
      </c>
      <c r="B397" s="14">
        <v>0.54314435785142046</v>
      </c>
      <c r="C397" s="15">
        <v>3.95</v>
      </c>
      <c r="D397" s="14">
        <v>0.63026319661073194</v>
      </c>
      <c r="E397" s="11">
        <v>3.95</v>
      </c>
      <c r="F397" s="10">
        <v>0.86762752921705832</v>
      </c>
      <c r="G397" s="15">
        <v>3.95</v>
      </c>
      <c r="H397" s="14">
        <v>1.3006245997117309</v>
      </c>
      <c r="I397" s="11">
        <v>3.95</v>
      </c>
      <c r="J397" s="14">
        <v>1.1005285074483877</v>
      </c>
      <c r="K397" s="12"/>
      <c r="L397" s="12"/>
      <c r="M397" s="12"/>
      <c r="N397" s="13"/>
    </row>
    <row r="398" spans="1:14">
      <c r="A398" s="15">
        <v>3.96</v>
      </c>
      <c r="B398" s="14">
        <v>0.54222958813609812</v>
      </c>
      <c r="C398" s="15">
        <v>3.96</v>
      </c>
      <c r="D398" s="14">
        <v>0.62920170038674006</v>
      </c>
      <c r="E398" s="11">
        <v>3.96</v>
      </c>
      <c r="F398" s="10">
        <v>0.86616626136729691</v>
      </c>
      <c r="G398" s="15">
        <v>3.96</v>
      </c>
      <c r="H398" s="14">
        <v>1.2984340734223188</v>
      </c>
      <c r="I398" s="11">
        <v>3.96</v>
      </c>
      <c r="J398" s="14">
        <v>1.0986749852035005</v>
      </c>
      <c r="K398" s="12"/>
      <c r="L398" s="12"/>
      <c r="M398" s="12"/>
      <c r="N398" s="13"/>
    </row>
    <row r="399" spans="1:14">
      <c r="A399" s="15">
        <v>3.97</v>
      </c>
      <c r="B399" s="14">
        <v>0.54131866037855192</v>
      </c>
      <c r="C399" s="15">
        <v>3.97</v>
      </c>
      <c r="D399" s="14">
        <v>0.62814466235982658</v>
      </c>
      <c r="E399" s="11">
        <v>3.97</v>
      </c>
      <c r="F399" s="10">
        <v>0.86471113072265282</v>
      </c>
      <c r="G399" s="15">
        <v>3.97</v>
      </c>
      <c r="H399" s="14">
        <v>1.2962527471636578</v>
      </c>
      <c r="I399" s="11">
        <v>3.97</v>
      </c>
      <c r="J399" s="14">
        <v>1.0968292476000181</v>
      </c>
      <c r="K399" s="12"/>
      <c r="L399" s="12"/>
      <c r="M399" s="12"/>
      <c r="N399" s="13"/>
    </row>
    <row r="400" spans="1:14">
      <c r="A400" s="15">
        <v>3.98</v>
      </c>
      <c r="B400" s="14">
        <v>0.54041154882622056</v>
      </c>
      <c r="C400" s="15">
        <v>3.98</v>
      </c>
      <c r="D400" s="14">
        <v>0.62709205264679102</v>
      </c>
      <c r="E400" s="11">
        <v>3.98</v>
      </c>
      <c r="F400" s="10">
        <v>0.86326209614557137</v>
      </c>
      <c r="G400" s="15">
        <v>3.98</v>
      </c>
      <c r="H400" s="14">
        <v>1.2940805592681375</v>
      </c>
      <c r="I400" s="11">
        <v>3.98</v>
      </c>
      <c r="J400" s="14">
        <v>1.0949912424576549</v>
      </c>
      <c r="K400" s="12"/>
      <c r="L400" s="12"/>
      <c r="M400" s="12"/>
      <c r="N400" s="13"/>
    </row>
    <row r="401" spans="1:14">
      <c r="A401" s="15">
        <v>3.99</v>
      </c>
      <c r="B401" s="14">
        <v>0.53950822796329856</v>
      </c>
      <c r="C401" s="15">
        <v>3.99</v>
      </c>
      <c r="D401" s="14">
        <v>0.62604384163916404</v>
      </c>
      <c r="E401" s="11">
        <v>3.99</v>
      </c>
      <c r="F401" s="10">
        <v>0.86181911687669388</v>
      </c>
      <c r="G401" s="15">
        <v>3.99</v>
      </c>
      <c r="H401" s="14">
        <v>1.2919174486350882</v>
      </c>
      <c r="I401" s="11">
        <v>3.99</v>
      </c>
      <c r="J401" s="14">
        <v>1.0931609180758439</v>
      </c>
      <c r="K401" s="12"/>
      <c r="L401" s="12"/>
      <c r="M401" s="12"/>
      <c r="N401" s="13"/>
    </row>
    <row r="402" spans="1:14">
      <c r="A402" s="15">
        <v>4</v>
      </c>
      <c r="B402" s="14">
        <v>0.53860867250797284</v>
      </c>
      <c r="C402" s="15">
        <v>4</v>
      </c>
      <c r="D402" s="14">
        <v>0.62500000000000011</v>
      </c>
      <c r="E402" s="11">
        <v>4</v>
      </c>
      <c r="F402" s="10">
        <v>0.86038215253044648</v>
      </c>
      <c r="G402" s="15">
        <v>4</v>
      </c>
      <c r="H402" s="14">
        <v>1.2897633547241623</v>
      </c>
      <c r="I402" s="11">
        <v>4</v>
      </c>
      <c r="J402" s="14">
        <v>1.0913382232281372</v>
      </c>
      <c r="K402" s="12"/>
      <c r="L402" s="12"/>
      <c r="M402" s="12"/>
      <c r="N402" s="13"/>
    </row>
    <row r="403" spans="1:14">
      <c r="A403" s="15">
        <v>4.01</v>
      </c>
      <c r="B403" s="14">
        <v>0.53771285740969865</v>
      </c>
      <c r="C403" s="15">
        <v>4.01</v>
      </c>
      <c r="D403" s="14">
        <v>0.62396049866071746</v>
      </c>
      <c r="E403" s="11">
        <v>4.01</v>
      </c>
      <c r="F403" s="10">
        <v>0.85895116309068587</v>
      </c>
      <c r="G403" s="15">
        <v>4.01</v>
      </c>
      <c r="H403" s="14">
        <v>1.2876182175488124</v>
      </c>
      <c r="I403" s="11">
        <v>4.01</v>
      </c>
      <c r="J403" s="14">
        <v>1.0895231071566875</v>
      </c>
      <c r="K403" s="12"/>
      <c r="L403" s="12"/>
      <c r="M403" s="12"/>
      <c r="N403" s="13"/>
    </row>
    <row r="404" spans="1:14">
      <c r="A404" s="15">
        <v>4.0199999999999996</v>
      </c>
      <c r="B404" s="14">
        <v>0.53682075784651406</v>
      </c>
      <c r="C404" s="15">
        <v>4.0199999999999996</v>
      </c>
      <c r="D404" s="14">
        <v>0.62292530881798036</v>
      </c>
      <c r="E404" s="11">
        <v>4.0199999999999996</v>
      </c>
      <c r="F404" s="10">
        <v>0.8575261089064109</v>
      </c>
      <c r="G404" s="15">
        <v>4.0199999999999996</v>
      </c>
      <c r="H404" s="14">
        <v>1.2854819776698605</v>
      </c>
      <c r="I404" s="11">
        <v>4.0199999999999996</v>
      </c>
      <c r="J404" s="14">
        <v>1.0877155195668051</v>
      </c>
      <c r="K404" s="12"/>
      <c r="L404" s="12"/>
      <c r="M404" s="12"/>
      <c r="N404" s="13"/>
    </row>
    <row r="405" spans="1:14">
      <c r="A405" s="15">
        <v>4.03</v>
      </c>
      <c r="B405" s="14">
        <v>0.5359323492223913</v>
      </c>
      <c r="C405" s="15">
        <v>4.03</v>
      </c>
      <c r="D405" s="14">
        <v>0.62189440193062673</v>
      </c>
      <c r="E405" s="11">
        <v>4.03</v>
      </c>
      <c r="F405" s="10">
        <v>0.85610695068753151</v>
      </c>
      <c r="G405" s="15">
        <v>4.03</v>
      </c>
      <c r="H405" s="14">
        <v>1.2833545761891547</v>
      </c>
      <c r="I405" s="11">
        <v>4.03</v>
      </c>
      <c r="J405" s="14">
        <v>1.0859154106215922</v>
      </c>
      <c r="K405" s="12"/>
      <c r="L405" s="12"/>
      <c r="M405" s="12"/>
      <c r="N405" s="13"/>
    </row>
    <row r="406" spans="1:14">
      <c r="A406" s="15">
        <v>4.04</v>
      </c>
      <c r="B406" s="14">
        <v>0.53504760716462618</v>
      </c>
      <c r="C406" s="15">
        <v>4.04</v>
      </c>
      <c r="D406" s="14">
        <v>0.62086774971663938</v>
      </c>
      <c r="E406" s="11">
        <v>4.04</v>
      </c>
      <c r="F406" s="10">
        <v>0.85469364950069859</v>
      </c>
      <c r="G406" s="15">
        <v>4.04</v>
      </c>
      <c r="H406" s="14">
        <v>1.2812359547433188</v>
      </c>
      <c r="I406" s="11">
        <v>4.04</v>
      </c>
      <c r="J406" s="14">
        <v>1.0841227309366543</v>
      </c>
      <c r="K406" s="12"/>
      <c r="L406" s="12"/>
      <c r="M406" s="12"/>
      <c r="N406" s="13"/>
    </row>
    <row r="407" spans="1:14">
      <c r="A407" s="15">
        <v>4.05</v>
      </c>
      <c r="B407" s="14">
        <v>0.53416650752126416</v>
      </c>
      <c r="C407" s="15">
        <v>4.05</v>
      </c>
      <c r="D407" s="14">
        <v>0.61984532415015692</v>
      </c>
      <c r="E407" s="11">
        <v>4.05</v>
      </c>
      <c r="F407" s="10">
        <v>0.85328616676519087</v>
      </c>
      <c r="G407" s="15">
        <v>4.05</v>
      </c>
      <c r="H407" s="14">
        <v>1.2791260554975874</v>
      </c>
      <c r="I407" s="11">
        <v>4.05</v>
      </c>
      <c r="J407" s="14">
        <v>1.0823374315748817</v>
      </c>
      <c r="K407" s="12"/>
      <c r="L407" s="12"/>
      <c r="M407" s="12"/>
      <c r="N407" s="13"/>
    </row>
    <row r="408" spans="1:14">
      <c r="A408" s="15">
        <v>4.0599999999999996</v>
      </c>
      <c r="B408" s="14">
        <v>0.53328902635856101</v>
      </c>
      <c r="C408" s="15">
        <v>4.0599999999999996</v>
      </c>
      <c r="D408" s="14">
        <v>0.61882709745852982</v>
      </c>
      <c r="E408" s="11">
        <v>4.0599999999999996</v>
      </c>
      <c r="F408" s="10">
        <v>0.85188446424886122</v>
      </c>
      <c r="G408" s="15">
        <v>4.0599999999999996</v>
      </c>
      <c r="H408" s="14">
        <v>1.2770248211397273</v>
      </c>
      <c r="I408" s="11">
        <v>4.0599999999999996</v>
      </c>
      <c r="J408" s="14">
        <v>1.0805594640413076</v>
      </c>
      <c r="K408" s="12"/>
      <c r="L408" s="12"/>
      <c r="M408" s="12"/>
      <c r="N408" s="13"/>
    </row>
    <row r="409" spans="1:14">
      <c r="A409" s="15">
        <v>4.07</v>
      </c>
      <c r="B409" s="14">
        <v>0.53241513995848067</v>
      </c>
      <c r="C409" s="15">
        <v>4.07</v>
      </c>
      <c r="D409" s="14">
        <v>0.61781304211941512</v>
      </c>
      <c r="E409" s="11">
        <v>4.07</v>
      </c>
      <c r="F409" s="10">
        <v>0.85048850406413712</v>
      </c>
      <c r="G409" s="15">
        <v>4.07</v>
      </c>
      <c r="H409" s="14">
        <v>1.2749321948740431</v>
      </c>
      <c r="I409" s="11">
        <v>4.07</v>
      </c>
      <c r="J409" s="14">
        <v>1.0787887802780365</v>
      </c>
      <c r="K409" s="12"/>
      <c r="L409" s="12"/>
      <c r="M409" s="12"/>
      <c r="N409" s="13"/>
    </row>
    <row r="410" spans="1:14">
      <c r="A410" s="15">
        <v>4.08</v>
      </c>
      <c r="B410" s="14">
        <v>0.53154482481622645</v>
      </c>
      <c r="C410" s="15">
        <v>4.08</v>
      </c>
      <c r="D410" s="14">
        <v>0.6168031308579125</v>
      </c>
      <c r="E410" s="11">
        <v>4.08</v>
      </c>
      <c r="F410" s="10">
        <v>0.84909824866407868</v>
      </c>
      <c r="G410" s="15">
        <v>4.08</v>
      </c>
      <c r="H410" s="14">
        <v>1.2728481204154678</v>
      </c>
      <c r="I410" s="11">
        <v>4.08</v>
      </c>
      <c r="J410" s="14">
        <v>1.0770253326592418</v>
      </c>
      <c r="K410" s="12"/>
      <c r="L410" s="12"/>
      <c r="M410" s="12"/>
      <c r="N410" s="13"/>
    </row>
    <row r="411" spans="1:14">
      <c r="A411" s="15">
        <v>4.09</v>
      </c>
      <c r="B411" s="14">
        <v>0.5306780576378074</v>
      </c>
      <c r="C411" s="15">
        <v>4.09</v>
      </c>
      <c r="D411" s="14">
        <v>0.61579733664373926</v>
      </c>
      <c r="E411" s="11">
        <v>4.09</v>
      </c>
      <c r="F411" s="10">
        <v>0.8477136608384902</v>
      </c>
      <c r="G411" s="15">
        <v>4.09</v>
      </c>
      <c r="H411" s="14">
        <v>1.2707725419837335</v>
      </c>
      <c r="I411" s="11">
        <v>4.09</v>
      </c>
      <c r="J411" s="14">
        <v>1.0752690739862361</v>
      </c>
      <c r="K411" s="12"/>
      <c r="L411" s="12"/>
      <c r="M411" s="12"/>
      <c r="N411" s="13"/>
    </row>
    <row r="412" spans="1:14">
      <c r="A412" s="15">
        <v>4.0999999999999996</v>
      </c>
      <c r="B412" s="14">
        <v>0.52981481533763741</v>
      </c>
      <c r="C412" s="15">
        <v>4.0999999999999996</v>
      </c>
      <c r="D412" s="14">
        <v>0.6147956326884465</v>
      </c>
      <c r="E412" s="11">
        <v>4.0999999999999996</v>
      </c>
      <c r="F412" s="10">
        <v>0.84633470371008512</v>
      </c>
      <c r="G412" s="15">
        <v>4.0999999999999996</v>
      </c>
      <c r="H412" s="14">
        <v>1.2687054042976231</v>
      </c>
      <c r="I412" s="11">
        <v>4.0999999999999996</v>
      </c>
      <c r="J412" s="14">
        <v>1.0735199574826042</v>
      </c>
      <c r="K412" s="12"/>
      <c r="L412" s="12"/>
      <c r="M412" s="12"/>
      <c r="N412" s="13"/>
    </row>
    <row r="413" spans="1:14">
      <c r="A413" s="15">
        <v>4.1100000000000003</v>
      </c>
      <c r="B413" s="14">
        <v>0.52895507503616823</v>
      </c>
      <c r="C413" s="15">
        <v>4.1100000000000003</v>
      </c>
      <c r="D413" s="14">
        <v>0.61379799244267019</v>
      </c>
      <c r="E413" s="11">
        <v>4.1100000000000003</v>
      </c>
      <c r="F413" s="10">
        <v>0.84496134073070595</v>
      </c>
      <c r="G413" s="15">
        <v>4.1100000000000003</v>
      </c>
      <c r="H413" s="14">
        <v>1.2666466525693023</v>
      </c>
      <c r="I413" s="11">
        <v>4.1100000000000003</v>
      </c>
      <c r="J413" s="14">
        <v>1.0717779367894098</v>
      </c>
      <c r="K413" s="12"/>
      <c r="L413" s="12"/>
      <c r="M413" s="12"/>
      <c r="N413" s="13"/>
    </row>
    <row r="414" spans="1:14">
      <c r="A414" s="15">
        <v>4.12</v>
      </c>
      <c r="B414" s="14">
        <v>0.52809881405755532</v>
      </c>
      <c r="C414" s="15">
        <v>4.12</v>
      </c>
      <c r="D414" s="14">
        <v>0.61280438959342298</v>
      </c>
      <c r="E414" s="11">
        <v>4.12</v>
      </c>
      <c r="F414" s="10">
        <v>0.84359353567759288</v>
      </c>
      <c r="G414" s="15">
        <v>4.12</v>
      </c>
      <c r="H414" s="14">
        <v>1.2645962324987288</v>
      </c>
      <c r="I414" s="11">
        <v>4.12</v>
      </c>
      <c r="J414" s="14">
        <v>1.0700429659604629</v>
      </c>
      <c r="K414" s="12"/>
      <c r="L414" s="12"/>
      <c r="M414" s="12"/>
      <c r="N414" s="13"/>
    </row>
    <row r="415" spans="1:14">
      <c r="A415" s="15">
        <v>4.13</v>
      </c>
      <c r="B415" s="14">
        <v>0.52724600992735371</v>
      </c>
      <c r="C415" s="15">
        <v>4.13</v>
      </c>
      <c r="D415" s="14">
        <v>0.61181479806142236</v>
      </c>
      <c r="E415" s="11">
        <v>4.13</v>
      </c>
      <c r="F415" s="10">
        <v>0.84223125264970711</v>
      </c>
      <c r="G415" s="15">
        <v>4.13</v>
      </c>
      <c r="H415" s="14">
        <v>1.2625540902681374</v>
      </c>
      <c r="I415" s="11">
        <v>4.13</v>
      </c>
      <c r="J415" s="14">
        <v>1.0683149994576548</v>
      </c>
      <c r="K415" s="12"/>
      <c r="L415" s="12"/>
      <c r="M415" s="12"/>
      <c r="N415" s="13"/>
    </row>
    <row r="416" spans="1:14">
      <c r="A416" s="15">
        <v>4.1399999999999997</v>
      </c>
      <c r="B416" s="14">
        <v>0.52639664037024847</v>
      </c>
      <c r="C416" s="15">
        <v>4.1399999999999997</v>
      </c>
      <c r="D416" s="14">
        <v>0.61082919199845476</v>
      </c>
      <c r="E416" s="11">
        <v>4.1399999999999997</v>
      </c>
      <c r="F416" s="10">
        <v>0.84087445606410216</v>
      </c>
      <c r="G416" s="15">
        <v>4.1399999999999997</v>
      </c>
      <c r="H416" s="14">
        <v>1.2605201725366022</v>
      </c>
      <c r="I416" s="11">
        <v>4.1399999999999997</v>
      </c>
      <c r="J416" s="14">
        <v>1.0665939921463556</v>
      </c>
      <c r="K416" s="12"/>
      <c r="L416" s="12"/>
      <c r="M416" s="12"/>
      <c r="N416" s="13"/>
    </row>
    <row r="417" spans="1:14">
      <c r="A417" s="15">
        <v>4.1500000000000004</v>
      </c>
      <c r="B417" s="14">
        <v>0.52555068330781352</v>
      </c>
      <c r="C417" s="15">
        <v>4.1500000000000004</v>
      </c>
      <c r="D417" s="14">
        <v>0.60984754578477618</v>
      </c>
      <c r="E417" s="11">
        <v>4.1500000000000004</v>
      </c>
      <c r="F417" s="10">
        <v>0.83952311065234508</v>
      </c>
      <c r="G417" s="15">
        <v>4.1500000000000004</v>
      </c>
      <c r="H417" s="14">
        <v>1.258494426434672</v>
      </c>
      <c r="I417" s="11">
        <v>4.1500000000000004</v>
      </c>
      <c r="J417" s="14">
        <v>1.0648798992908763</v>
      </c>
      <c r="K417" s="12"/>
      <c r="L417" s="12"/>
      <c r="M417" s="12"/>
      <c r="N417" s="13"/>
    </row>
    <row r="418" spans="1:14">
      <c r="A418" s="15">
        <v>4.16</v>
      </c>
      <c r="B418" s="14">
        <v>0.52470811685630259</v>
      </c>
      <c r="C418" s="15">
        <v>4.16</v>
      </c>
      <c r="D418" s="14">
        <v>0.60886983402654882</v>
      </c>
      <c r="E418" s="11">
        <v>4.16</v>
      </c>
      <c r="F418" s="10">
        <v>0.8381771814569885</v>
      </c>
      <c r="G418" s="15">
        <v>4.16</v>
      </c>
      <c r="H418" s="14">
        <v>1.2564767995590806</v>
      </c>
      <c r="I418" s="11">
        <v>4.16</v>
      </c>
      <c r="J418" s="14">
        <v>1.0631726765499914</v>
      </c>
      <c r="K418" s="12"/>
      <c r="L418" s="12"/>
      <c r="M418" s="12"/>
      <c r="N418" s="13"/>
    </row>
    <row r="419" spans="1:14">
      <c r="A419" s="15">
        <v>4.17</v>
      </c>
      <c r="B419" s="14">
        <v>0.52386891932446966</v>
      </c>
      <c r="C419" s="15">
        <v>4.17</v>
      </c>
      <c r="D419" s="14">
        <v>0.60789603155331096</v>
      </c>
      <c r="E419" s="11">
        <v>4.17</v>
      </c>
      <c r="F419" s="10">
        <v>0.83683663382808615</v>
      </c>
      <c r="G419" s="15">
        <v>4.17</v>
      </c>
      <c r="H419" s="14">
        <v>1.2544672399675256</v>
      </c>
      <c r="I419" s="11">
        <v>4.17</v>
      </c>
      <c r="J419" s="14">
        <v>1.0614722799725216</v>
      </c>
      <c r="K419" s="12"/>
      <c r="L419" s="12"/>
      <c r="M419" s="12"/>
      <c r="N419" s="13"/>
    </row>
    <row r="420" spans="1:14">
      <c r="A420" s="15">
        <v>4.18</v>
      </c>
      <c r="B420" s="14">
        <v>0.52303306921141846</v>
      </c>
      <c r="C420" s="15">
        <v>4.18</v>
      </c>
      <c r="D420" s="14">
        <v>0.60692611341548308</v>
      </c>
      <c r="E420" s="11">
        <v>4.18</v>
      </c>
      <c r="F420" s="10">
        <v>0.83550143341976169</v>
      </c>
      <c r="G420" s="15">
        <v>4.18</v>
      </c>
      <c r="H420" s="14">
        <v>1.252465696173521</v>
      </c>
      <c r="I420" s="11">
        <v>4.18</v>
      </c>
      <c r="J420" s="14">
        <v>1.0597786659929793</v>
      </c>
      <c r="K420" s="12"/>
      <c r="L420" s="12"/>
      <c r="M420" s="12"/>
      <c r="N420" s="13"/>
    </row>
    <row r="421" spans="1:14">
      <c r="A421" s="15">
        <v>4.1900000000000004</v>
      </c>
      <c r="B421" s="14">
        <v>0.52220054520448234</v>
      </c>
      <c r="C421" s="15">
        <v>4.1900000000000004</v>
      </c>
      <c r="D421" s="14">
        <v>0.60596005488190563</v>
      </c>
      <c r="E421" s="11">
        <v>4.1900000000000004</v>
      </c>
      <c r="F421" s="10">
        <v>0.8341715461868181</v>
      </c>
      <c r="G421" s="15">
        <v>4.1900000000000004</v>
      </c>
      <c r="H421" s="14">
        <v>1.2504721171413182</v>
      </c>
      <c r="I421" s="11">
        <v>4.1900000000000004</v>
      </c>
      <c r="J421" s="14">
        <v>1.0580917914272692</v>
      </c>
      <c r="K421" s="12"/>
      <c r="L421" s="12"/>
      <c r="M421" s="12"/>
      <c r="N421" s="13"/>
    </row>
    <row r="422" spans="1:14">
      <c r="A422" s="15">
        <v>4.2</v>
      </c>
      <c r="B422" s="14">
        <v>0.52137132617713144</v>
      </c>
      <c r="C422" s="15">
        <v>4.2</v>
      </c>
      <c r="D422" s="14">
        <v>0.60499783143741281</v>
      </c>
      <c r="E422" s="11">
        <v>4.2</v>
      </c>
      <c r="F422" s="10">
        <v>0.83284693838139745</v>
      </c>
      <c r="G422" s="15">
        <v>4.2</v>
      </c>
      <c r="H422" s="14">
        <v>1.2484864522808969</v>
      </c>
      <c r="I422" s="11">
        <v>4.2</v>
      </c>
      <c r="J422" s="14">
        <v>1.0564116134684514</v>
      </c>
      <c r="K422" s="12"/>
      <c r="L422" s="12"/>
      <c r="M422" s="12"/>
      <c r="N422" s="13"/>
    </row>
    <row r="423" spans="1:14">
      <c r="A423" s="15">
        <v>4.21</v>
      </c>
      <c r="B423" s="14">
        <v>0.52054539118690857</v>
      </c>
      <c r="C423" s="15">
        <v>4.21</v>
      </c>
      <c r="D423" s="14">
        <v>0.60403941878043588</v>
      </c>
      <c r="E423" s="11">
        <v>4.21</v>
      </c>
      <c r="F423" s="10">
        <v>0.83152757654968168</v>
      </c>
      <c r="G423" s="15">
        <v>4.21</v>
      </c>
      <c r="H423" s="14">
        <v>1.2465086514430206</v>
      </c>
      <c r="I423" s="11">
        <v>4.21</v>
      </c>
      <c r="J423" s="14">
        <v>1.0547380896825558</v>
      </c>
      <c r="K423" s="12"/>
      <c r="L423" s="12"/>
      <c r="M423" s="12"/>
      <c r="N423" s="13"/>
    </row>
    <row r="424" spans="1:14">
      <c r="A424" s="15">
        <v>4.22</v>
      </c>
      <c r="B424" s="14">
        <v>0.51972271947339355</v>
      </c>
      <c r="C424" s="15">
        <v>4.22</v>
      </c>
      <c r="D424" s="14">
        <v>0.60308479282064065</v>
      </c>
      <c r="E424" s="11">
        <v>4.22</v>
      </c>
      <c r="F424" s="10">
        <v>0.83021342752864169</v>
      </c>
      <c r="G424" s="15">
        <v>4.22</v>
      </c>
      <c r="H424" s="14">
        <v>1.244538664914361</v>
      </c>
      <c r="I424" s="11">
        <v>4.22</v>
      </c>
      <c r="J424" s="14">
        <v>1.0530711780044593</v>
      </c>
      <c r="K424" s="12"/>
      <c r="L424" s="12"/>
      <c r="M424" s="12"/>
      <c r="N424" s="13"/>
    </row>
    <row r="425" spans="1:14">
      <c r="A425" s="15">
        <v>4.2300000000000004</v>
      </c>
      <c r="B425" s="14">
        <v>0.51890329045619321</v>
      </c>
      <c r="C425" s="15">
        <v>4.2300000000000004</v>
      </c>
      <c r="D425" s="14">
        <v>0.60213392967659662</v>
      </c>
      <c r="E425" s="11">
        <v>4.2300000000000004</v>
      </c>
      <c r="F425" s="10">
        <v>0.82890445844282667</v>
      </c>
      <c r="G425" s="15">
        <v>4.2300000000000004</v>
      </c>
      <c r="H425" s="14">
        <v>1.2425764434126882</v>
      </c>
      <c r="I425" s="11">
        <v>4.2300000000000004</v>
      </c>
      <c r="J425" s="14">
        <v>1.0514108367338131</v>
      </c>
      <c r="K425" s="12"/>
      <c r="L425" s="12"/>
      <c r="M425" s="12"/>
      <c r="N425" s="13"/>
    </row>
    <row r="426" spans="1:14">
      <c r="A426" s="15">
        <v>4.24</v>
      </c>
      <c r="B426" s="14">
        <v>0.51808708373295975</v>
      </c>
      <c r="C426" s="15">
        <v>4.24</v>
      </c>
      <c r="D426" s="14">
        <v>0.6011868056734766</v>
      </c>
      <c r="E426" s="11">
        <v>4.24</v>
      </c>
      <c r="F426" s="10">
        <v>0.82760063670119843</v>
      </c>
      <c r="G426" s="15">
        <v>4.24</v>
      </c>
      <c r="H426" s="14">
        <v>1.2406219380821217</v>
      </c>
      <c r="I426" s="11">
        <v>4.24</v>
      </c>
      <c r="J426" s="14">
        <v>1.0497570245310259</v>
      </c>
      <c r="K426" s="12"/>
      <c r="L426" s="12"/>
      <c r="M426" s="12"/>
      <c r="N426" s="13"/>
    </row>
    <row r="427" spans="1:14">
      <c r="A427" s="15">
        <v>4.25</v>
      </c>
      <c r="B427" s="14">
        <v>0.5172740790774345</v>
      </c>
      <c r="C427" s="15">
        <v>4.25</v>
      </c>
      <c r="D427" s="14">
        <v>0.60024339734078658</v>
      </c>
      <c r="E427" s="11">
        <v>4.25</v>
      </c>
      <c r="F427" s="10">
        <v>0.82630192999400642</v>
      </c>
      <c r="G427" s="15">
        <v>4.25</v>
      </c>
      <c r="H427" s="14">
        <v>1.2386751004884495</v>
      </c>
      <c r="I427" s="11">
        <v>4.25</v>
      </c>
      <c r="J427" s="14">
        <v>1.0481097004133035</v>
      </c>
      <c r="K427" s="12"/>
      <c r="L427" s="12"/>
      <c r="M427" s="12"/>
      <c r="N427" s="13"/>
    </row>
    <row r="428" spans="1:14">
      <c r="A428" s="15">
        <v>4.26</v>
      </c>
      <c r="B428" s="14">
        <v>0.51646425643751925</v>
      </c>
      <c r="C428" s="15">
        <v>4.26</v>
      </c>
      <c r="D428" s="14">
        <v>0.59930368141012702</v>
      </c>
      <c r="E428" s="11">
        <v>4.26</v>
      </c>
      <c r="F428" s="10">
        <v>0.82500830628970545</v>
      </c>
      <c r="G428" s="15">
        <v>4.26</v>
      </c>
      <c r="H428" s="14">
        <v>1.2367358826145054</v>
      </c>
      <c r="I428" s="11">
        <v>4.26</v>
      </c>
      <c r="J428" s="14">
        <v>1.0464688237507351</v>
      </c>
      <c r="K428" s="12"/>
      <c r="L428" s="12"/>
      <c r="M428" s="12"/>
      <c r="N428" s="13"/>
    </row>
    <row r="429" spans="1:14">
      <c r="A429" s="15">
        <v>4.2699999999999996</v>
      </c>
      <c r="B429" s="14">
        <v>0.51565759593337035</v>
      </c>
      <c r="C429" s="15">
        <v>4.2699999999999996</v>
      </c>
      <c r="D429" s="14">
        <v>0.59836763481298361</v>
      </c>
      <c r="E429" s="11">
        <v>4.2699999999999996</v>
      </c>
      <c r="F429" s="10">
        <v>0.82371973383191499</v>
      </c>
      <c r="G429" s="15">
        <v>4.2699999999999996</v>
      </c>
      <c r="H429" s="14">
        <v>1.2348042368556096</v>
      </c>
      <c r="I429" s="11">
        <v>4.2699999999999996</v>
      </c>
      <c r="J429" s="14">
        <v>1.044834354262439</v>
      </c>
      <c r="K429" s="12"/>
      <c r="L429" s="12"/>
      <c r="M429" s="12"/>
      <c r="N429" s="13"/>
    </row>
    <row r="430" spans="1:14">
      <c r="A430" s="15">
        <v>4.28</v>
      </c>
      <c r="B430" s="14">
        <v>0.51485407785552151</v>
      </c>
      <c r="C430" s="15">
        <v>4.28</v>
      </c>
      <c r="D430" s="14">
        <v>0.59743523467854653</v>
      </c>
      <c r="E430" s="11">
        <v>4.28</v>
      </c>
      <c r="F430" s="10">
        <v>0.82243618113641626</v>
      </c>
      <c r="G430" s="15">
        <v>4.28</v>
      </c>
      <c r="H430" s="14">
        <v>1.2328801160150706</v>
      </c>
      <c r="I430" s="11">
        <v>4.28</v>
      </c>
      <c r="J430" s="14">
        <v>1.0432062520127521</v>
      </c>
      <c r="K430" s="12"/>
      <c r="L430" s="12"/>
      <c r="M430" s="12"/>
      <c r="N430" s="13"/>
    </row>
    <row r="431" spans="1:14">
      <c r="A431" s="15">
        <v>4.29</v>
      </c>
      <c r="B431" s="14">
        <v>0.51405368266302909</v>
      </c>
      <c r="C431" s="15">
        <v>4.29</v>
      </c>
      <c r="D431" s="14">
        <v>0.5965064583315588</v>
      </c>
      <c r="E431" s="11">
        <v>4.29</v>
      </c>
      <c r="F431" s="10">
        <v>0.82115761698819123</v>
      </c>
      <c r="G431" s="15">
        <v>4.29</v>
      </c>
      <c r="H431" s="14">
        <v>1.2309634732997436</v>
      </c>
      <c r="I431" s="11">
        <v>4.29</v>
      </c>
      <c r="J431" s="14">
        <v>1.0415844774074754</v>
      </c>
      <c r="K431" s="12"/>
      <c r="L431" s="12"/>
      <c r="M431" s="12"/>
      <c r="N431" s="13"/>
    </row>
    <row r="432" spans="1:14">
      <c r="A432" s="15">
        <v>4.3</v>
      </c>
      <c r="B432" s="14">
        <v>0.51325639098164155</v>
      </c>
      <c r="C432" s="15">
        <v>4.3</v>
      </c>
      <c r="D432" s="14">
        <v>0.59558128329019377</v>
      </c>
      <c r="E432" s="11">
        <v>4.3</v>
      </c>
      <c r="F432" s="10">
        <v>0.8198840104384999</v>
      </c>
      <c r="G432" s="15">
        <v>4.3</v>
      </c>
      <c r="H432" s="14">
        <v>1.2290542623156508</v>
      </c>
      <c r="I432" s="11">
        <v>4.3</v>
      </c>
      <c r="J432" s="14">
        <v>1.0399689911901662</v>
      </c>
      <c r="K432" s="12"/>
      <c r="L432" s="12"/>
      <c r="M432" s="12"/>
      <c r="N432" s="13"/>
    </row>
    <row r="433" spans="1:14">
      <c r="A433" s="15">
        <v>4.3099999999999996</v>
      </c>
      <c r="B433" s="14">
        <v>0.51246218360199569</v>
      </c>
      <c r="C433" s="15">
        <v>4.3099999999999996</v>
      </c>
      <c r="D433" s="14">
        <v>0.59465968726395957</v>
      </c>
      <c r="E433" s="11">
        <v>4.3099999999999996</v>
      </c>
      <c r="F433" s="10">
        <v>0.81861533080199578</v>
      </c>
      <c r="G433" s="15">
        <v>4.3099999999999996</v>
      </c>
      <c r="H433" s="14">
        <v>1.2271524370636566</v>
      </c>
      <c r="I433" s="11">
        <v>4.3099999999999996</v>
      </c>
      <c r="J433" s="14">
        <v>1.0383597544384788</v>
      </c>
      <c r="K433" s="12"/>
      <c r="L433" s="12"/>
      <c r="M433" s="12"/>
      <c r="N433" s="13"/>
    </row>
    <row r="434" spans="1:14">
      <c r="A434" s="15">
        <v>4.32</v>
      </c>
      <c r="B434" s="14">
        <v>0.51167104147783316</v>
      </c>
      <c r="C434" s="15">
        <v>4.32</v>
      </c>
      <c r="D434" s="14">
        <v>0.593741648151631</v>
      </c>
      <c r="E434" s="11">
        <v>4.32</v>
      </c>
      <c r="F434" s="10">
        <v>0.81735154765388018</v>
      </c>
      <c r="G434" s="15">
        <v>4.32</v>
      </c>
      <c r="H434" s="14">
        <v>1.2252579519352009</v>
      </c>
      <c r="I434" s="11">
        <v>4.32</v>
      </c>
      <c r="J434" s="14">
        <v>1.0367567285605546</v>
      </c>
      <c r="K434" s="12"/>
      <c r="L434" s="12"/>
      <c r="M434" s="12"/>
      <c r="N434" s="13"/>
    </row>
    <row r="435" spans="1:14">
      <c r="A435" s="15">
        <v>4.33</v>
      </c>
      <c r="B435" s="14">
        <v>0.51088294572424275</v>
      </c>
      <c r="C435" s="15">
        <v>4.33</v>
      </c>
      <c r="D435" s="14">
        <v>0.59282714403921011</v>
      </c>
      <c r="E435" s="11">
        <v>4.33</v>
      </c>
      <c r="F435" s="10">
        <v>0.81609263082709216</v>
      </c>
      <c r="G435" s="15">
        <v>4.33</v>
      </c>
      <c r="H435" s="14">
        <v>1.2233707617080891</v>
      </c>
      <c r="I435" s="11">
        <v>4.33</v>
      </c>
      <c r="J435" s="14">
        <v>1.0351598752914599</v>
      </c>
      <c r="K435" s="12"/>
      <c r="L435" s="12"/>
      <c r="M435" s="12"/>
      <c r="N435" s="13"/>
    </row>
    <row r="436" spans="1:14">
      <c r="A436" s="15">
        <v>4.34</v>
      </c>
      <c r="B436" s="14">
        <v>0.5100978776159244</v>
      </c>
      <c r="C436" s="15">
        <v>4.34</v>
      </c>
      <c r="D436" s="14">
        <v>0.59191615319791124</v>
      </c>
      <c r="E436" s="11">
        <v>4.34</v>
      </c>
      <c r="F436" s="10">
        <v>0.81483855040953657</v>
      </c>
      <c r="G436" s="15">
        <v>4.34</v>
      </c>
      <c r="H436" s="14">
        <v>1.2214908215423346</v>
      </c>
      <c r="I436" s="11">
        <v>4.34</v>
      </c>
      <c r="J436" s="14">
        <v>1.0335691566896676</v>
      </c>
      <c r="K436" s="12"/>
      <c r="L436" s="12"/>
      <c r="M436" s="12"/>
      <c r="N436" s="13"/>
    </row>
    <row r="437" spans="1:14">
      <c r="A437" s="15">
        <v>4.3499999999999996</v>
      </c>
      <c r="B437" s="14">
        <v>0.50931581858547692</v>
      </c>
      <c r="C437" s="15">
        <v>4.3499999999999996</v>
      </c>
      <c r="D437" s="14">
        <v>0.5910086540821734</v>
      </c>
      <c r="E437" s="11">
        <v>4.3499999999999996</v>
      </c>
      <c r="F437" s="10">
        <v>0.81358927674134784</v>
      </c>
      <c r="G437" s="15">
        <v>4.3499999999999996</v>
      </c>
      <c r="H437" s="14">
        <v>1.2196180869760573</v>
      </c>
      <c r="I437" s="11">
        <v>4.3499999999999996</v>
      </c>
      <c r="J437" s="14">
        <v>1.031984535133587</v>
      </c>
      <c r="K437" s="12"/>
      <c r="L437" s="12"/>
      <c r="M437" s="12"/>
      <c r="N437" s="13"/>
    </row>
    <row r="438" spans="1:14">
      <c r="A438" s="15">
        <v>4.3600000000000003</v>
      </c>
      <c r="B438" s="14">
        <v>0.50853675022170619</v>
      </c>
      <c r="C438" s="15">
        <v>4.3600000000000003</v>
      </c>
      <c r="D438" s="14">
        <v>0.59010462532769858</v>
      </c>
      <c r="E438" s="11">
        <v>4.3600000000000003</v>
      </c>
      <c r="F438" s="10">
        <v>0.81234478041218861</v>
      </c>
      <c r="G438" s="15">
        <v>4.3600000000000003</v>
      </c>
      <c r="H438" s="14">
        <v>1.2177525139214356</v>
      </c>
      <c r="I438" s="11">
        <v>4.3600000000000003</v>
      </c>
      <c r="J438" s="14">
        <v>1.0304059733181379</v>
      </c>
      <c r="K438" s="12"/>
      <c r="L438" s="12"/>
      <c r="M438" s="12"/>
      <c r="N438" s="13"/>
    </row>
    <row r="439" spans="1:14">
      <c r="A439" s="15">
        <v>4.37</v>
      </c>
      <c r="B439" s="14">
        <v>0.50776065426795747</v>
      </c>
      <c r="C439" s="15">
        <v>4.37</v>
      </c>
      <c r="D439" s="14">
        <v>0.58920404574951579</v>
      </c>
      <c r="E439" s="11">
        <v>4.37</v>
      </c>
      <c r="F439" s="10">
        <v>0.81110503225858543</v>
      </c>
      <c r="G439" s="15">
        <v>4.37</v>
      </c>
      <c r="H439" s="14">
        <v>1.2158940586607105</v>
      </c>
      <c r="I439" s="11">
        <v>4.37</v>
      </c>
      <c r="J439" s="14">
        <v>1.0288334342513705</v>
      </c>
      <c r="K439" s="12"/>
      <c r="L439" s="12"/>
      <c r="M439" s="12"/>
      <c r="N439" s="13"/>
    </row>
    <row r="440" spans="1:14">
      <c r="A440" s="15">
        <v>4.38</v>
      </c>
      <c r="B440" s="14">
        <v>0.50698751262046771</v>
      </c>
      <c r="C440" s="15">
        <v>4.38</v>
      </c>
      <c r="D440" s="14">
        <v>0.58830689434006844</v>
      </c>
      <c r="E440" s="11">
        <v>4.38</v>
      </c>
      <c r="F440" s="10">
        <v>0.80987000336129578</v>
      </c>
      <c r="G440" s="15">
        <v>4.38</v>
      </c>
      <c r="H440" s="14">
        <v>1.2140426778422397</v>
      </c>
      <c r="I440" s="11">
        <v>4.38</v>
      </c>
      <c r="J440" s="14">
        <v>1.0272668812511259</v>
      </c>
      <c r="K440" s="12"/>
      <c r="L440" s="12"/>
      <c r="M440" s="12"/>
      <c r="N440" s="13"/>
    </row>
    <row r="441" spans="1:14">
      <c r="A441" s="15">
        <v>4.3899999999999997</v>
      </c>
      <c r="B441" s="14">
        <v>0.50621730732673964</v>
      </c>
      <c r="C441" s="15">
        <v>4.3899999999999997</v>
      </c>
      <c r="D441" s="14">
        <v>0.58741315026732899</v>
      </c>
      <c r="E441" s="11">
        <v>4.3899999999999997</v>
      </c>
      <c r="F441" s="10">
        <v>0.80863966504271201</v>
      </c>
      <c r="G441" s="15">
        <v>4.3899999999999997</v>
      </c>
      <c r="H441" s="14">
        <v>1.2121983284766058</v>
      </c>
      <c r="I441" s="11">
        <v>4.3899999999999997</v>
      </c>
      <c r="J441" s="14">
        <v>1.0257062779417434</v>
      </c>
      <c r="K441" s="12"/>
      <c r="L441" s="12"/>
      <c r="M441" s="12"/>
      <c r="N441" s="13"/>
    </row>
    <row r="442" spans="1:14">
      <c r="A442" s="15">
        <v>4.4000000000000004</v>
      </c>
      <c r="B442" s="14">
        <v>0.50545002058393707</v>
      </c>
      <c r="C442" s="15">
        <v>4.4000000000000004</v>
      </c>
      <c r="D442" s="14">
        <v>0.58652279287293585</v>
      </c>
      <c r="E442" s="11">
        <v>4.4000000000000004</v>
      </c>
      <c r="F442" s="10">
        <v>0.80741398886429705</v>
      </c>
      <c r="G442" s="15">
        <v>4.4000000000000004</v>
      </c>
      <c r="H442" s="14">
        <v>1.2103609679327723</v>
      </c>
      <c r="I442" s="11">
        <v>4.4000000000000004</v>
      </c>
      <c r="J442" s="14">
        <v>1.0241515882508072</v>
      </c>
      <c r="K442" s="12"/>
      <c r="L442" s="12"/>
      <c r="M442" s="12"/>
      <c r="N442" s="13"/>
    </row>
    <row r="443" spans="1:14">
      <c r="A443" s="15">
        <v>4.41</v>
      </c>
      <c r="B443" s="14">
        <v>0.50468563473729988</v>
      </c>
      <c r="C443" s="15">
        <v>4.41</v>
      </c>
      <c r="D443" s="14">
        <v>0.58563580167035534</v>
      </c>
      <c r="E443" s="11">
        <v>4.41</v>
      </c>
      <c r="F443" s="10">
        <v>0.80619294662405427</v>
      </c>
      <c r="G443" s="15">
        <v>4.41</v>
      </c>
      <c r="H443" s="14">
        <v>1.2085305539342905</v>
      </c>
      <c r="I443" s="11">
        <v>4.41</v>
      </c>
      <c r="J443" s="14">
        <v>1.0226027764059382</v>
      </c>
      <c r="K443" s="12"/>
      <c r="L443" s="12"/>
      <c r="M443" s="12"/>
      <c r="N443" s="13"/>
    </row>
    <row r="444" spans="1:14">
      <c r="A444" s="15">
        <v>4.42</v>
      </c>
      <c r="B444" s="14">
        <v>0.50392413227858135</v>
      </c>
      <c r="C444" s="15">
        <v>4.42</v>
      </c>
      <c r="D444" s="14">
        <v>0.58475215634306643</v>
      </c>
      <c r="E444" s="11">
        <v>4.42</v>
      </c>
      <c r="F444" s="10">
        <v>0.80497651035402795</v>
      </c>
      <c r="G444" s="15">
        <v>4.42</v>
      </c>
      <c r="H444" s="14">
        <v>1.2067070445555537</v>
      </c>
      <c r="I444" s="11">
        <v>4.42</v>
      </c>
      <c r="J444" s="14">
        <v>1.0210598069316223</v>
      </c>
      <c r="K444" s="12"/>
      <c r="L444" s="12"/>
      <c r="M444" s="12"/>
      <c r="N444" s="13"/>
    </row>
    <row r="445" spans="1:14">
      <c r="A445" s="15">
        <v>4.43</v>
      </c>
      <c r="B445" s="14">
        <v>0.50316549584450321</v>
      </c>
      <c r="C445" s="15">
        <v>4.43</v>
      </c>
      <c r="D445" s="14">
        <v>0.58387183674276932</v>
      </c>
      <c r="E445" s="11">
        <v>4.43</v>
      </c>
      <c r="F445" s="10">
        <v>0.80376465231783856</v>
      </c>
      <c r="G445" s="15">
        <v>4.43</v>
      </c>
      <c r="H445" s="14">
        <v>1.2048903982180996</v>
      </c>
      <c r="I445" s="11">
        <v>4.43</v>
      </c>
      <c r="J445" s="14">
        <v>1.0195226446460843</v>
      </c>
      <c r="K445" s="12"/>
      <c r="L445" s="12"/>
      <c r="M445" s="12"/>
      <c r="N445" s="13"/>
    </row>
    <row r="446" spans="1:14">
      <c r="A446" s="15">
        <v>4.4400000000000004</v>
      </c>
      <c r="B446" s="14">
        <v>0.50240970821523123</v>
      </c>
      <c r="C446" s="15">
        <v>4.4400000000000004</v>
      </c>
      <c r="D446" s="14">
        <v>0.58299482288761617</v>
      </c>
      <c r="E446" s="11">
        <v>4.4400000000000004</v>
      </c>
      <c r="F446" s="10">
        <v>0.80255734500824549</v>
      </c>
      <c r="G446" s="15">
        <v>4.4400000000000004</v>
      </c>
      <c r="H446" s="14">
        <v>1.2030805736869608</v>
      </c>
      <c r="I446" s="11">
        <v>4.4400000000000004</v>
      </c>
      <c r="J446" s="14">
        <v>1.0179912546581975</v>
      </c>
      <c r="K446" s="12"/>
      <c r="L446" s="12"/>
      <c r="M446" s="12"/>
      <c r="N446" s="13"/>
    </row>
    <row r="447" spans="1:14">
      <c r="A447" s="15">
        <v>4.45</v>
      </c>
      <c r="B447" s="14">
        <v>0.50165675231287099</v>
      </c>
      <c r="C447" s="15">
        <v>4.45</v>
      </c>
      <c r="D447" s="14">
        <v>0.5821210949604666</v>
      </c>
      <c r="E447" s="11">
        <v>4.45</v>
      </c>
      <c r="F447" s="10">
        <v>0.80135456114474668</v>
      </c>
      <c r="G447" s="15">
        <v>4.45</v>
      </c>
      <c r="H447" s="14">
        <v>1.2012775300670622</v>
      </c>
      <c r="I447" s="11">
        <v>4.45</v>
      </c>
      <c r="J447" s="14">
        <v>1.0164656023644372</v>
      </c>
      <c r="K447" s="12"/>
      <c r="L447" s="12"/>
      <c r="M447" s="12"/>
      <c r="N447" s="13"/>
    </row>
    <row r="448" spans="1:14">
      <c r="A448" s="15">
        <v>4.46</v>
      </c>
      <c r="B448" s="14">
        <v>0.50090661119998148</v>
      </c>
      <c r="C448" s="15">
        <v>4.46</v>
      </c>
      <c r="D448" s="14">
        <v>0.58125063330716142</v>
      </c>
      <c r="E448" s="11">
        <v>4.46</v>
      </c>
      <c r="F448" s="10">
        <v>0.80015627367120112</v>
      </c>
      <c r="G448" s="15">
        <v>4.46</v>
      </c>
      <c r="H448" s="14">
        <v>1.1994812267996611</v>
      </c>
      <c r="I448" s="11">
        <v>4.46</v>
      </c>
      <c r="J448" s="14">
        <v>1.014945653445867</v>
      </c>
      <c r="K448" s="12"/>
      <c r="L448" s="12"/>
      <c r="M448" s="12"/>
      <c r="N448" s="13"/>
    </row>
    <row r="449" spans="1:14">
      <c r="A449" s="15">
        <v>4.47</v>
      </c>
      <c r="B449" s="14">
        <v>0.50015926807810951</v>
      </c>
      <c r="C449" s="15">
        <v>4.47</v>
      </c>
      <c r="D449" s="14">
        <v>0.58038341843482166</v>
      </c>
      <c r="E449" s="11">
        <v>4.47</v>
      </c>
      <c r="F449" s="10">
        <v>0.79896245575348901</v>
      </c>
      <c r="G449" s="15">
        <v>4.47</v>
      </c>
      <c r="H449" s="14">
        <v>1.1976916236588362</v>
      </c>
      <c r="I449" s="11">
        <v>4.47</v>
      </c>
      <c r="J449" s="14">
        <v>1.013431373865169</v>
      </c>
      <c r="K449" s="12"/>
      <c r="L449" s="12"/>
      <c r="M449" s="12"/>
      <c r="N449" s="13"/>
    </row>
    <row r="450" spans="1:14">
      <c r="A450" s="15">
        <v>4.4800000000000004</v>
      </c>
      <c r="B450" s="14">
        <v>0.49941470628633938</v>
      </c>
      <c r="C450" s="15">
        <v>4.4800000000000004</v>
      </c>
      <c r="D450" s="14">
        <v>0.57951943101016801</v>
      </c>
      <c r="E450" s="11">
        <v>4.4800000000000004</v>
      </c>
      <c r="F450" s="10">
        <v>0.79777308077719644</v>
      </c>
      <c r="G450" s="15">
        <v>4.4800000000000004</v>
      </c>
      <c r="H450" s="14">
        <v>1.1959086807480188</v>
      </c>
      <c r="I450" s="11">
        <v>4.4800000000000004</v>
      </c>
      <c r="J450" s="14">
        <v>1.0119227298637081</v>
      </c>
      <c r="K450" s="12"/>
      <c r="L450" s="12"/>
      <c r="M450" s="12"/>
      <c r="N450" s="13"/>
    </row>
    <row r="451" spans="1:14">
      <c r="A451" s="15">
        <v>4.49</v>
      </c>
      <c r="B451" s="14">
        <v>0.49867290929986474</v>
      </c>
      <c r="C451" s="15">
        <v>4.49</v>
      </c>
      <c r="D451" s="14">
        <v>0.57865865185786081</v>
      </c>
      <c r="E451" s="11">
        <v>4.49</v>
      </c>
      <c r="F451" s="10">
        <v>0.79658812234533183</v>
      </c>
      <c r="G451" s="15">
        <v>4.49</v>
      </c>
      <c r="H451" s="14">
        <v>1.1941323584965688</v>
      </c>
      <c r="I451" s="11">
        <v>4.49</v>
      </c>
      <c r="J451" s="14">
        <v>1.0104196879586351</v>
      </c>
      <c r="K451" s="12"/>
      <c r="L451" s="12"/>
      <c r="M451" s="12"/>
      <c r="N451" s="13"/>
    </row>
    <row r="452" spans="1:14">
      <c r="A452" s="15">
        <v>4.5</v>
      </c>
      <c r="B452" s="14">
        <v>0.49793386072857543</v>
      </c>
      <c r="C452" s="15">
        <v>4.5</v>
      </c>
      <c r="D452" s="14">
        <v>0.57780106195886227</v>
      </c>
      <c r="E452" s="11">
        <v>4.5</v>
      </c>
      <c r="F452" s="10">
        <v>0.79540755427606991</v>
      </c>
      <c r="G452" s="15">
        <v>4.5</v>
      </c>
      <c r="H452" s="14">
        <v>1.1923626176563928</v>
      </c>
      <c r="I452" s="11">
        <v>4.5</v>
      </c>
      <c r="J452" s="14">
        <v>1.0089222149400248</v>
      </c>
      <c r="K452" s="12"/>
      <c r="L452" s="12"/>
      <c r="M452" s="12"/>
      <c r="N452" s="13"/>
    </row>
    <row r="453" spans="1:14">
      <c r="A453" s="15">
        <v>4.51</v>
      </c>
      <c r="B453" s="14">
        <v>0.49719754431566365</v>
      </c>
      <c r="C453" s="15">
        <v>4.51</v>
      </c>
      <c r="D453" s="14">
        <v>0.5769466424488181</v>
      </c>
      <c r="E453" s="11">
        <v>4.51</v>
      </c>
      <c r="F453" s="10">
        <v>0.79423135060052463</v>
      </c>
      <c r="G453" s="15">
        <v>4.51</v>
      </c>
      <c r="H453" s="14">
        <v>1.1905994192986067</v>
      </c>
      <c r="I453" s="11">
        <v>4.51</v>
      </c>
      <c r="J453" s="14">
        <v>1.0074302778680517</v>
      </c>
      <c r="K453" s="12"/>
      <c r="L453" s="12"/>
      <c r="M453" s="12"/>
      <c r="N453" s="13"/>
    </row>
    <row r="454" spans="1:14">
      <c r="A454" s="15">
        <v>4.5199999999999996</v>
      </c>
      <c r="B454" s="14">
        <v>0.49646394393624715</v>
      </c>
      <c r="C454" s="15">
        <v>4.5199999999999996</v>
      </c>
      <c r="D454" s="14">
        <v>0.57609537461645965</v>
      </c>
      <c r="E454" s="11">
        <v>4.5199999999999996</v>
      </c>
      <c r="F454" s="10">
        <v>0.7930594855605495</v>
      </c>
      <c r="G454" s="15">
        <v>4.5199999999999996</v>
      </c>
      <c r="H454" s="14">
        <v>1.1888427248102367</v>
      </c>
      <c r="I454" s="11">
        <v>4.5199999999999996</v>
      </c>
      <c r="J454" s="14">
        <v>1.0059438440702002</v>
      </c>
      <c r="K454" s="12"/>
      <c r="L454" s="12"/>
      <c r="M454" s="12"/>
      <c r="N454" s="13"/>
    </row>
    <row r="455" spans="1:14">
      <c r="A455" s="15">
        <v>4.53</v>
      </c>
      <c r="B455" s="14">
        <v>0.49573304359600956</v>
      </c>
      <c r="C455" s="15">
        <v>4.53</v>
      </c>
      <c r="D455" s="14">
        <v>0.57524723990202709</v>
      </c>
      <c r="E455" s="11">
        <v>4.53</v>
      </c>
      <c r="F455" s="10">
        <v>0.7918919336065664</v>
      </c>
      <c r="G455" s="15">
        <v>4.53</v>
      </c>
      <c r="H455" s="14">
        <v>1.1870924958909652</v>
      </c>
      <c r="I455" s="11">
        <v>4.53</v>
      </c>
      <c r="J455" s="14">
        <v>1.004462881138509</v>
      </c>
      <c r="K455" s="12"/>
      <c r="L455" s="12"/>
      <c r="M455" s="12"/>
      <c r="N455" s="13"/>
    </row>
    <row r="456" spans="1:14">
      <c r="A456" s="15">
        <v>4.54</v>
      </c>
      <c r="B456" s="14">
        <v>0.49500482742985791</v>
      </c>
      <c r="C456" s="15">
        <v>4.54</v>
      </c>
      <c r="D456" s="14">
        <v>0.5744022198957105</v>
      </c>
      <c r="E456" s="11">
        <v>4.54</v>
      </c>
      <c r="F456" s="10">
        <v>0.79072866939542108</v>
      </c>
      <c r="G456" s="15">
        <v>4.54</v>
      </c>
      <c r="H456" s="14">
        <v>1.1853486945499156</v>
      </c>
      <c r="I456" s="11">
        <v>4.54</v>
      </c>
      <c r="J456" s="14">
        <v>1.0029873569268517</v>
      </c>
      <c r="K456" s="12"/>
      <c r="L456" s="12"/>
      <c r="M456" s="12"/>
      <c r="N456" s="13"/>
    </row>
    <row r="457" spans="1:14">
      <c r="A457" s="15">
        <v>4.55</v>
      </c>
      <c r="B457" s="14">
        <v>0.4942792797005966</v>
      </c>
      <c r="C457" s="15">
        <v>4.55</v>
      </c>
      <c r="D457" s="14">
        <v>0.57356029633611239</v>
      </c>
      <c r="E457" s="11">
        <v>4.55</v>
      </c>
      <c r="F457" s="10">
        <v>0.7895696677882641</v>
      </c>
      <c r="G457" s="15">
        <v>4.55</v>
      </c>
      <c r="H457" s="14">
        <v>1.1836112831024781</v>
      </c>
      <c r="I457" s="11">
        <v>4.55</v>
      </c>
      <c r="J457" s="14">
        <v>1.0015172395482508</v>
      </c>
      <c r="K457" s="12"/>
      <c r="L457" s="12"/>
      <c r="M457" s="12"/>
      <c r="N457" s="13"/>
    </row>
    <row r="458" spans="1:14">
      <c r="A458" s="15">
        <v>4.5599999999999996</v>
      </c>
      <c r="B458" s="14">
        <v>0.49355638479761815</v>
      </c>
      <c r="C458" s="15">
        <v>4.5599999999999996</v>
      </c>
      <c r="D458" s="14">
        <v>0.57272145110872741</v>
      </c>
      <c r="E458" s="11">
        <v>4.5599999999999996</v>
      </c>
      <c r="F458" s="10">
        <v>0.78841490384846025</v>
      </c>
      <c r="G458" s="15">
        <v>4.5599999999999996</v>
      </c>
      <c r="H458" s="14">
        <v>1.181880224167172</v>
      </c>
      <c r="I458" s="11">
        <v>4.5599999999999996</v>
      </c>
      <c r="J458" s="14">
        <v>1.0000524973722225</v>
      </c>
      <c r="K458" s="12"/>
      <c r="L458" s="12"/>
      <c r="M458" s="12"/>
      <c r="N458" s="13"/>
    </row>
    <row r="459" spans="1:14">
      <c r="A459" s="15">
        <v>4.57</v>
      </c>
      <c r="B459" s="14">
        <v>0.49283612723561027</v>
      </c>
      <c r="C459" s="15">
        <v>4.57</v>
      </c>
      <c r="D459" s="14">
        <v>0.57188566624444226</v>
      </c>
      <c r="E459" s="11">
        <v>4.57</v>
      </c>
      <c r="F459" s="10">
        <v>0.78726435283952267</v>
      </c>
      <c r="G459" s="15">
        <v>4.57</v>
      </c>
      <c r="H459" s="14">
        <v>1.1801554806625509</v>
      </c>
      <c r="I459" s="11">
        <v>4.57</v>
      </c>
      <c r="J459" s="14">
        <v>0.99859309902215854</v>
      </c>
      <c r="K459" s="12"/>
      <c r="L459" s="12"/>
      <c r="M459" s="12"/>
      <c r="N459" s="13"/>
    </row>
    <row r="460" spans="1:14">
      <c r="A460" s="15">
        <v>4.58</v>
      </c>
      <c r="B460" s="14">
        <v>0.49211849165327859</v>
      </c>
      <c r="C460" s="15">
        <v>4.58</v>
      </c>
      <c r="D460" s="14">
        <v>0.57105292391805351</v>
      </c>
      <c r="E460" s="11">
        <v>4.58</v>
      </c>
      <c r="F460" s="10">
        <v>0.78611799022307227</v>
      </c>
      <c r="G460" s="15">
        <v>4.58</v>
      </c>
      <c r="H460" s="14">
        <v>1.1784370158041448</v>
      </c>
      <c r="I460" s="11">
        <v>4.58</v>
      </c>
      <c r="J460" s="14">
        <v>0.99713901337273791</v>
      </c>
      <c r="K460" s="12"/>
      <c r="L460" s="12"/>
      <c r="M460" s="12"/>
      <c r="N460" s="13"/>
    </row>
    <row r="461" spans="1:14">
      <c r="A461" s="15">
        <v>4.59</v>
      </c>
      <c r="B461" s="14">
        <v>0.49140346281208469</v>
      </c>
      <c r="C461" s="15">
        <v>4.59</v>
      </c>
      <c r="D461" s="14">
        <v>0.57022320644680469</v>
      </c>
      <c r="E461" s="11">
        <v>4.59</v>
      </c>
      <c r="F461" s="10">
        <v>0.78497579165682363</v>
      </c>
      <c r="G461" s="15">
        <v>4.59</v>
      </c>
      <c r="H461" s="14">
        <v>1.1767247931014386</v>
      </c>
      <c r="I461" s="11">
        <v>4.59</v>
      </c>
      <c r="J461" s="14">
        <v>0.9956902095473712</v>
      </c>
      <c r="K461" s="12"/>
      <c r="L461" s="12"/>
      <c r="M461" s="12"/>
      <c r="N461" s="13"/>
    </row>
    <row r="462" spans="1:14">
      <c r="A462" s="15">
        <v>4.5999999999999996</v>
      </c>
      <c r="B462" s="14">
        <v>0.49069102559500172</v>
      </c>
      <c r="C462" s="15">
        <v>4.5999999999999996</v>
      </c>
      <c r="D462" s="14">
        <v>0.56939649628893874</v>
      </c>
      <c r="E462" s="11">
        <v>4.5999999999999996</v>
      </c>
      <c r="F462" s="10">
        <v>0.7838377329925944</v>
      </c>
      <c r="G462" s="15">
        <v>4.5999999999999996</v>
      </c>
      <c r="H462" s="14">
        <v>1.1750187763548892</v>
      </c>
      <c r="I462" s="11">
        <v>4.5999999999999996</v>
      </c>
      <c r="J462" s="14">
        <v>0.99424665691567538</v>
      </c>
      <c r="K462" s="12"/>
      <c r="L462" s="12"/>
      <c r="M462" s="12"/>
      <c r="N462" s="13"/>
    </row>
    <row r="463" spans="1:14">
      <c r="A463" s="15">
        <v>4.6100000000000003</v>
      </c>
      <c r="B463" s="14">
        <v>0.4899811650052821</v>
      </c>
      <c r="C463" s="15">
        <v>4.6100000000000003</v>
      </c>
      <c r="D463" s="14">
        <v>0.56857277604227274</v>
      </c>
      <c r="E463" s="11">
        <v>4.6100000000000003</v>
      </c>
      <c r="F463" s="10">
        <v>0.78270379027433912</v>
      </c>
      <c r="G463" s="15">
        <v>4.6100000000000003</v>
      </c>
      <c r="H463" s="14">
        <v>1.1733189296529782</v>
      </c>
      <c r="I463" s="11">
        <v>4.6100000000000003</v>
      </c>
      <c r="J463" s="14">
        <v>0.9928083250909816</v>
      </c>
      <c r="K463" s="12"/>
      <c r="L463" s="12"/>
      <c r="M463" s="12"/>
      <c r="N463" s="13"/>
    </row>
    <row r="464" spans="1:14">
      <c r="A464" s="15">
        <v>4.62</v>
      </c>
      <c r="B464" s="14">
        <v>0.48927386616524399</v>
      </c>
      <c r="C464" s="15">
        <v>4.62</v>
      </c>
      <c r="D464" s="14">
        <v>0.56775202844278572</v>
      </c>
      <c r="E464" s="11">
        <v>4.62</v>
      </c>
      <c r="F464" s="10">
        <v>0.78157393973620981</v>
      </c>
      <c r="G464" s="15">
        <v>4.62</v>
      </c>
      <c r="H464" s="14">
        <v>1.1716252173693043</v>
      </c>
      <c r="I464" s="11">
        <v>4.62</v>
      </c>
      <c r="J464" s="14">
        <v>0.99137518392787283</v>
      </c>
      <c r="K464" s="12"/>
      <c r="L464" s="12"/>
      <c r="M464" s="12"/>
      <c r="N464" s="13"/>
    </row>
    <row r="465" spans="1:14">
      <c r="A465" s="15">
        <v>4.63</v>
      </c>
      <c r="B465" s="14">
        <v>0.48856911431506911</v>
      </c>
      <c r="C465" s="15">
        <v>4.63</v>
      </c>
      <c r="D465" s="14">
        <v>0.56693423636322582</v>
      </c>
      <c r="E465" s="11">
        <v>4.63</v>
      </c>
      <c r="F465" s="10">
        <v>0.78044815780063526</v>
      </c>
      <c r="G465" s="15">
        <v>4.63</v>
      </c>
      <c r="H465" s="14">
        <v>1.1699376041597043</v>
      </c>
      <c r="I465" s="11">
        <v>4.63</v>
      </c>
      <c r="J465" s="14">
        <v>0.98994720351974974</v>
      </c>
      <c r="K465" s="12"/>
      <c r="L465" s="12"/>
      <c r="M465" s="12"/>
      <c r="N465" s="13"/>
    </row>
    <row r="466" spans="1:14">
      <c r="A466" s="15">
        <v>4.6399999999999997</v>
      </c>
      <c r="B466" s="14">
        <v>0.48786689481161816</v>
      </c>
      <c r="C466" s="15">
        <v>4.6399999999999997</v>
      </c>
      <c r="D466" s="14">
        <v>0.56611938281173513</v>
      </c>
      <c r="E466" s="11">
        <v>4.6399999999999997</v>
      </c>
      <c r="F466" s="10">
        <v>0.77932642107642958</v>
      </c>
      <c r="G466" s="15">
        <v>4.6399999999999997</v>
      </c>
      <c r="H466" s="14">
        <v>1.1682560549594168</v>
      </c>
      <c r="I466" s="11">
        <v>4.6399999999999997</v>
      </c>
      <c r="J466" s="14">
        <v>0.98852435419642959</v>
      </c>
      <c r="K466" s="12"/>
      <c r="L466" s="12"/>
      <c r="M466" s="12"/>
      <c r="N466" s="13"/>
    </row>
    <row r="467" spans="1:14">
      <c r="A467" s="15">
        <v>4.6500000000000004</v>
      </c>
      <c r="B467" s="14">
        <v>0.4871671931272587</v>
      </c>
      <c r="C467" s="15">
        <v>4.6500000000000004</v>
      </c>
      <c r="D467" s="14">
        <v>0.5653074509304894</v>
      </c>
      <c r="E467" s="11">
        <v>4.6500000000000004</v>
      </c>
      <c r="F467" s="10">
        <v>0.77820870635691874</v>
      </c>
      <c r="G467" s="15">
        <v>4.6500000000000004</v>
      </c>
      <c r="H467" s="14">
        <v>1.1665805349802763</v>
      </c>
      <c r="I467" s="11">
        <v>4.6500000000000004</v>
      </c>
      <c r="J467" s="14">
        <v>0.98710660652177229</v>
      </c>
      <c r="K467" s="12"/>
      <c r="L467" s="12"/>
      <c r="M467" s="12"/>
      <c r="N467" s="13"/>
    </row>
    <row r="468" spans="1:14">
      <c r="A468" s="15">
        <v>4.66</v>
      </c>
      <c r="B468" s="14">
        <v>0.4864699948487084</v>
      </c>
      <c r="C468" s="15">
        <v>4.66</v>
      </c>
      <c r="D468" s="14">
        <v>0.56449842399435624</v>
      </c>
      <c r="E468" s="11">
        <v>4.66</v>
      </c>
      <c r="F468" s="10">
        <v>0.77709499061809373</v>
      </c>
      <c r="G468" s="15">
        <v>4.66</v>
      </c>
      <c r="H468" s="14">
        <v>1.1649110097079411</v>
      </c>
      <c r="I468" s="11">
        <v>4.66</v>
      </c>
      <c r="J468" s="14">
        <v>0.98569393129133487</v>
      </c>
      <c r="K468" s="12"/>
      <c r="L468" s="12"/>
      <c r="M468" s="12"/>
      <c r="N468" s="13"/>
    </row>
    <row r="469" spans="1:14">
      <c r="A469" s="15">
        <v>4.67</v>
      </c>
      <c r="B469" s="14">
        <v>0.48577528567589151</v>
      </c>
      <c r="C469" s="15">
        <v>4.67</v>
      </c>
      <c r="D469" s="14">
        <v>0.5636922854095674</v>
      </c>
      <c r="E469" s="11">
        <v>4.67</v>
      </c>
      <c r="F469" s="10">
        <v>0.77598525101678439</v>
      </c>
      <c r="G469" s="15">
        <v>4.67</v>
      </c>
      <c r="H469" s="14">
        <v>1.1632474448991574</v>
      </c>
      <c r="I469" s="11">
        <v>4.67</v>
      </c>
      <c r="J469" s="14">
        <v>0.98428629953005631</v>
      </c>
      <c r="K469" s="12"/>
      <c r="L469" s="12"/>
      <c r="M469" s="12"/>
      <c r="N469" s="13"/>
    </row>
    <row r="470" spans="1:14">
      <c r="A470" s="15">
        <v>4.68</v>
      </c>
      <c r="B470" s="14">
        <v>0.4850830514208101</v>
      </c>
      <c r="C470" s="15">
        <v>4.68</v>
      </c>
      <c r="D470" s="14">
        <v>0.56288901871240982</v>
      </c>
      <c r="E470" s="11">
        <v>4.68</v>
      </c>
      <c r="F470" s="10">
        <v>0.77487946488885417</v>
      </c>
      <c r="G470" s="15">
        <v>4.68</v>
      </c>
      <c r="H470" s="14">
        <v>1.1615898065790551</v>
      </c>
      <c r="I470" s="11">
        <v>4.68</v>
      </c>
      <c r="J470" s="14">
        <v>0.98288368248996971</v>
      </c>
      <c r="K470" s="12"/>
      <c r="L470" s="12"/>
      <c r="M470" s="12"/>
      <c r="N470" s="13"/>
    </row>
    <row r="471" spans="1:14">
      <c r="A471" s="15">
        <v>4.6900000000000004</v>
      </c>
      <c r="B471" s="14">
        <v>0.4843932780064284</v>
      </c>
      <c r="C471" s="15">
        <v>4.6900000000000004</v>
      </c>
      <c r="D471" s="14">
        <v>0.56208860756793055</v>
      </c>
      <c r="E471" s="11">
        <v>4.6900000000000004</v>
      </c>
      <c r="F471" s="10">
        <v>0.7737776097474196</v>
      </c>
      <c r="G471" s="15">
        <v>4.6900000000000004</v>
      </c>
      <c r="H471" s="14">
        <v>1.1599380610384753</v>
      </c>
      <c r="I471" s="11">
        <v>4.6900000000000004</v>
      </c>
      <c r="J471" s="14">
        <v>0.98148605164794056</v>
      </c>
      <c r="K471" s="12"/>
      <c r="L471" s="12"/>
      <c r="M471" s="12"/>
      <c r="N471" s="13"/>
    </row>
    <row r="472" spans="1:14">
      <c r="A472" s="15">
        <v>4.7</v>
      </c>
      <c r="B472" s="14">
        <v>0.48370595146556994</v>
      </c>
      <c r="C472" s="15">
        <v>4.7</v>
      </c>
      <c r="D472" s="14">
        <v>0.56129103576865691</v>
      </c>
      <c r="E472" s="11">
        <v>4.7</v>
      </c>
      <c r="F472" s="10">
        <v>0.77267966328108917</v>
      </c>
      <c r="G472" s="15">
        <v>4.7</v>
      </c>
      <c r="H472" s="14">
        <v>1.1582921748313322</v>
      </c>
      <c r="I472" s="11">
        <v>4.7</v>
      </c>
      <c r="J472" s="14">
        <v>0.98009337870343494</v>
      </c>
      <c r="K472" s="12"/>
      <c r="L472" s="12"/>
      <c r="M472" s="12"/>
      <c r="N472" s="13"/>
    </row>
    <row r="473" spans="1:14">
      <c r="A473" s="15">
        <v>4.71</v>
      </c>
      <c r="B473" s="14">
        <v>0.48302105793982975</v>
      </c>
      <c r="C473" s="15">
        <v>4.71</v>
      </c>
      <c r="D473" s="14">
        <v>0.56049628723333467</v>
      </c>
      <c r="E473" s="11">
        <v>4.71</v>
      </c>
      <c r="F473" s="10">
        <v>0.7715856033522237</v>
      </c>
      <c r="G473" s="15">
        <v>4.71</v>
      </c>
      <c r="H473" s="14">
        <v>1.1566521147720055</v>
      </c>
      <c r="I473" s="11">
        <v>4.71</v>
      </c>
      <c r="J473" s="14">
        <v>0.97870563557631229</v>
      </c>
      <c r="K473" s="12"/>
      <c r="L473" s="12"/>
      <c r="M473" s="12"/>
      <c r="N473" s="13"/>
    </row>
    <row r="474" spans="1:14">
      <c r="A474" s="15">
        <v>4.72</v>
      </c>
      <c r="B474" s="14">
        <v>0.4823385836784983</v>
      </c>
      <c r="C474" s="15">
        <v>4.72</v>
      </c>
      <c r="D474" s="14">
        <v>0.55970434600567864</v>
      </c>
      <c r="E474" s="11">
        <v>4.72</v>
      </c>
      <c r="F474" s="10">
        <v>0.77049540799521821</v>
      </c>
      <c r="G474" s="15">
        <v>4.72</v>
      </c>
      <c r="H474" s="14">
        <v>1.1550178479327635</v>
      </c>
      <c r="I474" s="11">
        <v>4.72</v>
      </c>
      <c r="J474" s="14">
        <v>0.97732279440464598</v>
      </c>
      <c r="K474" s="12"/>
      <c r="L474" s="12"/>
      <c r="M474" s="12"/>
      <c r="N474" s="13"/>
    </row>
    <row r="475" spans="1:14">
      <c r="A475" s="15">
        <v>4.7300000000000004</v>
      </c>
      <c r="B475" s="14">
        <v>0.48165851503749746</v>
      </c>
      <c r="C475" s="15">
        <v>4.7300000000000004</v>
      </c>
      <c r="D475" s="14">
        <v>0.55891519625313846</v>
      </c>
      <c r="E475" s="11">
        <v>4.7300000000000004</v>
      </c>
      <c r="F475" s="10">
        <v>0.76940905541480342</v>
      </c>
      <c r="G475" s="15">
        <v>4.7300000000000004</v>
      </c>
      <c r="H475" s="14">
        <v>1.1533893416412184</v>
      </c>
      <c r="I475" s="11">
        <v>4.7300000000000004</v>
      </c>
      <c r="J475" s="14">
        <v>0.97594482754256939</v>
      </c>
      <c r="K475" s="12"/>
      <c r="L475" s="12"/>
      <c r="M475" s="12"/>
      <c r="N475" s="13"/>
    </row>
    <row r="476" spans="1:14">
      <c r="A476" s="15">
        <v>4.74</v>
      </c>
      <c r="B476" s="14">
        <v>0.48098083847833201</v>
      </c>
      <c r="C476" s="15">
        <v>4.74</v>
      </c>
      <c r="D476" s="14">
        <v>0.55812882226568261</v>
      </c>
      <c r="E476" s="11">
        <v>4.74</v>
      </c>
      <c r="F476" s="10">
        <v>0.76832652398436951</v>
      </c>
      <c r="G476" s="15">
        <v>4.74</v>
      </c>
      <c r="H476" s="14">
        <v>1.1517665634778116</v>
      </c>
      <c r="I476" s="11">
        <v>4.74</v>
      </c>
      <c r="J476" s="14">
        <v>0.97457170755814837</v>
      </c>
      <c r="K476" s="12"/>
      <c r="L476" s="12"/>
      <c r="M476" s="12"/>
      <c r="N476" s="13"/>
    </row>
    <row r="477" spans="1:14">
      <c r="A477" s="15">
        <v>4.75</v>
      </c>
      <c r="B477" s="14">
        <v>0.48030554056705055</v>
      </c>
      <c r="C477" s="15">
        <v>4.75</v>
      </c>
      <c r="D477" s="14">
        <v>0.55734520845459123</v>
      </c>
      <c r="E477" s="11">
        <v>4.75</v>
      </c>
      <c r="F477" s="10">
        <v>0.7672477922443065</v>
      </c>
      <c r="G477" s="15">
        <v>4.75</v>
      </c>
      <c r="H477" s="14">
        <v>1.1501494812733295</v>
      </c>
      <c r="I477" s="11">
        <v>4.75</v>
      </c>
      <c r="J477" s="14">
        <v>0.97320340723127885</v>
      </c>
      <c r="K477" s="12"/>
      <c r="L477" s="12"/>
      <c r="M477" s="12"/>
      <c r="N477" s="13"/>
    </row>
    <row r="478" spans="1:14">
      <c r="A478" s="15">
        <v>4.76</v>
      </c>
      <c r="B478" s="14">
        <v>0.47963260797322138</v>
      </c>
      <c r="C478" s="15">
        <v>4.76</v>
      </c>
      <c r="D478" s="14">
        <v>0.55656433935126837</v>
      </c>
      <c r="E478" s="11">
        <v>4.76</v>
      </c>
      <c r="F478" s="10">
        <v>0.76617283890036814</v>
      </c>
      <c r="G478" s="15">
        <v>4.76</v>
      </c>
      <c r="H478" s="14">
        <v>1.1485380631064461</v>
      </c>
      <c r="I478" s="11">
        <v>4.76</v>
      </c>
      <c r="J478" s="14">
        <v>0.97183989955160821</v>
      </c>
      <c r="K478" s="12"/>
      <c r="L478" s="12"/>
      <c r="M478" s="12"/>
      <c r="N478" s="13"/>
    </row>
    <row r="479" spans="1:14">
      <c r="A479" s="15">
        <v>4.7699999999999996</v>
      </c>
      <c r="B479" s="14">
        <v>0.47896202746891825</v>
      </c>
      <c r="C479" s="15">
        <v>4.7699999999999996</v>
      </c>
      <c r="D479" s="14">
        <v>0.55578619960606546</v>
      </c>
      <c r="E479" s="11">
        <v>4.7699999999999996</v>
      </c>
      <c r="F479" s="10">
        <v>0.76510164282205273</v>
      </c>
      <c r="G479" s="15">
        <v>4.7699999999999996</v>
      </c>
      <c r="H479" s="14">
        <v>1.1469322773012991</v>
      </c>
      <c r="I479" s="11">
        <v>4.7699999999999996</v>
      </c>
      <c r="J479" s="14">
        <v>0.9704811577164838</v>
      </c>
      <c r="K479" s="12"/>
      <c r="L479" s="12"/>
      <c r="M479" s="12"/>
      <c r="N479" s="13"/>
    </row>
    <row r="480" spans="1:14">
      <c r="A480" s="15">
        <v>4.78</v>
      </c>
      <c r="B480" s="14">
        <v>0.47829378592772043</v>
      </c>
      <c r="C480" s="15">
        <v>4.78</v>
      </c>
      <c r="D480" s="14">
        <v>0.5550107739871204</v>
      </c>
      <c r="E480" s="11">
        <v>4.78</v>
      </c>
      <c r="F480" s="10">
        <v>0.76403418304100446</v>
      </c>
      <c r="G480" s="15">
        <v>4.78</v>
      </c>
      <c r="H480" s="14">
        <v>1.1453320924250918</v>
      </c>
      <c r="I480" s="11">
        <v>4.78</v>
      </c>
      <c r="J480" s="14">
        <v>0.96912715512892378</v>
      </c>
      <c r="K480" s="12"/>
      <c r="L480" s="12"/>
      <c r="M480" s="12"/>
      <c r="N480" s="13"/>
    </row>
    <row r="481" spans="1:14">
      <c r="A481" s="15">
        <v>4.79</v>
      </c>
      <c r="B481" s="14">
        <v>0.47762787032372223</v>
      </c>
      <c r="C481" s="15">
        <v>4.79</v>
      </c>
      <c r="D481" s="14">
        <v>0.55423804737920879</v>
      </c>
      <c r="E481" s="11">
        <v>4.79</v>
      </c>
      <c r="F481" s="10">
        <v>0.76297043874943227</v>
      </c>
      <c r="G481" s="15">
        <v>4.79</v>
      </c>
      <c r="H481" s="14">
        <v>1.1437374772857241</v>
      </c>
      <c r="I481" s="11">
        <v>4.79</v>
      </c>
      <c r="J481" s="14">
        <v>0.96777786539561261</v>
      </c>
      <c r="K481" s="12"/>
      <c r="L481" s="12"/>
      <c r="M481" s="12"/>
      <c r="N481" s="13"/>
    </row>
    <row r="482" spans="1:14">
      <c r="A482" s="15">
        <v>4.8</v>
      </c>
      <c r="B482" s="14">
        <v>0.47696426773055622</v>
      </c>
      <c r="C482" s="15">
        <v>4.8</v>
      </c>
      <c r="D482" s="14">
        <v>0.55346800478260993</v>
      </c>
      <c r="E482" s="11">
        <v>4.8</v>
      </c>
      <c r="F482" s="10">
        <v>0.76191038929854948</v>
      </c>
      <c r="G482" s="15">
        <v>4.8</v>
      </c>
      <c r="H482" s="14">
        <v>1.1421484009294522</v>
      </c>
      <c r="I482" s="11">
        <v>4.8</v>
      </c>
      <c r="J482" s="14">
        <v>0.96643326232492111</v>
      </c>
      <c r="K482" s="12"/>
      <c r="L482" s="12"/>
      <c r="M482" s="12"/>
      <c r="N482" s="13"/>
    </row>
    <row r="483" spans="1:14">
      <c r="A483" s="15">
        <v>4.8099999999999996</v>
      </c>
      <c r="B483" s="14">
        <v>0.47630296532042715</v>
      </c>
      <c r="C483" s="15">
        <v>4.8099999999999996</v>
      </c>
      <c r="D483" s="14">
        <v>0.55270063131198588</v>
      </c>
      <c r="E483" s="11">
        <v>4.8099999999999996</v>
      </c>
      <c r="F483" s="10">
        <v>0.76085401419702881</v>
      </c>
      <c r="G483" s="15">
        <v>4.8099999999999996</v>
      </c>
      <c r="H483" s="14">
        <v>1.1405648326385749</v>
      </c>
      <c r="I483" s="11">
        <v>4.8099999999999996</v>
      </c>
      <c r="J483" s="14">
        <v>0.96509331992494796</v>
      </c>
      <c r="K483" s="12"/>
      <c r="L483" s="12"/>
      <c r="M483" s="12"/>
      <c r="N483" s="13"/>
    </row>
    <row r="484" spans="1:14">
      <c r="A484" s="15">
        <v>4.82</v>
      </c>
      <c r="B484" s="14">
        <v>0.47564395036315721</v>
      </c>
      <c r="C484" s="15">
        <v>4.82</v>
      </c>
      <c r="D484" s="14">
        <v>0.5519359121952736</v>
      </c>
      <c r="E484" s="11">
        <v>4.82</v>
      </c>
      <c r="F484" s="10">
        <v>0.75980129310947997</v>
      </c>
      <c r="G484" s="15">
        <v>4.82</v>
      </c>
      <c r="H484" s="14">
        <v>1.1389867419291466</v>
      </c>
      <c r="I484" s="11">
        <v>4.82</v>
      </c>
      <c r="J484" s="14">
        <v>0.96375801240158565</v>
      </c>
      <c r="K484" s="12"/>
      <c r="L484" s="12"/>
      <c r="M484" s="12"/>
      <c r="N484" s="13"/>
    </row>
    <row r="485" spans="1:14">
      <c r="A485" s="15">
        <v>4.83</v>
      </c>
      <c r="B485" s="14">
        <v>0.4749872102252416</v>
      </c>
      <c r="C485" s="15">
        <v>4.83</v>
      </c>
      <c r="D485" s="14">
        <v>0.55117383277259002</v>
      </c>
      <c r="E485" s="11">
        <v>4.83</v>
      </c>
      <c r="F485" s="10">
        <v>0.75875220585493985</v>
      </c>
      <c r="G485" s="15">
        <v>4.83</v>
      </c>
      <c r="H485" s="14">
        <v>1.13741409854872</v>
      </c>
      <c r="I485" s="11">
        <v>4.83</v>
      </c>
      <c r="J485" s="14">
        <v>0.9624273141566092</v>
      </c>
      <c r="K485" s="12"/>
      <c r="L485" s="12"/>
      <c r="M485" s="12"/>
      <c r="N485" s="13"/>
    </row>
    <row r="486" spans="1:14">
      <c r="A486" s="15">
        <v>4.84</v>
      </c>
      <c r="B486" s="14">
        <v>0.4743327323689176</v>
      </c>
      <c r="C486" s="15">
        <v>4.84</v>
      </c>
      <c r="D486" s="14">
        <v>0.55041437849515018</v>
      </c>
      <c r="E486" s="11">
        <v>4.84</v>
      </c>
      <c r="F486" s="10">
        <v>0.75770673240538433</v>
      </c>
      <c r="G486" s="15">
        <v>4.84</v>
      </c>
      <c r="H486" s="14">
        <v>1.1358468724741113</v>
      </c>
      <c r="I486" s="11">
        <v>4.84</v>
      </c>
      <c r="J486" s="14">
        <v>0.96110119978578645</v>
      </c>
      <c r="K486" s="12"/>
      <c r="L486" s="12"/>
      <c r="M486" s="12"/>
      <c r="N486" s="13"/>
    </row>
    <row r="487" spans="1:14">
      <c r="A487" s="15">
        <v>4.8499999999999996</v>
      </c>
      <c r="B487" s="14">
        <v>0.47368050435124259</v>
      </c>
      <c r="C487" s="15">
        <v>4.8499999999999996</v>
      </c>
      <c r="D487" s="14">
        <v>0.54965753492419767</v>
      </c>
      <c r="E487" s="11">
        <v>4.8499999999999996</v>
      </c>
      <c r="F487" s="10">
        <v>0.75666485288425633</v>
      </c>
      <c r="G487" s="15">
        <v>4.8499999999999996</v>
      </c>
      <c r="H487" s="14">
        <v>1.1342850339091943</v>
      </c>
      <c r="I487" s="11">
        <v>4.8499999999999996</v>
      </c>
      <c r="J487" s="14">
        <v>0.95977964407701066</v>
      </c>
      <c r="K487" s="12"/>
      <c r="L487" s="12"/>
      <c r="M487" s="12"/>
      <c r="N487" s="13"/>
    </row>
    <row r="488" spans="1:14">
      <c r="A488" s="15">
        <v>4.8600000000000003</v>
      </c>
      <c r="B488" s="14">
        <v>0.47303051382318223</v>
      </c>
      <c r="C488" s="15">
        <v>4.8600000000000003</v>
      </c>
      <c r="D488" s="14">
        <v>0.54890328772994801</v>
      </c>
      <c r="E488" s="11">
        <v>4.8600000000000003</v>
      </c>
      <c r="F488" s="10">
        <v>0.75562654756501035</v>
      </c>
      <c r="G488" s="15">
        <v>4.8600000000000003</v>
      </c>
      <c r="H488" s="14">
        <v>1.1327285532827196</v>
      </c>
      <c r="I488" s="11">
        <v>4.8600000000000003</v>
      </c>
      <c r="J488" s="14">
        <v>0.958462622008455</v>
      </c>
      <c r="K488" s="12"/>
      <c r="L488" s="12"/>
      <c r="M488" s="12"/>
      <c r="N488" s="13"/>
    </row>
    <row r="489" spans="1:14">
      <c r="A489" s="15">
        <v>4.87</v>
      </c>
      <c r="B489" s="14">
        <v>0.47238274852871165</v>
      </c>
      <c r="C489" s="15">
        <v>4.87</v>
      </c>
      <c r="D489" s="14">
        <v>0.54815162269054385</v>
      </c>
      <c r="E489" s="11">
        <v>4.87</v>
      </c>
      <c r="F489" s="10">
        <v>0.75459179686967559</v>
      </c>
      <c r="G489" s="15">
        <v>4.87</v>
      </c>
      <c r="H489" s="14">
        <v>1.1311774012461582</v>
      </c>
      <c r="I489" s="11">
        <v>4.87</v>
      </c>
      <c r="J489" s="14">
        <v>0.95715010874674933</v>
      </c>
      <c r="K489" s="12"/>
      <c r="L489" s="12"/>
      <c r="M489" s="12"/>
      <c r="N489" s="13"/>
    </row>
    <row r="490" spans="1:14">
      <c r="A490" s="15">
        <v>4.88</v>
      </c>
      <c r="B490" s="14">
        <v>0.47173719630392491</v>
      </c>
      <c r="C490" s="15">
        <v>4.88</v>
      </c>
      <c r="D490" s="14">
        <v>0.54740252569102288</v>
      </c>
      <c r="E490" s="11">
        <v>4.88</v>
      </c>
      <c r="F490" s="10">
        <v>0.75356058136743231</v>
      </c>
      <c r="G490" s="15">
        <v>4.88</v>
      </c>
      <c r="H490" s="14">
        <v>1.1296315486715724</v>
      </c>
      <c r="I490" s="11">
        <v>4.88</v>
      </c>
      <c r="J490" s="14">
        <v>0.95584207964517676</v>
      </c>
      <c r="K490" s="12"/>
      <c r="L490" s="12"/>
      <c r="M490" s="12"/>
      <c r="N490" s="13"/>
    </row>
    <row r="491" spans="1:14">
      <c r="A491" s="15">
        <v>4.8899999999999997</v>
      </c>
      <c r="B491" s="14">
        <v>0.47109384507615565</v>
      </c>
      <c r="C491" s="15">
        <v>4.8899999999999997</v>
      </c>
      <c r="D491" s="14">
        <v>0.54665598272229654</v>
      </c>
      <c r="E491" s="11">
        <v>4.8899999999999997</v>
      </c>
      <c r="F491" s="10">
        <v>0.75253288177320976</v>
      </c>
      <c r="G491" s="15">
        <v>4.8899999999999997</v>
      </c>
      <c r="H491" s="14">
        <v>1.1280909666495087</v>
      </c>
      <c r="I491" s="11">
        <v>4.8899999999999997</v>
      </c>
      <c r="J491" s="14">
        <v>0.95453851024189196</v>
      </c>
      <c r="K491" s="12"/>
      <c r="L491" s="12"/>
      <c r="M491" s="12"/>
      <c r="N491" s="13"/>
    </row>
    <row r="492" spans="1:14">
      <c r="A492" s="15">
        <v>4.9000000000000004</v>
      </c>
      <c r="B492" s="14">
        <v>0.47045268286310815</v>
      </c>
      <c r="C492" s="15">
        <v>4.9000000000000004</v>
      </c>
      <c r="D492" s="14">
        <v>0.54591197988014262</v>
      </c>
      <c r="E492" s="11">
        <v>4.9000000000000004</v>
      </c>
      <c r="F492" s="10">
        <v>0.75150867894629581</v>
      </c>
      <c r="G492" s="15">
        <v>4.9000000000000004</v>
      </c>
      <c r="H492" s="14">
        <v>1.1265556264869154</v>
      </c>
      <c r="I492" s="11">
        <v>4.9000000000000004</v>
      </c>
      <c r="J492" s="14">
        <v>0.95323937625815913</v>
      </c>
      <c r="K492" s="12"/>
      <c r="L492" s="12"/>
      <c r="M492" s="12"/>
      <c r="N492" s="13"/>
    </row>
    <row r="493" spans="1:14">
      <c r="A493" s="15">
        <v>4.91</v>
      </c>
      <c r="B493" s="14">
        <v>0.46981369777199794</v>
      </c>
      <c r="C493" s="15">
        <v>4.91</v>
      </c>
      <c r="D493" s="14">
        <v>0.54517050336420714</v>
      </c>
      <c r="E493" s="11">
        <v>4.91</v>
      </c>
      <c r="F493" s="10">
        <v>0.75048795388896539</v>
      </c>
      <c r="G493" s="15">
        <v>4.91</v>
      </c>
      <c r="H493" s="14">
        <v>1.1250254997050877</v>
      </c>
      <c r="I493" s="11">
        <v>4.91</v>
      </c>
      <c r="J493" s="14">
        <v>0.95194465359661262</v>
      </c>
      <c r="K493" s="12"/>
      <c r="L493" s="12"/>
      <c r="M493" s="12"/>
      <c r="N493" s="13"/>
    </row>
    <row r="494" spans="1:14">
      <c r="A494" s="15">
        <v>4.92</v>
      </c>
      <c r="B494" s="14">
        <v>0.46917687799870222</v>
      </c>
      <c r="C494" s="15">
        <v>4.92</v>
      </c>
      <c r="D494" s="14">
        <v>0.54443153947701894</v>
      </c>
      <c r="E494" s="11">
        <v>4.92</v>
      </c>
      <c r="F494" s="10">
        <v>0.7494706877451236</v>
      </c>
      <c r="G494" s="15">
        <v>4.92</v>
      </c>
      <c r="H494" s="14">
        <v>1.1235005580376318</v>
      </c>
      <c r="I494" s="11">
        <v>4.92</v>
      </c>
      <c r="J494" s="14">
        <v>0.95065431833953462</v>
      </c>
      <c r="K494" s="12"/>
      <c r="L494" s="12"/>
      <c r="M494" s="12"/>
      <c r="N494" s="13"/>
    </row>
    <row r="495" spans="1:14">
      <c r="A495" s="15">
        <v>4.93</v>
      </c>
      <c r="B495" s="14">
        <v>0.46854221182692118</v>
      </c>
      <c r="C495" s="15">
        <v>4.93</v>
      </c>
      <c r="D495" s="14">
        <v>0.54369507462301625</v>
      </c>
      <c r="E495" s="11">
        <v>4.93</v>
      </c>
      <c r="F495" s="10">
        <v>0.74845686179896376</v>
      </c>
      <c r="G495" s="15">
        <v>4.93</v>
      </c>
      <c r="H495" s="14">
        <v>1.1219807734284564</v>
      </c>
      <c r="I495" s="11">
        <v>4.93</v>
      </c>
      <c r="J495" s="14">
        <v>0.94936834674715531</v>
      </c>
      <c r="K495" s="12"/>
      <c r="L495" s="12"/>
      <c r="M495" s="12"/>
      <c r="N495" s="13"/>
    </row>
    <row r="496" spans="1:14">
      <c r="A496" s="15">
        <v>4.9400000000000004</v>
      </c>
      <c r="B496" s="14">
        <v>0.46790968762734692</v>
      </c>
      <c r="C496" s="15">
        <v>4.9400000000000004</v>
      </c>
      <c r="D496" s="14">
        <v>0.54296109530758274</v>
      </c>
      <c r="E496" s="11">
        <v>4.9400000000000004</v>
      </c>
      <c r="F496" s="10">
        <v>0.74744645747364291</v>
      </c>
      <c r="G496" s="15">
        <v>4.9400000000000004</v>
      </c>
      <c r="H496" s="14">
        <v>1.1204661180297812</v>
      </c>
      <c r="I496" s="11">
        <v>4.9400000000000004</v>
      </c>
      <c r="J496" s="14">
        <v>0.94808671525596877</v>
      </c>
      <c r="K496" s="12"/>
      <c r="L496" s="12"/>
      <c r="M496" s="12"/>
      <c r="N496" s="13"/>
    </row>
    <row r="497" spans="1:14">
      <c r="A497" s="15">
        <v>4.95</v>
      </c>
      <c r="B497" s="14">
        <v>0.46727929385684402</v>
      </c>
      <c r="C497" s="15">
        <v>4.95</v>
      </c>
      <c r="D497" s="14">
        <v>0.54222958813609623</v>
      </c>
      <c r="E497" s="11">
        <v>4.95</v>
      </c>
      <c r="F497" s="10">
        <v>0.746439456329971</v>
      </c>
      <c r="G497" s="15">
        <v>4.95</v>
      </c>
      <c r="H497" s="14">
        <v>1.1189565642001797</v>
      </c>
      <c r="I497" s="11">
        <v>4.95</v>
      </c>
      <c r="J497" s="14">
        <v>0.94680940047707507</v>
      </c>
      <c r="K497" s="12"/>
      <c r="L497" s="12"/>
      <c r="M497" s="12"/>
      <c r="N497" s="13"/>
    </row>
    <row r="498" spans="1:14">
      <c r="A498" s="15">
        <v>4.96</v>
      </c>
      <c r="B498" s="14">
        <v>0.46665101905763756</v>
      </c>
      <c r="C498" s="15">
        <v>4.96</v>
      </c>
      <c r="D498" s="14">
        <v>0.54150053981298718</v>
      </c>
      <c r="E498" s="11">
        <v>4.96</v>
      </c>
      <c r="F498" s="10">
        <v>0.74543584006511454</v>
      </c>
      <c r="G498" s="15">
        <v>4.96</v>
      </c>
      <c r="H498" s="14">
        <v>1.1174520845026288</v>
      </c>
      <c r="I498" s="11">
        <v>4.96</v>
      </c>
      <c r="J498" s="14">
        <v>0.94553637919453215</v>
      </c>
      <c r="K498" s="12"/>
      <c r="L498" s="12"/>
      <c r="M498" s="12"/>
      <c r="N498" s="13"/>
    </row>
    <row r="499" spans="1:14">
      <c r="A499" s="15">
        <v>4.97</v>
      </c>
      <c r="B499" s="14">
        <v>0.46602485185651249</v>
      </c>
      <c r="C499" s="15">
        <v>4.97</v>
      </c>
      <c r="D499" s="14">
        <v>0.54077393714080813</v>
      </c>
      <c r="E499" s="11">
        <v>4.97</v>
      </c>
      <c r="F499" s="10">
        <v>0.74443559051131647</v>
      </c>
      <c r="G499" s="15">
        <v>4.97</v>
      </c>
      <c r="H499" s="14">
        <v>1.1159526517025948</v>
      </c>
      <c r="I499" s="11">
        <v>4.97</v>
      </c>
      <c r="J499" s="14">
        <v>0.94426762836373401</v>
      </c>
      <c r="K499" s="12"/>
      <c r="L499" s="12"/>
      <c r="M499" s="12"/>
      <c r="N499" s="13"/>
    </row>
    <row r="500" spans="1:14">
      <c r="A500" s="15">
        <v>4.9800000000000004</v>
      </c>
      <c r="B500" s="14">
        <v>0.46540078096402027</v>
      </c>
      <c r="C500" s="15">
        <v>4.9800000000000004</v>
      </c>
      <c r="D500" s="14">
        <v>0.54004976701931429</v>
      </c>
      <c r="E500" s="11">
        <v>4.9800000000000004</v>
      </c>
      <c r="F500" s="10">
        <v>0.74343868963462989</v>
      </c>
      <c r="G500" s="15">
        <v>4.9800000000000004</v>
      </c>
      <c r="H500" s="14">
        <v>1.1144582387661328</v>
      </c>
      <c r="I500" s="11">
        <v>4.9800000000000004</v>
      </c>
      <c r="J500" s="14">
        <v>0.94300312510980466</v>
      </c>
      <c r="K500" s="12"/>
      <c r="L500" s="12"/>
      <c r="M500" s="12"/>
      <c r="N500" s="13"/>
    </row>
    <row r="501" spans="1:14">
      <c r="A501" s="15">
        <v>4.99</v>
      </c>
      <c r="B501" s="14">
        <v>0.46477879517369508</v>
      </c>
      <c r="C501" s="15">
        <v>4.99</v>
      </c>
      <c r="D501" s="14">
        <v>0.53932801644455441</v>
      </c>
      <c r="E501" s="11">
        <v>4.99</v>
      </c>
      <c r="F501" s="10">
        <v>0.74244511953366665</v>
      </c>
      <c r="G501" s="15">
        <v>4.99</v>
      </c>
      <c r="H501" s="14">
        <v>1.1129688188580105</v>
      </c>
      <c r="I501" s="11">
        <v>4.99</v>
      </c>
      <c r="J501" s="14">
        <v>0.94174284672600883</v>
      </c>
      <c r="K501" s="12"/>
      <c r="L501" s="12"/>
      <c r="M501" s="12"/>
      <c r="N501" s="13"/>
    </row>
    <row r="502" spans="1:14" ht="15.75" thickBot="1">
      <c r="A502" s="16">
        <v>5</v>
      </c>
      <c r="B502" s="17">
        <v>0.46415888336127925</v>
      </c>
      <c r="C502" s="16">
        <v>5</v>
      </c>
      <c r="D502" s="17">
        <v>0.53860867250797106</v>
      </c>
      <c r="E502" s="18">
        <v>5</v>
      </c>
      <c r="F502" s="19">
        <v>0.74145486243835868</v>
      </c>
      <c r="G502" s="16">
        <v>5</v>
      </c>
      <c r="H502" s="17">
        <v>1.1114843653398532</v>
      </c>
      <c r="I502" s="18">
        <v>5</v>
      </c>
      <c r="J502" s="17">
        <v>0.94048677067218356</v>
      </c>
      <c r="K502" s="12"/>
      <c r="L502" s="12"/>
      <c r="M502" s="12"/>
      <c r="N502" s="13"/>
    </row>
    <row r="503" spans="1:14" ht="15.75" thickTop="1">
      <c r="K503" s="13"/>
      <c r="L503" s="13"/>
      <c r="M503" s="13"/>
      <c r="N503" s="13"/>
    </row>
    <row r="504" spans="1:14">
      <c r="K504" s="13"/>
      <c r="L504" s="13"/>
      <c r="M504" s="13"/>
      <c r="N504" s="13"/>
    </row>
  </sheetData>
  <mergeCells count="7">
    <mergeCell ref="K1:L1"/>
    <mergeCell ref="M1:N1"/>
    <mergeCell ref="A1:B1"/>
    <mergeCell ref="C1:D1"/>
    <mergeCell ref="E1:F1"/>
    <mergeCell ref="G1:H1"/>
    <mergeCell ref="I1:J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h.boroujerdi</dc:creator>
  <cp:lastModifiedBy>h.boroujerdi</cp:lastModifiedBy>
  <dcterms:created xsi:type="dcterms:W3CDTF">2009-08-02T15:09:19Z</dcterms:created>
  <dcterms:modified xsi:type="dcterms:W3CDTF">2009-08-29T07:47:06Z</dcterms:modified>
</cp:coreProperties>
</file>